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mawila\Documents\XBRL\"/>
    </mc:Choice>
  </mc:AlternateContent>
  <bookViews>
    <workbookView xWindow="-120" yWindow="-120" windowWidth="29040" windowHeight="15990" tabRatio="858" activeTab="1"/>
  </bookViews>
  <sheets>
    <sheet name="Legend" sheetId="48" r:id="rId1"/>
    <sheet name="Document control" sheetId="41" r:id="rId2"/>
    <sheet name="Concepts" sheetId="2" r:id="rId3"/>
    <sheet name="Enum" sheetId="4" r:id="rId4"/>
    <sheet name="AnnualReturn" sheetId="1" r:id="rId5"/>
    <sheet name="FinancialAccountability" sheetId="3" r:id="rId6"/>
    <sheet name="AnnualStatisticalInformation" sheetId="26" r:id="rId7"/>
    <sheet name="GeneralInformation" sheetId="7" r:id="rId8"/>
    <sheet name="FinancialPositionCN" sheetId="27" r:id="rId9"/>
    <sheet name="FinancialPositionOL" sheetId="28" r:id="rId10"/>
    <sheet name="IncomePLByFunction" sheetId="29" r:id="rId11"/>
    <sheet name="IncomePLByNature" sheetId="30" r:id="rId12"/>
    <sheet name="IncomeOCINetOfTax" sheetId="31" r:id="rId13"/>
    <sheet name="IncomeOCIBeforeTax" sheetId="32" r:id="rId14"/>
    <sheet name="CashFlowsDM" sheetId="33" r:id="rId15"/>
    <sheet name="CashFlowsIM" sheetId="34" r:id="rId16"/>
    <sheet name="ChangesInEquity" sheetId="35" r:id="rId17"/>
    <sheet name="IncomeAndRetainedEarnings" sheetId="40" r:id="rId18"/>
    <sheet name="ChangesInNetAssets" sheetId="36" r:id="rId19"/>
    <sheet name="SubclassificationALE" sheetId="37" r:id="rId20"/>
    <sheet name="AnalysisIE" sheetId="38" r:id="rId21"/>
    <sheet name="CashFlowsAdditional" sheetId="44" r:id="rId22"/>
    <sheet name="ChangesInEquityAdditional" sheetId="45" r:id="rId23"/>
    <sheet name="ListOfNotes" sheetId="43" r:id="rId24"/>
    <sheet name="ListOfAccountingPolicies" sheetId="42" r:id="rId25"/>
    <sheet name="NotesIFRSFull" sheetId="46" r:id="rId26"/>
    <sheet name="NotesIFRSSMEs" sheetId="47" r:id="rId27"/>
    <sheet name="DirectorsReport" sheetId="5" r:id="rId28"/>
    <sheet name="DirectorsResponsibility" sheetId="11" r:id="rId29"/>
    <sheet name="CompanySecretaryReport" sheetId="9" r:id="rId30"/>
    <sheet name="AuditorsReport" sheetId="10" r:id="rId31"/>
    <sheet name="IndependentReviewersReport" sheetId="39" r:id="rId32"/>
    <sheet name="DirectorsFunctionRemuneration" sheetId="12" r:id="rId33"/>
    <sheet name="CorporateGovernance" sheetId="13" r:id="rId34"/>
  </sheets>
  <definedNames>
    <definedName name="_xlnm._FilterDatabase" localSheetId="2" hidden="1">Concepts!$A$1:$T$319</definedName>
    <definedName name="_xlnm._FilterDatabase" localSheetId="7" hidden="1">GeneralInformation!$A$1:$I$73</definedName>
    <definedName name="_xlnm._FilterDatabase" localSheetId="23" hidden="1">ListOfNotes!$D$1:$D$171</definedName>
    <definedName name="_xlnm._FilterDatabase" localSheetId="25" hidden="1">NotesIFRSFull!$I$1:$I$5471</definedName>
    <definedName name="_xlnm._FilterDatabase" localSheetId="26" hidden="1">NotesIFRSSMEs!$F$1:$F$1015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23" i="2" l="1"/>
  <c r="D222" i="2"/>
  <c r="D221" i="2"/>
  <c r="C12" i="39"/>
  <c r="C11" i="39"/>
  <c r="C10" i="39"/>
  <c r="D204" i="2"/>
  <c r="C10" i="10"/>
  <c r="D396" i="2"/>
  <c r="D395" i="2"/>
  <c r="D394" i="2"/>
  <c r="D393" i="2"/>
  <c r="D392" i="2"/>
  <c r="D391" i="2"/>
  <c r="D390" i="2"/>
  <c r="D389" i="2"/>
  <c r="D388" i="2"/>
  <c r="D387" i="2"/>
  <c r="D386" i="2"/>
  <c r="D385" i="2"/>
  <c r="D384" i="2"/>
  <c r="D383" i="2"/>
  <c r="D382" i="2"/>
  <c r="D381" i="2"/>
  <c r="D380" i="2"/>
  <c r="D379" i="2"/>
  <c r="D378" i="2"/>
  <c r="D377" i="2"/>
  <c r="D376" i="2"/>
  <c r="D375" i="2"/>
  <c r="D374" i="2"/>
  <c r="D373" i="2"/>
  <c r="D372" i="2"/>
  <c r="D371" i="2"/>
  <c r="D370" i="2"/>
  <c r="D369" i="2"/>
  <c r="D368" i="2"/>
  <c r="D367" i="2"/>
  <c r="D366" i="2"/>
  <c r="D365" i="2"/>
  <c r="D364" i="2"/>
  <c r="D363" i="2"/>
  <c r="D362" i="2"/>
  <c r="D361" i="2"/>
  <c r="D360" i="2"/>
  <c r="D359" i="2"/>
  <c r="D358" i="2"/>
  <c r="D357" i="2"/>
  <c r="D356" i="2"/>
  <c r="D355" i="2"/>
  <c r="D354" i="2"/>
  <c r="D353" i="2"/>
  <c r="D352" i="2"/>
  <c r="D351" i="2"/>
  <c r="D350" i="2"/>
  <c r="D349" i="2"/>
  <c r="D348" i="2"/>
  <c r="D347" i="2"/>
  <c r="D346" i="2"/>
  <c r="D345" i="2"/>
  <c r="D344" i="2"/>
  <c r="D343" i="2"/>
  <c r="D342" i="2"/>
  <c r="D341" i="2"/>
  <c r="D340" i="2"/>
  <c r="D339" i="2"/>
  <c r="D338" i="2"/>
  <c r="D337" i="2"/>
  <c r="D336" i="2"/>
  <c r="D335" i="2"/>
  <c r="D334" i="2"/>
  <c r="D333" i="2"/>
  <c r="D332" i="2"/>
  <c r="D331" i="2"/>
  <c r="D330" i="2"/>
  <c r="D329" i="2"/>
  <c r="D328" i="2"/>
  <c r="D327" i="2"/>
  <c r="D326" i="2"/>
  <c r="D325" i="2"/>
  <c r="D324" i="2"/>
  <c r="D323" i="2"/>
  <c r="D322" i="2"/>
  <c r="D321" i="2"/>
  <c r="D320" i="2"/>
  <c r="C27" i="12" l="1"/>
  <c r="C56" i="7" l="1"/>
  <c r="D38" i="2" l="1"/>
  <c r="C34" i="1"/>
  <c r="C33" i="1"/>
  <c r="B2360" i="46" l="1"/>
  <c r="B121" i="4" l="1"/>
  <c r="B105" i="4"/>
  <c r="D37" i="2" l="1"/>
  <c r="C60" i="7" l="1"/>
  <c r="D135" i="2"/>
  <c r="D94" i="2" l="1"/>
  <c r="D95" i="2"/>
  <c r="D96" i="2"/>
  <c r="D97" i="2"/>
  <c r="C12" i="7"/>
  <c r="C13" i="7"/>
  <c r="C14" i="7"/>
  <c r="C15" i="7"/>
  <c r="B161" i="46"/>
  <c r="B194" i="46"/>
  <c r="B206" i="46"/>
  <c r="B645" i="46"/>
  <c r="B3210" i="46"/>
  <c r="B3430" i="46"/>
  <c r="B3746" i="46"/>
  <c r="B3772" i="46"/>
  <c r="B4274" i="46"/>
  <c r="B5124" i="46"/>
  <c r="B5143" i="46"/>
  <c r="B5349" i="46"/>
  <c r="B5357" i="46"/>
  <c r="B662" i="47"/>
  <c r="B548" i="47" l="1"/>
  <c r="B981" i="47"/>
  <c r="B959" i="47"/>
  <c r="B947" i="47"/>
  <c r="B889" i="47"/>
  <c r="B789" i="47"/>
  <c r="B752" i="47"/>
  <c r="B695" i="47"/>
  <c r="B673" i="47"/>
  <c r="B651" i="47"/>
  <c r="B644" i="47"/>
  <c r="B585" i="47"/>
  <c r="B573" i="47"/>
  <c r="B563" i="47"/>
  <c r="B533" i="47"/>
  <c r="B515" i="47"/>
  <c r="B489" i="47"/>
  <c r="B454" i="47"/>
  <c r="B397" i="47"/>
  <c r="B323" i="47"/>
  <c r="B235" i="47"/>
  <c r="B209" i="47"/>
  <c r="B158" i="47"/>
  <c r="B116" i="47"/>
  <c r="B105" i="47"/>
  <c r="B75" i="47"/>
  <c r="B55" i="47"/>
  <c r="B2" i="47"/>
  <c r="B2" i="13" l="1"/>
  <c r="B2" i="12"/>
  <c r="B2" i="39"/>
  <c r="B2" i="10"/>
  <c r="B2" i="9"/>
  <c r="B2" i="11"/>
  <c r="B2" i="5"/>
  <c r="B2" i="46"/>
  <c r="B2" i="42"/>
  <c r="B2" i="43"/>
  <c r="B2" i="45"/>
  <c r="B2" i="44"/>
  <c r="B2" i="38"/>
  <c r="B2" i="37"/>
  <c r="B2" i="36"/>
  <c r="B2" i="40"/>
  <c r="B2" i="35"/>
  <c r="B2" i="34"/>
  <c r="B2" i="33"/>
  <c r="B2" i="32"/>
  <c r="B2" i="31"/>
  <c r="B2" i="30"/>
  <c r="B2" i="29"/>
  <c r="B2" i="28"/>
  <c r="B2" i="27"/>
  <c r="B2" i="7"/>
  <c r="B2" i="26"/>
  <c r="B2" i="3"/>
  <c r="B2" i="1"/>
  <c r="C54" i="7"/>
  <c r="C55" i="7"/>
  <c r="C57" i="7"/>
  <c r="C58" i="7"/>
  <c r="C59" i="7"/>
  <c r="C61" i="7"/>
  <c r="C62" i="7"/>
  <c r="D129" i="2"/>
  <c r="D130" i="2"/>
  <c r="D131" i="2"/>
  <c r="D132" i="2"/>
  <c r="D133" i="2"/>
  <c r="D134" i="2"/>
  <c r="D136" i="2"/>
  <c r="D137" i="2"/>
  <c r="B5198" i="46"/>
  <c r="B5440" i="46"/>
  <c r="B5341" i="46"/>
  <c r="B5279" i="46"/>
  <c r="B5090" i="46"/>
  <c r="B4682" i="46"/>
  <c r="B4259" i="46"/>
  <c r="B4143" i="46"/>
  <c r="B3879" i="46"/>
  <c r="B3727" i="46"/>
  <c r="B3606" i="46"/>
  <c r="B3535" i="46"/>
  <c r="B3419" i="46"/>
  <c r="B3287" i="46"/>
  <c r="B3195" i="46"/>
  <c r="B3150" i="46"/>
  <c r="B2904" i="46"/>
  <c r="B2847" i="46"/>
  <c r="B2772" i="46"/>
  <c r="B2632" i="46"/>
  <c r="B2536" i="46"/>
  <c r="B1805" i="46"/>
  <c r="B632" i="46"/>
  <c r="B530" i="46"/>
  <c r="B471" i="46"/>
  <c r="B396" i="46"/>
  <c r="B140" i="46"/>
  <c r="B90" i="46"/>
  <c r="C5" i="27" l="1"/>
  <c r="C80" i="35" l="1"/>
  <c r="C106" i="34"/>
  <c r="C99" i="33"/>
  <c r="C100" i="32"/>
  <c r="C78" i="31"/>
  <c r="C69" i="30"/>
  <c r="C67" i="29"/>
  <c r="C5" i="36"/>
  <c r="C5" i="40"/>
  <c r="C5" i="35"/>
  <c r="C5" i="34"/>
  <c r="C5" i="33"/>
  <c r="C5" i="32"/>
  <c r="C5" i="31"/>
  <c r="C5" i="30"/>
  <c r="C5" i="29"/>
  <c r="C76" i="28"/>
  <c r="C5" i="28"/>
  <c r="C97" i="27"/>
  <c r="D8" i="2"/>
  <c r="D7" i="2"/>
  <c r="D6" i="2"/>
  <c r="D5" i="2"/>
  <c r="D4" i="2"/>
  <c r="D3" i="2"/>
  <c r="D2" i="2"/>
  <c r="D158" i="2"/>
  <c r="C14" i="5"/>
  <c r="C13" i="12" l="1"/>
  <c r="C12" i="12"/>
  <c r="D243" i="2"/>
  <c r="D244" i="2"/>
  <c r="D235" i="2" l="1"/>
  <c r="D234" i="2"/>
  <c r="D233" i="2"/>
  <c r="D232" i="2"/>
  <c r="D231" i="2"/>
  <c r="D230" i="2"/>
  <c r="D229" i="2"/>
  <c r="D228" i="2"/>
  <c r="D227" i="2"/>
  <c r="D226" i="2"/>
  <c r="D225" i="2"/>
  <c r="D224" i="2"/>
  <c r="D220" i="2"/>
  <c r="D219" i="2"/>
  <c r="D218" i="2"/>
  <c r="D217" i="2"/>
  <c r="D216" i="2"/>
  <c r="C13" i="39"/>
  <c r="C24" i="39"/>
  <c r="C23" i="39"/>
  <c r="C22" i="39"/>
  <c r="C21" i="39"/>
  <c r="C20" i="39"/>
  <c r="C19" i="39"/>
  <c r="C18" i="39"/>
  <c r="C17" i="39"/>
  <c r="C16" i="39"/>
  <c r="C15" i="39"/>
  <c r="C14" i="39"/>
  <c r="C9" i="39"/>
  <c r="C8" i="39"/>
  <c r="C7" i="39"/>
  <c r="C6" i="39"/>
  <c r="C5" i="39"/>
  <c r="C6" i="7" l="1"/>
  <c r="C7" i="7"/>
  <c r="C8" i="7"/>
  <c r="C9" i="7"/>
  <c r="C10" i="7"/>
  <c r="C11" i="7"/>
  <c r="C16" i="7"/>
  <c r="C17" i="7"/>
  <c r="C18" i="7"/>
  <c r="C19" i="7"/>
  <c r="C20" i="7"/>
  <c r="C21" i="7"/>
  <c r="C22" i="7"/>
  <c r="C23" i="7"/>
  <c r="C24" i="7"/>
  <c r="C25" i="7"/>
  <c r="C26" i="7"/>
  <c r="C29" i="7"/>
  <c r="C36" i="7"/>
  <c r="C37" i="7"/>
  <c r="C38" i="7"/>
  <c r="C39" i="7"/>
  <c r="C40" i="7"/>
  <c r="C41" i="7"/>
  <c r="C42" i="7"/>
  <c r="C43" i="7"/>
  <c r="C44" i="7"/>
  <c r="C45" i="7"/>
  <c r="C46" i="7"/>
  <c r="C47" i="7"/>
  <c r="C48" i="7"/>
  <c r="C49" i="7"/>
  <c r="C50" i="7"/>
  <c r="C51" i="7"/>
  <c r="C52" i="7"/>
  <c r="C53" i="7"/>
  <c r="C63" i="7"/>
  <c r="C64" i="7"/>
  <c r="C65" i="7"/>
  <c r="C66" i="7"/>
  <c r="C67" i="7"/>
  <c r="C68" i="7"/>
  <c r="C69" i="7"/>
  <c r="C70" i="7"/>
  <c r="C71" i="7"/>
  <c r="C72" i="7"/>
  <c r="C73" i="7"/>
  <c r="C18" i="26" l="1"/>
  <c r="C17" i="26"/>
  <c r="C16" i="26"/>
  <c r="C15" i="26"/>
  <c r="C14" i="26"/>
  <c r="C13" i="26"/>
  <c r="C12" i="26"/>
  <c r="C11" i="26"/>
  <c r="C10" i="26"/>
  <c r="C9" i="26"/>
  <c r="C8" i="26"/>
  <c r="C7" i="26"/>
  <c r="C6" i="26"/>
  <c r="C33" i="5" l="1"/>
  <c r="C32" i="5"/>
  <c r="C31" i="5"/>
  <c r="C30" i="5"/>
  <c r="C29" i="5"/>
  <c r="C28" i="5"/>
  <c r="C27" i="5"/>
  <c r="C26" i="5"/>
  <c r="C25" i="5"/>
  <c r="C24" i="5"/>
  <c r="C23" i="5"/>
  <c r="C22" i="5"/>
  <c r="C21" i="5"/>
  <c r="C20" i="5"/>
  <c r="C19" i="5"/>
  <c r="C18" i="5"/>
  <c r="C17" i="5"/>
  <c r="C16" i="5"/>
  <c r="C15" i="5"/>
  <c r="C13" i="5"/>
  <c r="C12" i="5"/>
  <c r="C11" i="5"/>
  <c r="C10" i="5"/>
  <c r="C9" i="5"/>
  <c r="C8" i="5"/>
  <c r="C7" i="5"/>
  <c r="C6" i="5"/>
  <c r="C16" i="11"/>
  <c r="C15" i="11"/>
  <c r="C14" i="11"/>
  <c r="C13" i="11"/>
  <c r="C12" i="11"/>
  <c r="C11" i="11"/>
  <c r="C10" i="11"/>
  <c r="C9" i="11"/>
  <c r="C8" i="11"/>
  <c r="C7" i="11"/>
  <c r="C6" i="11"/>
  <c r="C6" i="9"/>
  <c r="C7" i="9"/>
  <c r="C8" i="9"/>
  <c r="C9" i="9"/>
  <c r="C10" i="9"/>
  <c r="C11" i="9"/>
  <c r="C12" i="9"/>
  <c r="C13" i="9"/>
  <c r="C21" i="10"/>
  <c r="C6" i="10"/>
  <c r="C7" i="10"/>
  <c r="C8" i="10"/>
  <c r="C9" i="10"/>
  <c r="C11" i="10"/>
  <c r="C12" i="10"/>
  <c r="C13" i="10"/>
  <c r="C14" i="10"/>
  <c r="C15" i="10"/>
  <c r="C16" i="10"/>
  <c r="C17" i="10"/>
  <c r="C18" i="10"/>
  <c r="C19" i="10"/>
  <c r="C20" i="10"/>
  <c r="C6" i="12"/>
  <c r="C7" i="12"/>
  <c r="C8" i="12"/>
  <c r="C9" i="12"/>
  <c r="C10" i="12"/>
  <c r="C11" i="12"/>
  <c r="C14" i="12"/>
  <c r="C15" i="12"/>
  <c r="C16" i="12"/>
  <c r="C17" i="12"/>
  <c r="C18" i="12"/>
  <c r="C19" i="12"/>
  <c r="C20" i="12"/>
  <c r="C21" i="12"/>
  <c r="C22" i="12"/>
  <c r="C23" i="12"/>
  <c r="C24" i="12"/>
  <c r="C25" i="12"/>
  <c r="C26" i="12"/>
  <c r="C28" i="12"/>
  <c r="C29" i="12"/>
  <c r="C30" i="12"/>
  <c r="C31" i="12"/>
  <c r="C32" i="12"/>
  <c r="C33" i="12"/>
  <c r="C34" i="12"/>
  <c r="C35" i="12"/>
  <c r="C36" i="12"/>
  <c r="C37" i="12"/>
  <c r="C38" i="12"/>
  <c r="C39" i="12"/>
  <c r="C40" i="12"/>
  <c r="C41" i="12"/>
  <c r="C42" i="12"/>
  <c r="C43" i="12"/>
  <c r="C44" i="12"/>
  <c r="C45" i="12"/>
  <c r="C46" i="12"/>
  <c r="C47" i="12"/>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5" i="13"/>
  <c r="C5" i="12"/>
  <c r="C5" i="10"/>
  <c r="C5" i="9"/>
  <c r="C5" i="11"/>
  <c r="C5" i="5"/>
  <c r="C5" i="26"/>
  <c r="C6" i="3"/>
  <c r="C7" i="3"/>
  <c r="C8" i="3"/>
  <c r="C10" i="3"/>
  <c r="C11" i="3"/>
  <c r="C12" i="3"/>
  <c r="C13" i="3"/>
  <c r="C14" i="3"/>
  <c r="C15" i="3"/>
  <c r="C16" i="3"/>
  <c r="C17" i="3"/>
  <c r="C18" i="3"/>
  <c r="C19" i="3"/>
  <c r="C20" i="3"/>
  <c r="C21" i="3"/>
  <c r="C22" i="3"/>
  <c r="C23" i="3"/>
  <c r="C24" i="3"/>
  <c r="C25" i="3"/>
  <c r="C26" i="3"/>
  <c r="C27" i="3"/>
  <c r="C28" i="3"/>
  <c r="C5" i="3"/>
  <c r="C6" i="1"/>
  <c r="C7" i="1"/>
  <c r="C8" i="1"/>
  <c r="C9" i="1"/>
  <c r="C10" i="1"/>
  <c r="C11" i="1"/>
  <c r="C12" i="1"/>
  <c r="C13" i="1"/>
  <c r="C14" i="1"/>
  <c r="C15" i="1"/>
  <c r="C16" i="1"/>
  <c r="C17" i="1"/>
  <c r="C18" i="1"/>
  <c r="C19" i="1"/>
  <c r="C20" i="1"/>
  <c r="C21" i="1"/>
  <c r="C22" i="1"/>
  <c r="C23" i="1"/>
  <c r="C24" i="1"/>
  <c r="C25" i="1"/>
  <c r="C26" i="1"/>
  <c r="C27" i="1"/>
  <c r="C28" i="1"/>
  <c r="C29" i="1"/>
  <c r="C30" i="1"/>
  <c r="C31" i="1"/>
  <c r="C32" i="1"/>
  <c r="C35" i="1"/>
  <c r="C36" i="1"/>
  <c r="C37" i="1"/>
  <c r="C38" i="1"/>
  <c r="C39" i="1"/>
  <c r="C40" i="1"/>
  <c r="C41" i="1"/>
  <c r="C42" i="1"/>
  <c r="C43" i="1"/>
  <c r="C44" i="1"/>
  <c r="C45" i="1"/>
  <c r="C46" i="1"/>
  <c r="C47" i="1"/>
  <c r="C48" i="1"/>
  <c r="C49" i="1"/>
  <c r="C50" i="1"/>
  <c r="C51" i="1"/>
  <c r="C52" i="1"/>
  <c r="C5" i="1"/>
  <c r="D148" i="2" l="1"/>
  <c r="D147" i="2"/>
  <c r="D146" i="2"/>
  <c r="D145" i="2"/>
  <c r="D144" i="2"/>
  <c r="D143" i="2"/>
  <c r="D142" i="2"/>
  <c r="D141" i="2"/>
  <c r="D140" i="2"/>
  <c r="D139" i="2"/>
  <c r="B95" i="4"/>
  <c r="D319" i="2" l="1"/>
  <c r="D63" i="2"/>
  <c r="D64" i="2"/>
  <c r="D98" i="2" l="1"/>
  <c r="D77" i="2"/>
  <c r="D89" i="2"/>
  <c r="D88" i="2"/>
  <c r="D87" i="2"/>
  <c r="D86" i="2"/>
  <c r="D85" i="2"/>
  <c r="D84" i="2"/>
  <c r="D83" i="2"/>
  <c r="D82" i="2"/>
  <c r="D81" i="2"/>
  <c r="D80" i="2"/>
  <c r="D79" i="2"/>
  <c r="D78" i="2"/>
  <c r="B86" i="4" l="1"/>
  <c r="D248" i="2"/>
  <c r="D247" i="2"/>
  <c r="D246" i="2"/>
  <c r="D242" i="2"/>
  <c r="D241" i="2"/>
  <c r="D309" i="2"/>
  <c r="D308" i="2"/>
  <c r="D289" i="2"/>
  <c r="D211" i="2"/>
  <c r="D210" i="2"/>
  <c r="D209" i="2"/>
  <c r="B76" i="4"/>
  <c r="D165" i="2"/>
  <c r="D138" i="2"/>
  <c r="D128" i="2"/>
  <c r="D127" i="2"/>
  <c r="D123" i="2"/>
  <c r="D122" i="2"/>
  <c r="D121" i="2"/>
  <c r="D112" i="2"/>
  <c r="D104" i="2"/>
  <c r="D93" i="2"/>
  <c r="B64" i="4"/>
  <c r="B42" i="4"/>
  <c r="D69" i="2"/>
  <c r="D68" i="2"/>
  <c r="D67" i="2"/>
  <c r="D66" i="2"/>
  <c r="D65" i="2"/>
  <c r="D62" i="2"/>
  <c r="D61" i="2"/>
  <c r="D60" i="2"/>
  <c r="D59" i="2"/>
  <c r="D58" i="2"/>
  <c r="D45" i="2"/>
  <c r="D33" i="2"/>
  <c r="D32" i="2"/>
  <c r="D31" i="2"/>
  <c r="D29" i="2"/>
  <c r="B32" i="4" l="1"/>
  <c r="B20" i="4"/>
  <c r="B2" i="4"/>
  <c r="D318" i="2" l="1"/>
  <c r="D310" i="2"/>
  <c r="D303" i="2"/>
  <c r="D287" i="2"/>
  <c r="D263" i="2"/>
  <c r="D262" i="2"/>
  <c r="D261" i="2"/>
  <c r="D245" i="2" l="1"/>
  <c r="D260" i="2"/>
  <c r="D259" i="2"/>
  <c r="D258" i="2"/>
  <c r="D257" i="2"/>
  <c r="D256" i="2"/>
  <c r="D255" i="2"/>
  <c r="D254" i="2"/>
  <c r="D253" i="2"/>
  <c r="D252" i="2"/>
  <c r="D251" i="2"/>
  <c r="D250" i="2"/>
  <c r="D249" i="2"/>
  <c r="D240" i="2"/>
  <c r="D239" i="2"/>
  <c r="D317" i="2" l="1"/>
  <c r="D316" i="2"/>
  <c r="D315" i="2"/>
  <c r="D314" i="2"/>
  <c r="D313" i="2"/>
  <c r="D312" i="2"/>
  <c r="D311" i="2"/>
  <c r="D307" i="2"/>
  <c r="D306" i="2"/>
  <c r="D305" i="2"/>
  <c r="D304" i="2"/>
  <c r="D302" i="2"/>
  <c r="D301" i="2"/>
  <c r="D300" i="2"/>
  <c r="D299" i="2"/>
  <c r="D298" i="2"/>
  <c r="D297" i="2"/>
  <c r="D296" i="2"/>
  <c r="D295" i="2"/>
  <c r="D294" i="2"/>
  <c r="D293" i="2"/>
  <c r="D292" i="2"/>
  <c r="D291" i="2"/>
  <c r="D290" i="2"/>
  <c r="D288" i="2"/>
  <c r="D286" i="2"/>
  <c r="D285" i="2"/>
  <c r="D284" i="2"/>
  <c r="D283" i="2"/>
  <c r="D282" i="2"/>
  <c r="D281" i="2"/>
  <c r="D280" i="2"/>
  <c r="D279" i="2"/>
  <c r="D278" i="2"/>
  <c r="D277" i="2"/>
  <c r="D276" i="2"/>
  <c r="D275" i="2"/>
  <c r="D236" i="2" l="1"/>
  <c r="D237" i="2"/>
  <c r="D238" i="2"/>
  <c r="D264" i="2"/>
  <c r="D265" i="2"/>
  <c r="D266" i="2"/>
  <c r="D267" i="2"/>
  <c r="D268" i="2"/>
  <c r="D269" i="2"/>
  <c r="D270" i="2"/>
  <c r="D271" i="2"/>
  <c r="D272" i="2"/>
  <c r="D273" i="2"/>
  <c r="D274" i="2"/>
  <c r="D190" i="2" l="1"/>
  <c r="D191" i="2"/>
  <c r="D192" i="2"/>
  <c r="D193" i="2"/>
  <c r="D194" i="2"/>
  <c r="D195" i="2"/>
  <c r="D196" i="2"/>
  <c r="D197" i="2"/>
  <c r="D198" i="2"/>
  <c r="D199" i="2"/>
  <c r="D200" i="2"/>
  <c r="D201" i="2"/>
  <c r="D202" i="2"/>
  <c r="D203" i="2"/>
  <c r="D205" i="2"/>
  <c r="D206" i="2"/>
  <c r="D207" i="2"/>
  <c r="D208" i="2"/>
  <c r="D212" i="2"/>
  <c r="D213" i="2"/>
  <c r="D214" i="2"/>
  <c r="D215" i="2"/>
  <c r="D189" i="2"/>
  <c r="D188" i="2"/>
  <c r="D187" i="2"/>
  <c r="D186" i="2"/>
  <c r="D185" i="2"/>
  <c r="D184" i="2"/>
  <c r="D183" i="2"/>
  <c r="D182" i="2"/>
  <c r="D181" i="2"/>
  <c r="D180" i="2"/>
  <c r="D179" i="2"/>
  <c r="D178" i="2"/>
  <c r="D177" i="2"/>
  <c r="D176" i="2"/>
  <c r="D175" i="2"/>
  <c r="D174" i="2"/>
  <c r="D173" i="2"/>
  <c r="D172" i="2"/>
  <c r="D171" i="2"/>
  <c r="D170" i="2"/>
  <c r="D169" i="2"/>
  <c r="D168" i="2"/>
  <c r="D167" i="2"/>
  <c r="D166" i="2"/>
  <c r="D164" i="2"/>
  <c r="D163" i="2"/>
  <c r="D162" i="2"/>
  <c r="D161" i="2"/>
  <c r="D160" i="2"/>
  <c r="D159" i="2"/>
  <c r="D157" i="2"/>
  <c r="D156" i="2"/>
  <c r="D155" i="2"/>
  <c r="D154" i="2"/>
  <c r="D153" i="2"/>
  <c r="D152" i="2"/>
  <c r="D151" i="2"/>
  <c r="D150" i="2"/>
  <c r="D149" i="2"/>
  <c r="D126" i="2"/>
  <c r="D125" i="2"/>
  <c r="D124" i="2"/>
  <c r="D120" i="2"/>
  <c r="D119" i="2"/>
  <c r="D118" i="2"/>
  <c r="D117" i="2"/>
  <c r="D116" i="2"/>
  <c r="D115" i="2"/>
  <c r="D114" i="2"/>
  <c r="D113" i="2"/>
  <c r="D111" i="2"/>
  <c r="D110" i="2"/>
  <c r="D109" i="2"/>
  <c r="D108" i="2"/>
  <c r="D107" i="2"/>
  <c r="D106" i="2"/>
  <c r="D105" i="2"/>
  <c r="D103" i="2"/>
  <c r="D102" i="2"/>
  <c r="D101" i="2"/>
  <c r="D100" i="2"/>
  <c r="D99" i="2"/>
  <c r="D92" i="2"/>
  <c r="D91" i="2"/>
  <c r="D90" i="2"/>
  <c r="D26" i="2" l="1"/>
  <c r="D25" i="2"/>
  <c r="D24" i="2"/>
  <c r="D23" i="2"/>
  <c r="D22" i="2"/>
  <c r="D21" i="2"/>
  <c r="D20" i="2"/>
  <c r="D19" i="2"/>
  <c r="D18" i="2"/>
  <c r="D17" i="2"/>
  <c r="D16" i="2"/>
  <c r="D34" i="2"/>
  <c r="D35" i="2"/>
  <c r="D74" i="2" l="1"/>
  <c r="D76" i="2" l="1"/>
  <c r="D75" i="2"/>
  <c r="D73" i="2"/>
  <c r="D72" i="2"/>
  <c r="D71" i="2"/>
  <c r="D70" i="2"/>
  <c r="D57" i="2"/>
  <c r="D11" i="2"/>
  <c r="D56" i="2" l="1"/>
  <c r="D55" i="2"/>
  <c r="D54" i="2"/>
  <c r="D53" i="2"/>
  <c r="D52" i="2"/>
  <c r="D51" i="2"/>
  <c r="D50" i="2"/>
  <c r="D49" i="2"/>
  <c r="D48" i="2"/>
  <c r="D47" i="2"/>
  <c r="D46" i="2"/>
  <c r="D44" i="2"/>
  <c r="D43" i="2"/>
  <c r="D42" i="2"/>
  <c r="D41" i="2"/>
  <c r="D40" i="2"/>
  <c r="D39" i="2"/>
  <c r="D36" i="2"/>
  <c r="D30" i="2"/>
  <c r="D28" i="2"/>
  <c r="D27" i="2"/>
  <c r="D15" i="2"/>
  <c r="D14" i="2"/>
  <c r="D13" i="2"/>
  <c r="D12" i="2"/>
  <c r="D10" i="2"/>
  <c r="D9" i="2"/>
</calcChain>
</file>

<file path=xl/comments1.xml><?xml version="1.0" encoding="utf-8"?>
<comments xmlns="http://schemas.openxmlformats.org/spreadsheetml/2006/main">
  <authors>
    <author>Rafal Chodup</author>
  </authors>
  <commentList>
    <comment ref="G3775" authorId="0" shapeId="0">
      <text>
        <r>
          <rPr>
            <b/>
            <sz val="9"/>
            <color indexed="81"/>
            <rFont val="Tahoma"/>
            <family val="2"/>
            <charset val="238"/>
          </rPr>
          <t>Rafal Chodup:</t>
        </r>
        <r>
          <rPr>
            <sz val="9"/>
            <color indexed="81"/>
            <rFont val="Tahoma"/>
            <family val="2"/>
            <charset val="238"/>
          </rPr>
          <t xml:space="preserve">
Reference to pages as per Government Gazette No. 41503 vol 633</t>
        </r>
      </text>
    </comment>
  </commentList>
</comments>
</file>

<file path=xl/comments2.xml><?xml version="1.0" encoding="utf-8"?>
<comments xmlns="http://schemas.openxmlformats.org/spreadsheetml/2006/main">
  <authors>
    <author>Michal Zubrycki</author>
  </authors>
  <commentList>
    <comment ref="F755" authorId="0" shapeId="0">
      <text>
        <r>
          <rPr>
            <b/>
            <sz val="8"/>
            <color indexed="81"/>
            <rFont val="Tahoma"/>
            <family val="2"/>
            <charset val="238"/>
          </rPr>
          <t xml:space="preserve">Rafal Chodup:
</t>
        </r>
        <r>
          <rPr>
            <sz val="8"/>
            <color indexed="81"/>
            <rFont val="Tahoma"/>
            <family val="2"/>
            <charset val="238"/>
          </rPr>
          <t>Reference to pages as per Government Gazette No. 41503 vol 633</t>
        </r>
      </text>
    </comment>
  </commentList>
</comments>
</file>

<file path=xl/sharedStrings.xml><?xml version="1.0" encoding="utf-8"?>
<sst xmlns="http://schemas.openxmlformats.org/spreadsheetml/2006/main" count="52833" uniqueCount="12150">
  <si>
    <t>id</t>
  </si>
  <si>
    <t xml:space="preserve"> </t>
  </si>
  <si>
    <t>LinkRole</t>
  </si>
  <si>
    <t>Definition</t>
  </si>
  <si>
    <t>prefix</t>
  </si>
  <si>
    <t>name</t>
  </si>
  <si>
    <t>label (en)</t>
  </si>
  <si>
    <t>AnnualReturn</t>
  </si>
  <si>
    <t>AnnualReturnAbstract</t>
  </si>
  <si>
    <t>Annual return [abstract]</t>
  </si>
  <si>
    <t>SubmissionDate</t>
  </si>
  <si>
    <t>Submission date</t>
  </si>
  <si>
    <t>NameOfCompany</t>
  </si>
  <si>
    <t>RegistrationNumberOfCompany</t>
  </si>
  <si>
    <t>ChangesInLocationOfRecords</t>
  </si>
  <si>
    <t>ChangesInDirectors</t>
  </si>
  <si>
    <t>ChangesInCompanySecretary</t>
  </si>
  <si>
    <t>ChangesInFinancialYearEnd</t>
  </si>
  <si>
    <t>Changes in company secretary</t>
  </si>
  <si>
    <t>Changes in location of records</t>
  </si>
  <si>
    <t>Changes in directors</t>
  </si>
  <si>
    <t>Changes in auditors and audit committees</t>
  </si>
  <si>
    <t>Changes in financial year end</t>
  </si>
  <si>
    <t>ChangesInCompaniesRegistryAbstract</t>
  </si>
  <si>
    <t>Changes in Companies Registry [abstract]</t>
  </si>
  <si>
    <t>Designated person responsible for compliance [abstract]</t>
  </si>
  <si>
    <t>documentation label (en)</t>
  </si>
  <si>
    <t>DesignatedPersonResponsibleForComplianceAbstract</t>
  </si>
  <si>
    <t>NameOfDesignatedPersonResponsibleForCompliance</t>
  </si>
  <si>
    <t>Name of designated person responsible for compliance</t>
  </si>
  <si>
    <t>terse label (en)</t>
  </si>
  <si>
    <t>Name</t>
  </si>
  <si>
    <t>CompanysPublicInterestScoreAbstract</t>
  </si>
  <si>
    <t>Company's public interest score [abstract]</t>
  </si>
  <si>
    <t>Average number of employees</t>
  </si>
  <si>
    <t>Liabilities</t>
  </si>
  <si>
    <t>Turnover</t>
  </si>
  <si>
    <t>Revenue</t>
  </si>
  <si>
    <t>ifrs-full</t>
  </si>
  <si>
    <t>AverageNumberOfEmployees</t>
  </si>
  <si>
    <t>PublicInterestScore</t>
  </si>
  <si>
    <t>Public interest score</t>
  </si>
  <si>
    <t>totalLabel (en)</t>
  </si>
  <si>
    <t>Total score</t>
  </si>
  <si>
    <t>Annual Financial Statements independently compiled and reported on</t>
  </si>
  <si>
    <t>Annual Financial Statements internally compiled</t>
  </si>
  <si>
    <t>Annual Financial Statements audited</t>
  </si>
  <si>
    <t>Financial Accountability Supplement attached</t>
  </si>
  <si>
    <t>AnnualFinancialStatementsInternallyCompiled</t>
  </si>
  <si>
    <t>AnnualFinancialStatementsAudited</t>
  </si>
  <si>
    <t>FinancialAccountabilitySupplementAttached</t>
  </si>
  <si>
    <t>DateOfAuditOfAnnualFinancialStatements</t>
  </si>
  <si>
    <t>DateOfIndependentReviewOfAnnualFinancialStatement</t>
  </si>
  <si>
    <t>Postal address</t>
  </si>
  <si>
    <t>Company contact information [abstract]</t>
  </si>
  <si>
    <t>Holding company</t>
  </si>
  <si>
    <t>(if any)</t>
  </si>
  <si>
    <t>Telephone number</t>
  </si>
  <si>
    <t>Email address</t>
  </si>
  <si>
    <t>Cell phone number</t>
  </si>
  <si>
    <t>Website</t>
  </si>
  <si>
    <t>Principal place of business</t>
  </si>
  <si>
    <t>Principal business</t>
  </si>
  <si>
    <t>Contact information</t>
  </si>
  <si>
    <t>CompanyContactInformationAbstract</t>
  </si>
  <si>
    <t>PostalAddressOfCompany</t>
  </si>
  <si>
    <t>TelephoneNumberOfCompany</t>
  </si>
  <si>
    <t>EmailAddressOfCompany</t>
  </si>
  <si>
    <t>PrincipalBusinessOfCompany</t>
  </si>
  <si>
    <t>CellPhoneNumberOfCompany</t>
  </si>
  <si>
    <t>PrincipalPlaceOfBusinessOfCompany</t>
  </si>
  <si>
    <t>WebsiteOfCompany</t>
  </si>
  <si>
    <t>HoldingCompany</t>
  </si>
  <si>
    <t>Compulsory information</t>
  </si>
  <si>
    <t>#</t>
  </si>
  <si>
    <t>type</t>
  </si>
  <si>
    <t>substitutionGroup</t>
  </si>
  <si>
    <t>enum:headUsable</t>
  </si>
  <si>
    <t>enum:domain</t>
  </si>
  <si>
    <t>enum:linkrole</t>
  </si>
  <si>
    <t>xbrldt:typedDomainRef</t>
  </si>
  <si>
    <t>balance</t>
  </si>
  <si>
    <t>periodType</t>
  </si>
  <si>
    <t>abstract</t>
  </si>
  <si>
    <t>nillable</t>
  </si>
  <si>
    <t>xbrli:stringItemType</t>
  </si>
  <si>
    <t>xbrli:item</t>
  </si>
  <si>
    <t>duration</t>
  </si>
  <si>
    <t>true</t>
  </si>
  <si>
    <t>false</t>
  </si>
  <si>
    <t>xbrli:dateItemType</t>
  </si>
  <si>
    <t>instant</t>
  </si>
  <si>
    <t>xbrli:monetaryItemType</t>
  </si>
  <si>
    <t>xbrli:booleanItemType</t>
  </si>
  <si>
    <t>CustomerCode</t>
  </si>
  <si>
    <t>Customer code</t>
  </si>
  <si>
    <t>Registration no.</t>
  </si>
  <si>
    <t>Recognised profession</t>
  </si>
  <si>
    <t>Practice no.</t>
  </si>
  <si>
    <t>RecognisedProfessionOfDesignatedPersonPerformingIndependentReviewOfAnnualFinancialStatements</t>
  </si>
  <si>
    <t>PracticeNumberOfDesignatedPersonPerformingIndependentReviewOfAnnualFinancialStatements</t>
  </si>
  <si>
    <t>Recognised profession of designated person performing Independent review of Annual Financial Statements</t>
  </si>
  <si>
    <t>Practice number of designated person performing Independent review of Annual Financial Statements</t>
  </si>
  <si>
    <t>ManualMaintenanceOfFinancialRecordsPaperBased</t>
  </si>
  <si>
    <t>ElectronicMaintenanceOfFinancialRecordsComputerBased</t>
  </si>
  <si>
    <t>DateOfCarryOutStocktaking</t>
  </si>
  <si>
    <t>as contemplated in Regulation 28 (2)(b)</t>
  </si>
  <si>
    <t>Manual maintenance of financial records (paper based)</t>
  </si>
  <si>
    <t>Electronic maintenance of financial records (computer based)</t>
  </si>
  <si>
    <t>Date of carry out stocktaking</t>
  </si>
  <si>
    <t>Financial accountability supplement [abstract]</t>
  </si>
  <si>
    <t>FinancialAccountabilitySupplementAbstract</t>
  </si>
  <si>
    <t>Frequency</t>
  </si>
  <si>
    <t>FrequencyOfPreparationOfBankReconciliationsBalanceSheetsAndIncomeAndExpenseStatements</t>
  </si>
  <si>
    <t>Frequency of preparation of bank reconciliations, balance sheets and income and expense statements</t>
  </si>
  <si>
    <t>enum:enumerationItemType</t>
  </si>
  <si>
    <t>FrequencyList</t>
  </si>
  <si>
    <t>Monthly</t>
  </si>
  <si>
    <t>Quarterly</t>
  </si>
  <si>
    <t>Annually</t>
  </si>
  <si>
    <t>Never</t>
  </si>
  <si>
    <t>Semiannually</t>
  </si>
  <si>
    <t>cipc-enum</t>
  </si>
  <si>
    <t>Semi-annually</t>
  </si>
  <si>
    <t>Frequency [list]</t>
  </si>
  <si>
    <t>RecognisedProfession</t>
  </si>
  <si>
    <t>RecognisedProfessionList</t>
  </si>
  <si>
    <t>Recognised profession [list]</t>
  </si>
  <si>
    <t>http://xbrl.cipc.co.za/taxonomy/role/enum/999.001/RecognisedProfession</t>
  </si>
  <si>
    <t>http://xbrl.cipc.co.za/taxonomy/role/enum/999.002/Frequency</t>
  </si>
  <si>
    <t>FinacialAccountabilitySupplement</t>
  </si>
  <si>
    <t>DirectorsReport</t>
  </si>
  <si>
    <t>Statement audited in compliance with Companies Act</t>
  </si>
  <si>
    <t>Statement independently reviewed in compliance with Companies Act</t>
  </si>
  <si>
    <t>Statement not audited or independently reviewed</t>
  </si>
  <si>
    <t>Period covered by financial statements</t>
  </si>
  <si>
    <t>Declaration of auditor's report presence</t>
  </si>
  <si>
    <t>Declaration of director's report presence</t>
  </si>
  <si>
    <t>Declaration of signature by authorised director</t>
  </si>
  <si>
    <t>Date of end of reporting period</t>
  </si>
  <si>
    <t>Description of presentation currency</t>
  </si>
  <si>
    <t>Description of nature of financial statements</t>
  </si>
  <si>
    <t>Level of rounding used in financial statements</t>
  </si>
  <si>
    <t>Explanation of change in name of reporting entity or other means of identification from end of preceding reporting period</t>
  </si>
  <si>
    <t>Disclosure of general information about financial statements [text block]</t>
  </si>
  <si>
    <t>Disclosure of notes and other explanatory information [text block]</t>
  </si>
  <si>
    <t>Disclosure of directors' report [text block]</t>
  </si>
  <si>
    <t>reference</t>
  </si>
  <si>
    <t>IdentityNumberOfDesignatedPersonResponsibleForCompliance</t>
  </si>
  <si>
    <t>Identity number of designated person responsible for compliance</t>
  </si>
  <si>
    <t>Identity</t>
  </si>
  <si>
    <t>[000.100] Annual return</t>
  </si>
  <si>
    <t>as per form CoR 30.1</t>
  </si>
  <si>
    <t>as per form CoR 30.2</t>
  </si>
  <si>
    <t>[000.200] Financial accountability supplement</t>
  </si>
  <si>
    <t>DescriptionOfChangesInLocationOfRecords</t>
  </si>
  <si>
    <t>DescriptionOfChangesInDirectors</t>
  </si>
  <si>
    <t>DescriptionOfChangesInCompanySecretary</t>
  </si>
  <si>
    <t>DescriptionOfChangesInFinancialYearEnd</t>
  </si>
  <si>
    <t>Description of changes in location of records</t>
  </si>
  <si>
    <t>Description of changes in directors</t>
  </si>
  <si>
    <t>Description of changes in company secretary</t>
  </si>
  <si>
    <t>Description of changes in auditors and audit committees</t>
  </si>
  <si>
    <t>Description of changes in financial year end</t>
  </si>
  <si>
    <t>DisclosureOfGeneralInformationAboutFinancialStatementsExplanatory</t>
  </si>
  <si>
    <t>InformationAboutCompanyAbstract</t>
  </si>
  <si>
    <t>FullRegisteredNameOfCompany</t>
  </si>
  <si>
    <t>TradeNameOfCompany</t>
  </si>
  <si>
    <t>DescriptionOfNatureOfFinancialStatements</t>
  </si>
  <si>
    <t>DateOfEndOfReportingPeriod2013</t>
  </si>
  <si>
    <t>PeriodCoveredByFinancialStatements</t>
  </si>
  <si>
    <t>DescriptionOfPresentationCurrency</t>
  </si>
  <si>
    <t>LevelOfRoundingUsedInFinancialStatements</t>
  </si>
  <si>
    <t>DisclosureOfNotesAndOtherExplanatoryInformationExplanatory</t>
  </si>
  <si>
    <t>StatementAuditedInComplianceWithCompaniesAct</t>
  </si>
  <si>
    <t>StatementIndependentlyReviewedInComplianceWithCompaniesAct</t>
  </si>
  <si>
    <t>StatementNotAuditedOrIndependentlyReviewed</t>
  </si>
  <si>
    <t>DeclarationOfSignatureByAuthorisedDirector</t>
  </si>
  <si>
    <t>IndividualResponsibleForPreparationOrSupervisingPreparationOfFinancialStatementsAbstract</t>
  </si>
  <si>
    <t>NameOfIndividualResponsibleForPreparationOrSupervisingPreparationOfFinancialStatements</t>
  </si>
  <si>
    <t>ProfessionalDesignationOfIndividualResponsibleForPreparationOrSupervisingPreparationOfFinancialStatements</t>
  </si>
  <si>
    <t>DeclarationOfAuditorsReportPresence</t>
  </si>
  <si>
    <t>DeclarationOfDirectorsReportPresence</t>
  </si>
  <si>
    <t>DeclarationOfPresentationOfFinancialStatementToFirstStakeholdersMeetingAfterBoardsApproval</t>
  </si>
  <si>
    <t>DisclosureOfDirectorsReportExplanatory</t>
  </si>
  <si>
    <t>Directors' responsibility statement [text block]</t>
  </si>
  <si>
    <t>Summary of annual financial statements [text block]</t>
  </si>
  <si>
    <t>Disclosure of nature of business [text block]</t>
  </si>
  <si>
    <t>Disclosure of financial performance [text block]</t>
  </si>
  <si>
    <t>Disclosure of financial position [text block]</t>
  </si>
  <si>
    <t>Disclosure of cash flow [text block]</t>
  </si>
  <si>
    <t>Disclosure of capital expenditure [text block]</t>
  </si>
  <si>
    <t>Disclosure of subsidiaries, joint arrangements and associates [text block]</t>
  </si>
  <si>
    <t>Disclosure of stated capital [text block]</t>
  </si>
  <si>
    <t>Disclosure of special resolutions [text block]</t>
  </si>
  <si>
    <t>Disclosure of related party transactions [text block]</t>
  </si>
  <si>
    <t>Disclosure of dividend declaration [text block]</t>
  </si>
  <si>
    <t>Disclosure of directors [text block]</t>
  </si>
  <si>
    <t>Disclosure of secretary [text block]</t>
  </si>
  <si>
    <t>Disclosure of directors' shareholdings [text block]</t>
  </si>
  <si>
    <t>Disclosure of borrowing powers [text block]</t>
  </si>
  <si>
    <t>Disclosure of going concern [text block]</t>
  </si>
  <si>
    <t>Disclosure of events after reporting date [text block]</t>
  </si>
  <si>
    <t>Disclosure of industry matters [text block]</t>
  </si>
  <si>
    <t>Disclosure of borrowings [text block]</t>
  </si>
  <si>
    <t>Disclosure of auditors [text block]</t>
  </si>
  <si>
    <t>Disclosure of domicile, country of incorporation and registered office [text block]</t>
  </si>
  <si>
    <t>Disclosure of company secretary's statement [text block]</t>
  </si>
  <si>
    <t>DisclosureOfCompanySecretarysStatementExplanatory</t>
  </si>
  <si>
    <t>CompanySecretarysStatement</t>
  </si>
  <si>
    <t>AuditorsReport</t>
  </si>
  <si>
    <t>Disclosure of auditor's report [text block]</t>
  </si>
  <si>
    <t>DisclosureOfAuditorsReportExplanatory</t>
  </si>
  <si>
    <t>DisclosureOfAuditorsResponsibilityExplanatory</t>
  </si>
  <si>
    <t>Disclosure of auditor's responsibility [text block]</t>
  </si>
  <si>
    <t>Disclosure of auditor's opinion [text block]</t>
  </si>
  <si>
    <t>DisclosureOfAuditorsOpinionExplanatory</t>
  </si>
  <si>
    <t>Postal address, street name</t>
  </si>
  <si>
    <t>Postal address, city</t>
  </si>
  <si>
    <t>Postal address, country</t>
  </si>
  <si>
    <t>PostalAddressOfCompanyAbstract</t>
  </si>
  <si>
    <t>PostalAddressStreetName</t>
  </si>
  <si>
    <t>PostalAddressCity</t>
  </si>
  <si>
    <t>PostalAddressCountry</t>
  </si>
  <si>
    <t>Declaration of holding company and ultimate holding company</t>
  </si>
  <si>
    <t>DeclarationOfHoldingCompanyAndUltimateHoldingCompany</t>
  </si>
  <si>
    <t>SummaryOfAnnualFinancialStatementsExplanatory</t>
  </si>
  <si>
    <t>DisclosureOfNatureOfBusinessExplanatory</t>
  </si>
  <si>
    <t>DisclosureOfCompanyResultsExplanatory</t>
  </si>
  <si>
    <t>DisclosureOfFinancialPerformanceExplanatory</t>
  </si>
  <si>
    <t>DisclosureOfFinancialPositionExplanatory</t>
  </si>
  <si>
    <t>DisclosureOfCapitalExpenditureExplanatory</t>
  </si>
  <si>
    <t>DisclosureOfBusinessCombinationsExplanatory</t>
  </si>
  <si>
    <t>DisclosureOfStatedCapitalExplanatory</t>
  </si>
  <si>
    <t>DisclosureOfSpecialResolutionsExplanatory</t>
  </si>
  <si>
    <t>DisclosureOfRelatedPartyTransactionsExplanatory</t>
  </si>
  <si>
    <t>DisclosureOfDirectorsExplanatory</t>
  </si>
  <si>
    <t>DisclosureOfSecretaryExplanatory</t>
  </si>
  <si>
    <t>DisclosureOfDirectorsShareholdingsExplanatory</t>
  </si>
  <si>
    <t>DisclosureOfBorrowingPowersExplanatory</t>
  </si>
  <si>
    <t>DisclosureOfGoingConcernExplanatory</t>
  </si>
  <si>
    <t>DisclosureOfEventsAfterReportingDateExplanatory</t>
  </si>
  <si>
    <t>DisclosureOfIndustryMattersExplanatory</t>
  </si>
  <si>
    <t>DisclosureOfBorrowingsExplanatory</t>
  </si>
  <si>
    <t>DisclosureOfAuditorsExplanatory</t>
  </si>
  <si>
    <t>DisclosureOfAnnualGeneralMeetingExplanatory</t>
  </si>
  <si>
    <t>DisclosureOfDomicileCountryOfIncorporationAndRegisteredOfficeExplanatory</t>
  </si>
  <si>
    <t>DisclosureOfHoldingCompanyAndUltimateHoldingCompanyExplanatory</t>
  </si>
  <si>
    <t>Disclosure of holding company and ultimate holding company [text block]</t>
  </si>
  <si>
    <t>Disclosure of annual general meeting [text block]</t>
  </si>
  <si>
    <t>DirectorsResponsibilityStatement</t>
  </si>
  <si>
    <t>Disclosure of directors' responsibility [text block]</t>
  </si>
  <si>
    <t>Disclosure of assurance of internal risk control systems [text block]</t>
  </si>
  <si>
    <t>Disclosure of compliance with Companies Act [text block]</t>
  </si>
  <si>
    <t>Name of director authorised to approve annual financial statements</t>
  </si>
  <si>
    <t>Identity number of director authorised to approve annual financial statements</t>
  </si>
  <si>
    <t>DisclosureOfDirectorsResponsibilityExplanatory</t>
  </si>
  <si>
    <t>DirectorsResponsibilityStatementExplanatory</t>
  </si>
  <si>
    <t>DisclosureOfComplianceWithCompaniesActExplanatory</t>
  </si>
  <si>
    <t>NameOfDirectorAuthorisedToApproveAnnualFinancialStatements</t>
  </si>
  <si>
    <t>IdentityNumberOfDirectorAuthorisedToApproveAnnualFinancialStatements</t>
  </si>
  <si>
    <t>DateOfApprovalOfAnnualFinancialStatements</t>
  </si>
  <si>
    <t>Date of approval of annual financial statements</t>
  </si>
  <si>
    <t>DisclosureOfAssuranceOfInternalRiskControlSystemsExplanatory</t>
  </si>
  <si>
    <t>Street name</t>
  </si>
  <si>
    <t>City</t>
  </si>
  <si>
    <t>Country</t>
  </si>
  <si>
    <t>Details of company secretary [abstract]</t>
  </si>
  <si>
    <t>Name of company secretary</t>
  </si>
  <si>
    <t>Telephone number of company secretary</t>
  </si>
  <si>
    <t>Business address of company secretary</t>
  </si>
  <si>
    <t>Postal address of company secretary</t>
  </si>
  <si>
    <t>DetailsOfCompanySecretaryAbstract</t>
  </si>
  <si>
    <t>NameOfCompanySecretary</t>
  </si>
  <si>
    <t>TelephoneNumberOfCompanySecretary</t>
  </si>
  <si>
    <t>BusinessAddressOfCompanySecretary</t>
  </si>
  <si>
    <t>PostalAddressOfCompanySecretary</t>
  </si>
  <si>
    <t>EmailAddressOfCompanySecretary</t>
  </si>
  <si>
    <t>E-mail address of company secretary</t>
  </si>
  <si>
    <t>Identity number of company secretary</t>
  </si>
  <si>
    <t>Registration number of company secretary</t>
  </si>
  <si>
    <t>IdentityNumberOfCompanySecretary</t>
  </si>
  <si>
    <t>RegistrationNumberOfCompanySecretary</t>
  </si>
  <si>
    <t>Tel.</t>
  </si>
  <si>
    <t>E-mail</t>
  </si>
  <si>
    <t>Business address</t>
  </si>
  <si>
    <t>Business address, street name</t>
  </si>
  <si>
    <t>Business address, city</t>
  </si>
  <si>
    <t>Business address, country</t>
  </si>
  <si>
    <t>BusinessAddressOfCompanyAbstract</t>
  </si>
  <si>
    <t>BusinessAddressStreetName</t>
  </si>
  <si>
    <t>BusinessAddressCity</t>
  </si>
  <si>
    <t>BusinessAddressCountry</t>
  </si>
  <si>
    <t>Discuss Key Audit matters</t>
  </si>
  <si>
    <t>Disclosure of emphasis of matter and other matters [text block]</t>
  </si>
  <si>
    <t>Disclosure of going concern and material uncertainty related to going concern [text block]</t>
  </si>
  <si>
    <t>Disclosure of authorised director's approval of annual financial statements [text block]</t>
  </si>
  <si>
    <t>Disclosure of auditor's approval of annual financial statements [text block]</t>
  </si>
  <si>
    <t>Date of auditor's approval of annual financial statements</t>
  </si>
  <si>
    <t>DetailsOfAuditorAbstract</t>
  </si>
  <si>
    <t>NameOfAuditor</t>
  </si>
  <si>
    <t>TelephoneNumberOfAuditor</t>
  </si>
  <si>
    <t>EmailAddressOfAuditor</t>
  </si>
  <si>
    <t>BusinessAddressOfAuditor</t>
  </si>
  <si>
    <t>PostalAddressOfAuditor</t>
  </si>
  <si>
    <t>Details of auditor [abstract]</t>
  </si>
  <si>
    <t>Name of auditor</t>
  </si>
  <si>
    <t>Telephone number of auditor</t>
  </si>
  <si>
    <t>E-mail address of auditor</t>
  </si>
  <si>
    <t>Business address of auditor</t>
  </si>
  <si>
    <t>Postal address of auditor</t>
  </si>
  <si>
    <t>DisclosureOfEmphasisOfMatterAndOtherMattersExplanatory</t>
  </si>
  <si>
    <t>DisclosureOfGoingConcernAndMaterialUncertaintyRelatedToGoingConcernExplanatory</t>
  </si>
  <si>
    <t>DisclosureOfAuditorsApprovalOfAnnualFinancialStatementsExplanatory</t>
  </si>
  <si>
    <t>DateOfAuditorsApprovalOfAnnualFinancialStatements</t>
  </si>
  <si>
    <t>nonnum:textBlockItemType</t>
  </si>
  <si>
    <t>ExplanationOfChangeInNameOfReportingEntityOrOtherMeansOfIdentificationFromEndOfPrecedingReportingPeriod</t>
  </si>
  <si>
    <t>DirectorsRemuneration</t>
  </si>
  <si>
    <t>Disclosure of directors' remuneration [text block]</t>
  </si>
  <si>
    <t>DisclosureOfDirectorsRemunerationExplanatory</t>
  </si>
  <si>
    <t>DirectorsRemunerationAbstract</t>
  </si>
  <si>
    <t>Directors' remuneration [abstract]</t>
  </si>
  <si>
    <t>DirectorsRemunerationTable</t>
  </si>
  <si>
    <t>DirectorsRemunerationLineItems</t>
  </si>
  <si>
    <t>Directors' remuneration [table]</t>
  </si>
  <si>
    <t>Directors' remuneration [line items]</t>
  </si>
  <si>
    <t>Director or prescribed officer identification [axis]</t>
  </si>
  <si>
    <t>DirectorOrPrescribedOfficerIdentificationAxis</t>
  </si>
  <si>
    <t>Services to other group companies</t>
  </si>
  <si>
    <t>Compensation for loss of office</t>
  </si>
  <si>
    <t>Services in connection with company or group companies' affairs</t>
  </si>
  <si>
    <t>Class of securities issued</t>
  </si>
  <si>
    <t>Number of securities issued</t>
  </si>
  <si>
    <t>Director's remuneration</t>
  </si>
  <si>
    <t>ServicesToCompany</t>
  </si>
  <si>
    <t>ServicesToOtherGroupCompanies</t>
  </si>
  <si>
    <t>CompensationForLossOfOffice</t>
  </si>
  <si>
    <t>ServicesInConnectionWithCompanyOrGroupCompaniesAffairs</t>
  </si>
  <si>
    <t>AmountsPaidOrPayableToPensionScheme</t>
  </si>
  <si>
    <t>Total remuneration</t>
  </si>
  <si>
    <t>SecuritiesInCompanyIssuedToDirectorOrPrescribedOfficerAbstract</t>
  </si>
  <si>
    <t>SecuritiesInCompanyIssuedToDirectorOrPrescribedOfficerTable</t>
  </si>
  <si>
    <t>SecuritiesInCompanyIssuedToDirectorOrPrescribedOfficerLineItems</t>
  </si>
  <si>
    <t>ClassOfSecuritiesIssued</t>
  </si>
  <si>
    <t>ConsiderationReceivedForSecurities</t>
  </si>
  <si>
    <t>DisclosureOfDetailsOfServiceContractsOfCurrentDirectorsAndPrescribedOfficersInCompanyExplanatory</t>
  </si>
  <si>
    <t>xbrli:integerItemType</t>
  </si>
  <si>
    <t>xbrldt:hypercubeItem</t>
  </si>
  <si>
    <t>xbrldt:dimensionItem</t>
  </si>
  <si>
    <t>CorporateGovernance</t>
  </si>
  <si>
    <t>DisclosureOfCorporateGovernanceExplanatory</t>
  </si>
  <si>
    <t>Disclosure of corporate governance [text block]</t>
  </si>
  <si>
    <t>Disclosure of boards and directors [text block]</t>
  </si>
  <si>
    <t>Disclosure of board's composition [text block]</t>
  </si>
  <si>
    <t>Disclosure of board's appointment process [text block]</t>
  </si>
  <si>
    <t>Disclosure of director development [text block]</t>
  </si>
  <si>
    <t>Disclosure of performance assessment [text block]</t>
  </si>
  <si>
    <t>Disclosure of audit committees [text block]</t>
  </si>
  <si>
    <t>Disclosure of board committees [text block]</t>
  </si>
  <si>
    <t>Disclosure of group boards [text block]</t>
  </si>
  <si>
    <t>Disclosure of corporate citizenship [text block]</t>
  </si>
  <si>
    <t>Disclosure of internal assurance providers [text block]</t>
  </si>
  <si>
    <t>Disclosure of audit committees reporting [text block]</t>
  </si>
  <si>
    <t>Disclosure of risk management [text block]</t>
  </si>
  <si>
    <t>Disclosure  of responsibility for risk management [text block]</t>
  </si>
  <si>
    <t>Disclosure of risk identification [text block]</t>
  </si>
  <si>
    <t>Disclosure of risk quantification and response [text block]</t>
  </si>
  <si>
    <t>Disclosure of key risks [text block]</t>
  </si>
  <si>
    <t>Disclosure of internal audit [text block]</t>
  </si>
  <si>
    <t>Disclosure of need and role of internal audit [text block]</t>
  </si>
  <si>
    <t>Disclosure of internal audit's approach and plan [text block]</t>
  </si>
  <si>
    <t>Disclosure of integrated sustainability reporting [text block]</t>
  </si>
  <si>
    <t>Disclosure of transparency and accountability [text block]</t>
  </si>
  <si>
    <t>Disclosure of methods and timing of reporting [text block]</t>
  </si>
  <si>
    <t>Disclosure of compliance with laws, regulations, rules and standards [text block]</t>
  </si>
  <si>
    <t>Disclosure of managing stakeholder relationships [text block]</t>
  </si>
  <si>
    <t>Disclosure of dispute resolution [text block]</t>
  </si>
  <si>
    <t>Disclosure of fundamental and affected transactions [text block]</t>
  </si>
  <si>
    <t>DisclosureOfBoardsAndDirectorsExplanatory</t>
  </si>
  <si>
    <t>DisclosureOfDirectorDevelopmentExplanatory</t>
  </si>
  <si>
    <t>DisclosureOfPerformanceAssessmentExplanatory</t>
  </si>
  <si>
    <t>DisclosureOfBoardCommitteesExplanatory</t>
  </si>
  <si>
    <t>DisclosureOfGroupBoardsExplanatory</t>
  </si>
  <si>
    <t>DisclosureOfCorporateCitizenshipExplanatory</t>
  </si>
  <si>
    <t>DisclosureOfAuditCommitteesExplanatory</t>
  </si>
  <si>
    <t>DisclosureOfInternalAssuranceProvidersExplanatory</t>
  </si>
  <si>
    <t>DisclosureOfExternalAssuranceProvidersExplanatory</t>
  </si>
  <si>
    <t>DisclosureOfAuditCommitteesReportingExplanatory</t>
  </si>
  <si>
    <t>DisclosureOfRiskManagementExplanatory</t>
  </si>
  <si>
    <t>DisclosureOfResponsibilityForRiskManagementExplanatory</t>
  </si>
  <si>
    <t>DisclosureOfRiskIdentificationExplanatory</t>
  </si>
  <si>
    <t>DisclosureOfRiskQuantificationAndResponseExplanatory</t>
  </si>
  <si>
    <t>DisclosureOfKeyRisksExplanatory</t>
  </si>
  <si>
    <t>DisclosureOfInternalAuditExplanatory</t>
  </si>
  <si>
    <t>DisclosureOfNeedAndRoleOfInternalAuditExplanatory</t>
  </si>
  <si>
    <t>DisclosureOfIntegratedSustainabilityReportingExplanatory</t>
  </si>
  <si>
    <t>DisclosureOfTransparencyAndAccountabilityExplanatory</t>
  </si>
  <si>
    <t>DisclosureOfMethodsAndTimingOfReportingExplanatory</t>
  </si>
  <si>
    <t>DisclosureOfComplianceWithLawsRegulationsRulesAndStandardsExplanatory</t>
  </si>
  <si>
    <t>DisclosureOfManagingStakeholderRelationshipsExplanatory</t>
  </si>
  <si>
    <t>DisclosureOfDisputeResolutionExplanatory</t>
  </si>
  <si>
    <t>DisclosureOfFundamentalAndAffectedTransactionsExplanatory</t>
  </si>
  <si>
    <t>DisclosureOfBoardsCompositionExplanatory</t>
  </si>
  <si>
    <t>DisclosureOfBoardsAppointmentProcessExplanatory</t>
  </si>
  <si>
    <t>DisclosureOfMembershipAndResourcesOfAuditCommitteeExplanatory</t>
  </si>
  <si>
    <t>DisclosureOfRoleAndFunctionOfBoardExplanatory</t>
  </si>
  <si>
    <t>DisclosureOfResponsibilitiesOfAuditCommitteeExplanatory</t>
  </si>
  <si>
    <t>DisclosureOfAssuranceOverRiskManagementProcessExplanatory</t>
  </si>
  <si>
    <t>DisclosureOfInternalAuditsApproachAndPlanExplanatory</t>
  </si>
  <si>
    <t>DisclosureOfInternalAuditsStatusInCompanyExplanatory</t>
  </si>
  <si>
    <t>Current directors and individuals</t>
  </si>
  <si>
    <t>Salary</t>
  </si>
  <si>
    <t>Value of any option or right given</t>
  </si>
  <si>
    <t>Past directors</t>
  </si>
  <si>
    <t>Future directors</t>
  </si>
  <si>
    <t>Bonuses and performance-related payments</t>
  </si>
  <si>
    <t>Contributions paid under any pension scheme</t>
  </si>
  <si>
    <t>Other benefits and costs</t>
  </si>
  <si>
    <t>Cash incentives</t>
  </si>
  <si>
    <t>Expense allowances</t>
  </si>
  <si>
    <t>DirectorsSalary</t>
  </si>
  <si>
    <t>Director's salary</t>
  </si>
  <si>
    <t>BonusesAndPerformancerelatedPayments</t>
  </si>
  <si>
    <t>ExpenseAllowances</t>
  </si>
  <si>
    <t>CashIncentives</t>
  </si>
  <si>
    <t>ContributionsPaidUnderAnyPensionScheme</t>
  </si>
  <si>
    <t>FinancialAssistanceForSubscriptionOfShares</t>
  </si>
  <si>
    <t>ValueOfAnyOptionOrRightGiven</t>
  </si>
  <si>
    <t>StatusOfDirectorOrPrescribedOfficer</t>
  </si>
  <si>
    <t>Status of director or prescribed officer</t>
  </si>
  <si>
    <t>http://xbrl.cipc.co.za/taxonomy/role/enum/999.003/StatusOfDirectorOrPrescribedOfficer</t>
  </si>
  <si>
    <t>StatusOfDirectorOrPrescribedOfficerList</t>
  </si>
  <si>
    <t>Status of director or prescribed officer [list]</t>
  </si>
  <si>
    <t>CurrentDirectorsAndIndividuals</t>
  </si>
  <si>
    <t>PastDirectors</t>
  </si>
  <si>
    <t>FutureDirectors</t>
  </si>
  <si>
    <t>Interest-free loans</t>
  </si>
  <si>
    <t>Other benefits</t>
  </si>
  <si>
    <t>Disclosure of social and ethics committee [text block]</t>
  </si>
  <si>
    <t>Disclosure of remuneration committee [text block]</t>
  </si>
  <si>
    <t>Disclosure of information technology committee [text block]</t>
  </si>
  <si>
    <t>Disclosure of governance of company secretary position [text block]</t>
  </si>
  <si>
    <t>Disclosure of acquisition or disposals committee [text block]</t>
  </si>
  <si>
    <t>InterestfreeLoans</t>
  </si>
  <si>
    <t>OtherBenefits</t>
  </si>
  <si>
    <t>Fringe benefits [abstract]</t>
  </si>
  <si>
    <t>FringeBenefitsAbstract</t>
  </si>
  <si>
    <t>LoansGivenByCompany</t>
  </si>
  <si>
    <t>DisclosureOfGovernanceOfCompanySecretaryPositionExplanatory</t>
  </si>
  <si>
    <t>DisclosureOfInformationTechnologyCommitteeExplanatory</t>
  </si>
  <si>
    <t>DisclosureOfSocialAndEthicsCommitteeExplanatory</t>
  </si>
  <si>
    <t>cipc-ca-enum</t>
  </si>
  <si>
    <t>cipc-ca</t>
  </si>
  <si>
    <t>DisclosureOfSummaryOfSignificantAccountingPoliciesExplanatory</t>
  </si>
  <si>
    <t>Disclosure of significant accounting policies [text block]</t>
  </si>
  <si>
    <t>Professional designation</t>
  </si>
  <si>
    <t>Trade name</t>
  </si>
  <si>
    <t>Full registered name</t>
  </si>
  <si>
    <t>StatementOfFinancialPositionCurentNoncurrent</t>
  </si>
  <si>
    <t>http://xbrl.cipc.co.za/taxonomy/role/210.000/StatementOfFinancialPositionCurentNoncurrent</t>
  </si>
  <si>
    <t>[210.000] Statement of financial position, current/non-current</t>
  </si>
  <si>
    <t>StatementOfFinancialPositionAbstract</t>
  </si>
  <si>
    <t>Statement of financial position [abstract]</t>
  </si>
  <si>
    <t>AssetsAbstract</t>
  </si>
  <si>
    <t>Assets [abstract]</t>
  </si>
  <si>
    <t>NoncurrentAssetsAbstract</t>
  </si>
  <si>
    <t>Non-current assets [abstract]</t>
  </si>
  <si>
    <t>PropertyPlantAndEquipment</t>
  </si>
  <si>
    <t>Property, plant and equipment</t>
  </si>
  <si>
    <t>InvestmentProperty</t>
  </si>
  <si>
    <t>Investment property</t>
  </si>
  <si>
    <t>Goodwill</t>
  </si>
  <si>
    <t>IntangibleAssetsOtherThanGoodwill</t>
  </si>
  <si>
    <t>Intangible assets other than goodwill</t>
  </si>
  <si>
    <t>InvestmentAccountedForUsingEquityMethod</t>
  </si>
  <si>
    <t>Investments accounted for using equity method</t>
  </si>
  <si>
    <t>InvestmentsInSubsidiariesJointVenturesAndAssociates</t>
  </si>
  <si>
    <t>Investments in subsidiaries, joint ventures and associates</t>
  </si>
  <si>
    <t>NoncurrentBiologicalAssets</t>
  </si>
  <si>
    <t>Non-current biological assets</t>
  </si>
  <si>
    <t>NoncurrentReceivables</t>
  </si>
  <si>
    <t>Trade and other non-current receivables</t>
  </si>
  <si>
    <t>NoncurrentInventories</t>
  </si>
  <si>
    <t>Non-current inventories</t>
  </si>
  <si>
    <t>DeferredTaxAssets</t>
  </si>
  <si>
    <t>Deferred tax assets</t>
  </si>
  <si>
    <t>CurrentTaxAssetsNoncurrent</t>
  </si>
  <si>
    <t>Current tax assets, non-current</t>
  </si>
  <si>
    <t>OtherNoncurrentFinancialAssets</t>
  </si>
  <si>
    <t>Other non-current financial assets</t>
  </si>
  <si>
    <t>OtherNoncurrentNonfinancialAssets</t>
  </si>
  <si>
    <t>Other non-current non-financial assets</t>
  </si>
  <si>
    <t>NoncurrentNoncashAssetsPledgedAsCollateralForWhichTransfereeHasRightByContractOrCustomToSellOrRepledgeCollateral</t>
  </si>
  <si>
    <t>Non-current non-cash assets pledged as collateral for which transferee has right by contract or custom to sell or repledge collateral</t>
  </si>
  <si>
    <t>NoncurrentAssets</t>
  </si>
  <si>
    <t>Total non-current assets</t>
  </si>
  <si>
    <t>CurrentAssetsAbstract</t>
  </si>
  <si>
    <t>Current assets [abstract]</t>
  </si>
  <si>
    <t>Inventories</t>
  </si>
  <si>
    <t>Current inventories</t>
  </si>
  <si>
    <t>TradeAndOtherCurrentReceivables</t>
  </si>
  <si>
    <t>Trade and other current receivables</t>
  </si>
  <si>
    <t>CurrentTaxAssetsCurrent</t>
  </si>
  <si>
    <t>Current tax assets, current</t>
  </si>
  <si>
    <t>CurrentBiologicalAssets</t>
  </si>
  <si>
    <t>Current biological assets</t>
  </si>
  <si>
    <t>OtherCurrentFinancialAssets</t>
  </si>
  <si>
    <t>Other current financial assets</t>
  </si>
  <si>
    <t>OtherCurrentNonfinancialAssets</t>
  </si>
  <si>
    <t>Other current non-financial assets</t>
  </si>
  <si>
    <t>CashAndCashEquivalents</t>
  </si>
  <si>
    <t>Cash and cash equivalents</t>
  </si>
  <si>
    <t>CurrentNoncashAssetsPledgedAsCollateralForWhichTransfereeHasRightByContractOrCustomToSellOrRepledgeCollateral</t>
  </si>
  <si>
    <t>Current non-cash assets pledged as collateral for which transferee has right by contract or custom to sell or repledge collateral</t>
  </si>
  <si>
    <t>CurrentAssetsOtherThanAssetsOrDisposalGroupsClassifiedAsHeldForSaleOrAsHeldForDistributionToOwners</t>
  </si>
  <si>
    <t>Total current assets other than non-current assets or disposal groups classified as held for sale or as held for distribution to owners</t>
  </si>
  <si>
    <t>NoncurrentAssetsOrDisposalGroupsClassifiedAsHeldForSaleOrAsHeldForDistributionToOwners</t>
  </si>
  <si>
    <t>Non-current assets or disposal groups classified as held for sale or as held for distribution to owners</t>
  </si>
  <si>
    <t>CurrentAssets</t>
  </si>
  <si>
    <t>Total current assets</t>
  </si>
  <si>
    <t>Assets</t>
  </si>
  <si>
    <t>Total assets</t>
  </si>
  <si>
    <t>EquityAndLiabilitiesAbstract</t>
  </si>
  <si>
    <t>Equity and liabilities [abstract]</t>
  </si>
  <si>
    <t>EquityAbstract</t>
  </si>
  <si>
    <t>Equity [abstract]</t>
  </si>
  <si>
    <t>IssuedCapital</t>
  </si>
  <si>
    <t>Issued capital</t>
  </si>
  <si>
    <t>RetainedEarnings</t>
  </si>
  <si>
    <t>Retained earnings</t>
  </si>
  <si>
    <t>SharePremium</t>
  </si>
  <si>
    <t>Share premium</t>
  </si>
  <si>
    <t>TreasuryShares</t>
  </si>
  <si>
    <t>Treasury shares</t>
  </si>
  <si>
    <t>OtherEquityInterest</t>
  </si>
  <si>
    <t>Other equity interest</t>
  </si>
  <si>
    <t>OtherReserves</t>
  </si>
  <si>
    <t>Other reserves</t>
  </si>
  <si>
    <t>EquityAttributableToOwnersOfParent</t>
  </si>
  <si>
    <t>Total equity attributable to owners of parent</t>
  </si>
  <si>
    <t>NoncontrollingInterests</t>
  </si>
  <si>
    <t>Non-controlling interests</t>
  </si>
  <si>
    <t>Equity</t>
  </si>
  <si>
    <t>Total equity</t>
  </si>
  <si>
    <t>LiabilitiesAbstract</t>
  </si>
  <si>
    <t>Liabilities [abstract]</t>
  </si>
  <si>
    <t>NoncurrentLiabilitiesAbstract</t>
  </si>
  <si>
    <t>Non-current liabilities [abstract]</t>
  </si>
  <si>
    <t>NoncurrentProvisionsAbstract</t>
  </si>
  <si>
    <t>Non-current provisions [abstract]</t>
  </si>
  <si>
    <t>NoncurrentProvisionsForEmployeeBenefits</t>
  </si>
  <si>
    <t>Non-current provisions for employee benefits</t>
  </si>
  <si>
    <t>OtherLongtermProvisions</t>
  </si>
  <si>
    <t>Other non-current provisions</t>
  </si>
  <si>
    <t>NoncurrentProvisions</t>
  </si>
  <si>
    <t>Total non-current provisions</t>
  </si>
  <si>
    <t>NoncurrentPayables</t>
  </si>
  <si>
    <t>Trade and other non-current payables</t>
  </si>
  <si>
    <t>DeferredTaxLiabilities</t>
  </si>
  <si>
    <t>Deferred tax liabilities</t>
  </si>
  <si>
    <t>CurrentTaxLiabilitiesNoncurrent</t>
  </si>
  <si>
    <t>Current tax liabilities, non-current</t>
  </si>
  <si>
    <t>OtherNoncurrentFinancialLiabilities</t>
  </si>
  <si>
    <t>Other non-current financial liabilities</t>
  </si>
  <si>
    <t>OtherNoncurrentNonfinancialLiabilities</t>
  </si>
  <si>
    <t>Other non-current non-financial liabilities</t>
  </si>
  <si>
    <t>NoncurrentLiabilities</t>
  </si>
  <si>
    <t>Total non-current liabilities</t>
  </si>
  <si>
    <t>CurrentLiabilitiesAbstract</t>
  </si>
  <si>
    <t>Current liabilities [abstract]</t>
  </si>
  <si>
    <t>CurrentProvisionsAbstract</t>
  </si>
  <si>
    <t>Current provisions [abstract]</t>
  </si>
  <si>
    <t>CurrentProvisionsForEmployeeBenefits</t>
  </si>
  <si>
    <t>Current provisions for employee benefits</t>
  </si>
  <si>
    <t>OtherShorttermProvisions</t>
  </si>
  <si>
    <t>Other current provisions</t>
  </si>
  <si>
    <t>CurrentProvisions</t>
  </si>
  <si>
    <t>Total current provisions</t>
  </si>
  <si>
    <t>TradeAndOtherCurrentPayables</t>
  </si>
  <si>
    <t>Trade and other current payables</t>
  </si>
  <si>
    <t>CurrentTaxLiabilitiesCurrent</t>
  </si>
  <si>
    <t>Current tax liabilities, current</t>
  </si>
  <si>
    <t>OtherCurrentFinancialLiabilities</t>
  </si>
  <si>
    <t>Other current financial liabilities</t>
  </si>
  <si>
    <t>OtherCurrentNonfinancialLiabilities</t>
  </si>
  <si>
    <t>Other current non-financial liabilities</t>
  </si>
  <si>
    <t>CurrentLiabilitiesOtherThanLiabilitiesIncludedInDisposalGroupsClassifiedAsHeldForSale</t>
  </si>
  <si>
    <t>Total current liabilities other than liabilities included in disposal groups classified as held for sale</t>
  </si>
  <si>
    <t>LiabilitiesIncludedInDisposalGroupsClassifiedAsHeldForSale</t>
  </si>
  <si>
    <t>Liabilities included in disposal groups classified as held for sale</t>
  </si>
  <si>
    <t>CurrentLiabilities</t>
  </si>
  <si>
    <t>Total current liabilities</t>
  </si>
  <si>
    <t>Total liabilities</t>
  </si>
  <si>
    <t>EquityAndLiabilities</t>
  </si>
  <si>
    <t>Total equity and liabilities</t>
  </si>
  <si>
    <t>StatementOfFinancialPositionOrderOfLiquidity</t>
  </si>
  <si>
    <t>http://xbrl.cipc.co.za/taxonomy/role/220.000/StatementOfFinancialPositionOrderOfLiquidity</t>
  </si>
  <si>
    <t>OtherFinancialAssets</t>
  </si>
  <si>
    <t>Other financial assets</t>
  </si>
  <si>
    <t>OtherNonfinancialAssets</t>
  </si>
  <si>
    <t>Other non-financial assets</t>
  </si>
  <si>
    <t>BiologicalAssets</t>
  </si>
  <si>
    <t>Biological assets</t>
  </si>
  <si>
    <t>InventoriesTotal</t>
  </si>
  <si>
    <t>CurrentTaxAssets</t>
  </si>
  <si>
    <t>Current tax assets</t>
  </si>
  <si>
    <t>TradeAndOtherReceivables</t>
  </si>
  <si>
    <t>Trade and other receivables</t>
  </si>
  <si>
    <t>NoncashAssetsPledgedAsCollateralForWhichTransfereeHasRightByContractOrCustomToSellOrRepledgeCollateral</t>
  </si>
  <si>
    <t>Non-cash assets pledged as collateral for which transferee has right by contract or custom to sell or repledge collateral</t>
  </si>
  <si>
    <t>TradeAndOtherPayables</t>
  </si>
  <si>
    <t>Trade and other payables</t>
  </si>
  <si>
    <t>ProvisionsAbstract</t>
  </si>
  <si>
    <t>Provisions [abstract]</t>
  </si>
  <si>
    <t>ProvisionsForEmployeeBenefits</t>
  </si>
  <si>
    <t>Provisions for employee benefits</t>
  </si>
  <si>
    <t>OtherProvisions</t>
  </si>
  <si>
    <t>Other provisions</t>
  </si>
  <si>
    <t>Provisions</t>
  </si>
  <si>
    <t>Total provisions</t>
  </si>
  <si>
    <t>OtherFinancialLiabilities</t>
  </si>
  <si>
    <t>Other financial liabilities</t>
  </si>
  <si>
    <t>OtherNonfinancialLiabilities</t>
  </si>
  <si>
    <t>Other non-financial liabilities</t>
  </si>
  <si>
    <t>CurrentTaxLiabilities</t>
  </si>
  <si>
    <t>Current tax liabilities</t>
  </si>
  <si>
    <t>StatementOfComprehensiveIncomeProfitOrLossByFunctionOfExpense</t>
  </si>
  <si>
    <t>[310.000] Statement of comprehensive income, profit or loss, by function of expense</t>
  </si>
  <si>
    <t>StatementOfComprehensiveIncomeProfitOrLossByNatureOfExpense</t>
  </si>
  <si>
    <t>[320.000] Statement of comprehensive income, profit or loss, by nature of expense</t>
  </si>
  <si>
    <t>IncomeStatementAbstract</t>
  </si>
  <si>
    <t>Profit or loss [abstract]</t>
  </si>
  <si>
    <t>ProfitLossAbstract</t>
  </si>
  <si>
    <t>Profit (loss) [abstract]</t>
  </si>
  <si>
    <t>InterestRevenueCalculatedUsingEffectiveInterestMethod</t>
  </si>
  <si>
    <t>Interest revenue calculated using effective interest method</t>
  </si>
  <si>
    <t>CostOfSales</t>
  </si>
  <si>
    <t>Cost of sales</t>
  </si>
  <si>
    <t>GrossProfit</t>
  </si>
  <si>
    <t>Gross profit</t>
  </si>
  <si>
    <t>OtherIncome</t>
  </si>
  <si>
    <t>Other income</t>
  </si>
  <si>
    <t>DistributionCosts</t>
  </si>
  <si>
    <t>Distribution costs</t>
  </si>
  <si>
    <t>AdministrativeExpense</t>
  </si>
  <si>
    <t>Administrative expenses</t>
  </si>
  <si>
    <t>OtherExpenseByFunction</t>
  </si>
  <si>
    <t>Other expense</t>
  </si>
  <si>
    <t>OtherGainsLosses</t>
  </si>
  <si>
    <t>Other gains (losses)</t>
  </si>
  <si>
    <t>ProfitLossFromOperatingActivities</t>
  </si>
  <si>
    <t>Profit (loss) from operating activities</t>
  </si>
  <si>
    <t>DifferenceBetweenCarryingAmountOfDividendsPayableAndCarryingAmountOfNoncashAssetsDistributed</t>
  </si>
  <si>
    <t>Difference between carrying amount of dividends payable and carrying amount of non-cash assets distributed</t>
  </si>
  <si>
    <t>GainsLossesOnNetMonetaryPosition</t>
  </si>
  <si>
    <t>Gains (losses) on net monetary position</t>
  </si>
  <si>
    <t>GainLossArisingFromDerecognitionOfFinancialAssetsMeasuredAtAmortisedCost</t>
  </si>
  <si>
    <t>Gain (loss) arising from derecognition of financial assets measured at amortised cost</t>
  </si>
  <si>
    <t>FinanceIncome</t>
  </si>
  <si>
    <t>Finance income</t>
  </si>
  <si>
    <t>FinanceCosts</t>
  </si>
  <si>
    <t>Finance costs</t>
  </si>
  <si>
    <t>ImpairmentLossImpairmentGainAndReversalOfImpairmentLossDeterminedInAccordanceWithIFRS9</t>
  </si>
  <si>
    <t>Impairment gain and reversal of impairment loss (impairment loss) determined in accordance with IFRS 9</t>
  </si>
  <si>
    <t>ShareOfProfitLossOfAssociatesAndJointVenturesAccountedForUsingEquityMethod</t>
  </si>
  <si>
    <t>Share of profit (loss) of associates and joint ventures accounted for using equity method</t>
  </si>
  <si>
    <t>OtherIncomeExpenseFromSubsidiariesJointlyControlledEntitiesAndAssociates</t>
  </si>
  <si>
    <t>Other income (expense) from subsidiaries, jointly controlled entities and associates</t>
  </si>
  <si>
    <t>GainsLossesArisingFromDifferenceBetweenPreviousCarryingAmountAndFairValueOfFinancialAssetsReclassifiedAsMeasuredAtFairValue</t>
  </si>
  <si>
    <t>Gains (losses) arising from difference between previous amortised cost and fair value of financial assets reclassified out of amortised cost into fair value through profit or loss measurement category</t>
  </si>
  <si>
    <t>CumulativeGainLossPreviouslyRecognisedInOtherComprehensiveIncomeArisingFromReclassificationOfFinancialAssetsOutOfFairValueThroughOtherComprehensiveIncomeIntoFairValueThroughProfitOrLossMeasurementCategory</t>
  </si>
  <si>
    <t>Cumulative gain (loss) previously recognised in other comprehensive income arising from reclassification of financial assets out of fair value through other comprehensive income into fair value through profit or loss measurement category</t>
  </si>
  <si>
    <t>HedgingGainsLossesForHedgeOfGroupOfItemsWithOffsettingRiskPositions</t>
  </si>
  <si>
    <t>Hedging gains (losses) for hedge of group of items with offsetting risk positions</t>
  </si>
  <si>
    <t>ProfitLossBeforeTax</t>
  </si>
  <si>
    <t>Profit (loss) before tax</t>
  </si>
  <si>
    <t>IncomeTaxExpenseContinuingOperations</t>
  </si>
  <si>
    <t>Tax income (expense)</t>
  </si>
  <si>
    <t>ProfitLossFromContinuingOperations</t>
  </si>
  <si>
    <t>Profit (loss) from continuing operations</t>
  </si>
  <si>
    <t>ProfitLossFromDiscontinuedOperations</t>
  </si>
  <si>
    <t>Profit (loss) from discontinued operations</t>
  </si>
  <si>
    <t>ProfitLoss</t>
  </si>
  <si>
    <t>Profit (loss)</t>
  </si>
  <si>
    <t>ProfitLossAttributableToAbstract</t>
  </si>
  <si>
    <t>Profit (loss), attributable to [abstract]</t>
  </si>
  <si>
    <t>ProfitLossAttributableToOwnersOfParent</t>
  </si>
  <si>
    <t>Profit (loss), attributable to owners of parent</t>
  </si>
  <si>
    <t>ProfitLossAttributableToNoncontrollingInterests</t>
  </si>
  <si>
    <t>Profit (loss), attributable to non-controlling interests</t>
  </si>
  <si>
    <t>EarningsPerShareExplanatory</t>
  </si>
  <si>
    <t>Earnings per share [text block]</t>
  </si>
  <si>
    <t>EarningsPerShareAbstract</t>
  </si>
  <si>
    <t>Earnings per share [abstract]</t>
  </si>
  <si>
    <t>EarningsPerShareTable</t>
  </si>
  <si>
    <t>Earnings per share [table]</t>
  </si>
  <si>
    <t>ClassesOfOrdinarySharesAxis</t>
  </si>
  <si>
    <t>Classes of ordinary shares [axis]</t>
  </si>
  <si>
    <t>OrdinarySharesMember</t>
  </si>
  <si>
    <t>Ordinary shares [member]</t>
  </si>
  <si>
    <t>EarningsPerShareLineItems</t>
  </si>
  <si>
    <t>Earnings per share [line items]</t>
  </si>
  <si>
    <t>BasicEarningsPerShareAbstract</t>
  </si>
  <si>
    <t>Basic earnings per share [abstract]</t>
  </si>
  <si>
    <t>BasicEarningsLossPerShareFromContinuingOperations</t>
  </si>
  <si>
    <t>Basic earnings (loss) per share from continuing operations</t>
  </si>
  <si>
    <t>BasicEarningsLossPerShareFromDiscontinuedOperations</t>
  </si>
  <si>
    <t>Basic earnings (loss) per share from discontinued operations</t>
  </si>
  <si>
    <t>BasicEarningsLossPerShare</t>
  </si>
  <si>
    <t>Total basic earnings (loss) per share</t>
  </si>
  <si>
    <t>DilutedEarningsPerShareAbstract</t>
  </si>
  <si>
    <t>Diluted earnings per share [abstract]</t>
  </si>
  <si>
    <t>DilutedEarningsLossPerShareFromContinuingOperations</t>
  </si>
  <si>
    <t>Diluted earnings (loss) per share from continuing operations</t>
  </si>
  <si>
    <t>DilutedEarningsLossPerShareFromDiscontinuedOperations</t>
  </si>
  <si>
    <t>Diluted earnings (loss) per share from discontinued operations</t>
  </si>
  <si>
    <t>DilutedEarningsLossPerShare</t>
  </si>
  <si>
    <t>Total diluted earnings (loss) per share</t>
  </si>
  <si>
    <t>ChangesInInventoriesOfFinishedGoodsAndWorkInProgress</t>
  </si>
  <si>
    <t>Increase (decrease) in inventories of finished goods and work in progress</t>
  </si>
  <si>
    <t>OtherWorkPerformedByEntityAndCapitalised</t>
  </si>
  <si>
    <t>Other work performed by entity and capitalised</t>
  </si>
  <si>
    <t>RawMaterialsAndConsumablesUsed</t>
  </si>
  <si>
    <t>Raw materials and consumables used</t>
  </si>
  <si>
    <t>EmployeeBenefitsExpense</t>
  </si>
  <si>
    <t>Employee benefits expense</t>
  </si>
  <si>
    <t>DepreciationAndAmortisationExpense</t>
  </si>
  <si>
    <t>Depreciation and amortisation expense</t>
  </si>
  <si>
    <t>ImpairmentLossReversalOfImpairmentLossRecognisedInProfitOrLoss</t>
  </si>
  <si>
    <t>Reversal of impairment loss (impairment loss) recognised in profit or loss</t>
  </si>
  <si>
    <t>OtherExpenseByNature</t>
  </si>
  <si>
    <t>Other expenses</t>
  </si>
  <si>
    <t>StatementOfComprehensiveIncomeOCIComponentsPresentedNetOfTax</t>
  </si>
  <si>
    <t>[410.000] Statement of comprehensive income, OCI components presented net of tax</t>
  </si>
  <si>
    <t>http://xbrl.cipc.co.za/taxonomy/role/410.000/StatementOfComprehensiveIncomeOCIComponentsPresentedNetOfTax</t>
  </si>
  <si>
    <t>[420.000] Statement of comprehensive income, OCI components presented before tax</t>
  </si>
  <si>
    <t>StatementOfComprehensiveIncomeOCIComponentsPresentedBeforeTax</t>
  </si>
  <si>
    <t>http://xbrl.cipc.co.za/taxonomy/role/420.000/StatementOfComprehensiveIncomeOCIComponentsPresentedBeforeTax</t>
  </si>
  <si>
    <t>StatementOfComprehensiveIncomeAbstract</t>
  </si>
  <si>
    <t>Statement of comprehensive income [abstract]</t>
  </si>
  <si>
    <t>OtherComprehensiveIncomeAbstract</t>
  </si>
  <si>
    <t>Other comprehensive income [abstract]</t>
  </si>
  <si>
    <t>ComponentsOfOtherComprehensiveIncomeThatWillNotBeReclassifiedToProfitOrLossNetOfTaxAbstract</t>
  </si>
  <si>
    <t>Components of other comprehensive income that will not be reclassified to profit or loss, net of tax [abstract]</t>
  </si>
  <si>
    <t>OtherComprehensiveIncomeNetOfTaxGainsLossesFromInvestmentsInEquityInstruments</t>
  </si>
  <si>
    <t>Other comprehensive income, net of tax, gains (losses) from investments in equity instruments</t>
  </si>
  <si>
    <t>OtherComprehensiveIncomeNetOfTaxGainsLossesOnRevaluation</t>
  </si>
  <si>
    <t>Other comprehensive income, net of tax, gains (losses) on revaluation</t>
  </si>
  <si>
    <t>OtherComprehensiveIncomeNetOfTaxGainsLossesOnRemeasurementsOfDefinedBenefitPlans</t>
  </si>
  <si>
    <t>Other comprehensive income, net of tax, gains (losses) on remeasurements of defined benefit plans</t>
  </si>
  <si>
    <t>OtherComprehensiveIncomeNetOfTaxChangeInFairValueOfFinancialLiabilityAttributableToChangeInCreditRiskOfLiability</t>
  </si>
  <si>
    <t>Other comprehensive income, net of tax, change in fair value of financial liability attributable to change in credit risk of liability</t>
  </si>
  <si>
    <t>OtherComprehensiveIncomeNetOfTaxGainsLossesOnHedgingInstrumentsThatHedgeInvestmentsInEquityInstruments</t>
  </si>
  <si>
    <t>Other comprehensive income, net of tax, gains (losses) on hedging instruments that hedge investments in equity instruments</t>
  </si>
  <si>
    <t>ShareOfOtherComprehensiveIncomeOfAssociatesAndJointVenturesAccountedForUsingEquityMethodThatWillNotBeReclassifiedToProfitOrLossNetOfTax</t>
  </si>
  <si>
    <t>Share of other comprehensive income of associates and joint ventures accounted for using equity method that will not be reclassified to profit or loss, net of tax</t>
  </si>
  <si>
    <t>OtherComprehensiveIncomeThatWillNotBeReclassifiedToProfitOrLossNetOfTax</t>
  </si>
  <si>
    <t>Total other comprehensive income that will not be reclassified to profit or loss, net of tax</t>
  </si>
  <si>
    <t>ComponentsOfOtherComprehensiveIncomeThatWillBeReclassifiedToProfitOrLossNetOfTaxAbstract</t>
  </si>
  <si>
    <t>Components of other comprehensive income that will be reclassified to profit or loss, net of tax [abstract]</t>
  </si>
  <si>
    <t>ExchangeDifferencesOnTranslationAbstract</t>
  </si>
  <si>
    <t>Exchange differences on translation [abstract]</t>
  </si>
  <si>
    <t>GainsLossesOnExchangeDifferencesOnTranslationNetOfTax</t>
  </si>
  <si>
    <t>Gains (losses) on exchange differences on translation, net of tax</t>
  </si>
  <si>
    <t>ReclassificationAdjustmentsOnExchangeDifferencesOnTranslationNetOfTax</t>
  </si>
  <si>
    <t>Reclassification adjustments on exchange differences on translation, net of tax</t>
  </si>
  <si>
    <t>OtherComprehensiveIncomeNetOfTaxExchangeDifferencesOnTranslation</t>
  </si>
  <si>
    <t>Other comprehensive income, net of tax, exchange differences on translation</t>
  </si>
  <si>
    <t>AvailableforsaleFinancialAssetsAbstract</t>
  </si>
  <si>
    <t>Available-for-sale financial assets [abstract]</t>
  </si>
  <si>
    <t>GainsLossesOnRemeasuringAvailableforsaleFinancialAssetsNetOfTax</t>
  </si>
  <si>
    <t>Gains (losses) on remeasuring available-for-sale financial assets, net of tax</t>
  </si>
  <si>
    <t>ReclassificationAdjustmentsOnAvailableforsaleFinancialAssetsNetOfTax</t>
  </si>
  <si>
    <t>Reclassification adjustments on available-for-sale financial assets, net of tax</t>
  </si>
  <si>
    <t>OtherComprehensiveIncomeNetOfTaxAvailableforsaleFinancialAssets</t>
  </si>
  <si>
    <t>Other comprehensive income, net of tax, available-for-sale financial assets</t>
  </si>
  <si>
    <t>CashFlowHedgesAbstract</t>
  </si>
  <si>
    <t>Cash flow hedges [abstract]</t>
  </si>
  <si>
    <t>GainsLossesOnCashFlowHedgesNetOfTax</t>
  </si>
  <si>
    <t>Gains (losses) on cash flow hedges, net of tax</t>
  </si>
  <si>
    <t>ReclassificationAdjustmentsOnCashFlowHedgesNetOfTax</t>
  </si>
  <si>
    <t>Reclassification adjustments on cash flow hedges, net of tax</t>
  </si>
  <si>
    <t>AdjustmentsForAmountsTransferredToInitialCarryingAmountOfHedgedItems</t>
  </si>
  <si>
    <t>Amounts removed from equity and included in carrying amount of non-financial asset (liability) whose acquisition or incurrence was hedged highly probable forecast transaction, net of tax</t>
  </si>
  <si>
    <t>OtherComprehensiveIncomeNetOfTaxCashFlowHedges</t>
  </si>
  <si>
    <t>Other comprehensive income, net of tax, cash flow hedges</t>
  </si>
  <si>
    <t>HedgesOfNetInvestmentsInForeignOperationsAbstract</t>
  </si>
  <si>
    <t>Hedges of net investment in foreign operations [abstract]</t>
  </si>
  <si>
    <t>GainsLossesOnHedgesOfNetInvestmentsInForeignOperationsNetOfTax</t>
  </si>
  <si>
    <t>Gains (losses) on hedges of net investments in foreign operations, net of tax</t>
  </si>
  <si>
    <t>ReclassificationAdjustmentsOnHedgesOfNetInvestmentsInForeignOperationsNetOfTax</t>
  </si>
  <si>
    <t>Reclassification adjustments on hedges of net investments in foreign operations, net of tax</t>
  </si>
  <si>
    <t>OtherComprehensiveIncomeNetOfTaxHedgesOfNetInvestmentsInForeignOperations</t>
  </si>
  <si>
    <t>Other comprehensive income, net of tax, hedges of net investments in foreign operations</t>
  </si>
  <si>
    <t>ChangeInValueOfTimeValueOfOptionsAbstract</t>
  </si>
  <si>
    <t>Change in value of time value of options [abstract]</t>
  </si>
  <si>
    <t>GainsLossesOnChangeInValueOfTimeValueOfOptionsNetOfTax</t>
  </si>
  <si>
    <t>Gains (losses) on change in value of time value of options, net of tax</t>
  </si>
  <si>
    <t>ReclassificationAdjustmentsOnChangeInValueOfTimeValueOfOptionsNetOfTax</t>
  </si>
  <si>
    <t>Reclassification adjustments on change in value of time value of options, net of tax</t>
  </si>
  <si>
    <t>OtherComprehensiveIncomeNetOfTaxChangeInValueOfTimeValueOfOptions</t>
  </si>
  <si>
    <t>Other comprehensive income, net of tax, change in value of time value of options</t>
  </si>
  <si>
    <t>ChangeInValueOfForwardElementsOfForwardContractsAbstract</t>
  </si>
  <si>
    <t>Change in value of forward elements of forward contracts [abstract]</t>
  </si>
  <si>
    <t>GainsLossesOnChangeInValueOfForwardElementsOfForwardContractsNetOfTax</t>
  </si>
  <si>
    <t>Gains (losses) on change in value of forward elements of forward contracts, net of tax</t>
  </si>
  <si>
    <t>ReclassificationAdjustmentsOnChangeInValueOfForwardElementsOfForwardContractsNetOfTax</t>
  </si>
  <si>
    <t>Reclassification adjustments on change in value of forward elements of forward contracts, net of tax</t>
  </si>
  <si>
    <t>OtherComprehensiveIncomeNetOfTaxChangeInValueOfForwardElementsOfForwardContracts</t>
  </si>
  <si>
    <t>Other comprehensive income, net of tax, change in value of forward elements of forward contracts</t>
  </si>
  <si>
    <t>ChangeInValueOfForeignCurrencyBasisSpreadsAbstract</t>
  </si>
  <si>
    <t>Change in value of foreign currency basis spreads [abstract]</t>
  </si>
  <si>
    <t>GainsLossesOnChangeInValueOfForeignCurrencyBasisSpreadsNetOfTax</t>
  </si>
  <si>
    <t>Gains (losses) on change in value of foreign currency basis spreads, net of tax</t>
  </si>
  <si>
    <t>ReclassificationAdjustmentsOnChangeInValueOfForeignCurrencyBasisSpreadsNetOfTax</t>
  </si>
  <si>
    <t>Reclassification adjustments on change in value of foreign currency basis spreads, net of tax</t>
  </si>
  <si>
    <t>OtherComprehensiveIncomeNetOfTaxChangeInValueOfForeignCurrencyBasisSpreads</t>
  </si>
  <si>
    <t>Other comprehensive income, net of tax, change in value of foreign currency basis spreads</t>
  </si>
  <si>
    <t>FinancialAssetsMeasuredAtFairValueThroughOtherComprehensiveIncomeAbstract</t>
  </si>
  <si>
    <t>Financial assets measured at fair value through other comprehensive income [abstract]</t>
  </si>
  <si>
    <t>GainsLossesOnFinancialAssetsMeasuredAtFairValueThroughOtherComprehensiveIncomeNetOfTax</t>
  </si>
  <si>
    <t>Gains (losses) on financial assets measured at fair value through other comprehensive income, net of tax</t>
  </si>
  <si>
    <t>ReclassificationAdjustmentsOnFinancialAssetsMeasuredAtFairValueThroughOtherComprehensiveIncomeNetOfTax</t>
  </si>
  <si>
    <t>Reclassification adjustments on financial assets measured at fair value through other comprehensive income, net of tax</t>
  </si>
  <si>
    <t>AmountsRemovedFromEquityAndAdjustedAgainstFairValueOfFinancialAssetsOnReclassificationOutOfFairValueThroughOtherComprehensiveIncomeMeasurementCategoryNetOfTax</t>
  </si>
  <si>
    <t>Amounts removed from equity and adjusted against fair value of financial assets on reclassification out of fair value through other comprehensive income measurement category, net of tax</t>
  </si>
  <si>
    <t>OtherComprehensiveIncomeNetOfTaxFinancialAssetsMeasuredAtFairValueThroughOtherComprehensiveIncome</t>
  </si>
  <si>
    <t>Other comprehensive income, net of tax, financial assets measured at fair value through other comprehensive income</t>
  </si>
  <si>
    <t>ShareOfOtherComprehensiveIncomeOfAssociatesAndJointVenturesAccountedForUsingEquityMethodThatWillBeReclassifiedToProfitOrLossNetOfTax</t>
  </si>
  <si>
    <t>Share of other comprehensive income of associates and joint ventures accounted for using equity method that will be reclassified to profit or loss, net of tax</t>
  </si>
  <si>
    <t>OtherComprehensiveIncomeThatWillBeReclassifiedToProfitOrLossNetOfTax</t>
  </si>
  <si>
    <t>Total other comprehensive income that will be reclassified to profit or loss, net of tax</t>
  </si>
  <si>
    <t>OtherComprehensiveIncome</t>
  </si>
  <si>
    <t>Total other comprehensive income</t>
  </si>
  <si>
    <t>ComprehensiveIncome</t>
  </si>
  <si>
    <t>Total comprehensive income</t>
  </si>
  <si>
    <t>ComprehensiveIncomeAttributableToAbstract</t>
  </si>
  <si>
    <t>Comprehensive income attributable to [abstract]</t>
  </si>
  <si>
    <t>ComprehensiveIncomeAttributableToOwnersOfParent</t>
  </si>
  <si>
    <t>Comprehensive income, attributable to owners of parent</t>
  </si>
  <si>
    <t>ComprehensiveIncomeAttributableToNoncontrollingInterests</t>
  </si>
  <si>
    <t>Comprehensive income, attributable to non-controlling interests</t>
  </si>
  <si>
    <t>ComponentsOfOtherComprehensiveIncomeThatWillNotBeReclassifiedToProfitOrLossBeforeTaxAbstract</t>
  </si>
  <si>
    <t>Components of other comprehensive income that will not be reclassified to profit or loss, before tax [abstract]</t>
  </si>
  <si>
    <t>OtherComprehensiveIncomeBeforeTaxGainsLossesFromInvestmentsInEquityInstruments</t>
  </si>
  <si>
    <t>Other comprehensive income, before tax, gains (losses) from investments in equity instruments</t>
  </si>
  <si>
    <t>OtherComprehensiveIncomeBeforeTaxGainsLossesOnRevaluation</t>
  </si>
  <si>
    <t>Other comprehensive income, before tax, gains (losses) on revaluation</t>
  </si>
  <si>
    <t>OtherComprehensiveIncomeBeforeTaxGainsLossesOnRemeasurementsOfDefinedBenefitPlans</t>
  </si>
  <si>
    <t>Other comprehensive income, before tax, gains (losses) on remeasurements of defined benefit plans</t>
  </si>
  <si>
    <t>OtherComprehensiveIncomeBeforeTaxChangeInFairValueOfFinancialLiabilityAttributableToChangeInCreditRiskOfLiability</t>
  </si>
  <si>
    <t>Other comprehensive income, before tax, change in fair value of financial liability attributable to change in credit risk of liability</t>
  </si>
  <si>
    <t>OtherComprehensiveIncomeBeforeTaxGainsLossesOnHedgingInstrumentsThatHedgeInvestmentsInEquityInstruments</t>
  </si>
  <si>
    <t>Other comprehensive income, before tax, gains (losses) on hedging instruments that hedge investments in equity instruments</t>
  </si>
  <si>
    <t>ShareOfOtherComprehensiveIncomeOfAssociatesAndJointVenturesAccountedForUsingEquityMethodThatWillNotBeReclassifiedToProfitOrLossBeforeTax</t>
  </si>
  <si>
    <t>Share of other comprehensive income of associates and joint ventures accounted for using equity method that will not be reclassified to profit or loss, before tax</t>
  </si>
  <si>
    <t>OtherComprehensiveIncomeThatWillNotBeReclassifiedToProfitOrLossBeforeTax</t>
  </si>
  <si>
    <t>Total other comprehensive income that will not be reclassified to profit or loss, before tax</t>
  </si>
  <si>
    <t>ComponentsOfOtherComprehensiveIncomeThatWillBeReclassifiedToProfitOrLossBeforeTaxAbstract</t>
  </si>
  <si>
    <t>Components of other comprehensive income that will be reclassified to profit or loss, before tax [abstract]</t>
  </si>
  <si>
    <t>GainsLossesOnExchangeDifferencesOnTranslationBeforeTax</t>
  </si>
  <si>
    <t>Gains (losses) on exchange differences on translation, before tax</t>
  </si>
  <si>
    <t>ReclassificationAdjustmentsOnExchangeDifferencesOnTranslationBeforeTax</t>
  </si>
  <si>
    <t>Reclassification adjustments on exchange differences on translation, before tax</t>
  </si>
  <si>
    <t>OtherComprehensiveIncomeBeforeTaxExchangeDifferencesOnTranslation</t>
  </si>
  <si>
    <t>Other comprehensive income, before tax, exchange differences on translation</t>
  </si>
  <si>
    <t>GainsLossesOnRemeasuringAvailableforsaleFinancialAssetsBeforeTax</t>
  </si>
  <si>
    <t>Gains (losses) on remeasuring available-for-sale financial assets, before tax</t>
  </si>
  <si>
    <t>ReclassificationAdjustmentsOnAvailableforsaleFinancialAssetsBeforeTax</t>
  </si>
  <si>
    <t>Reclassification adjustments on available-for-sale financial assets, before tax</t>
  </si>
  <si>
    <t>OtherComprehensiveIncomeBeforeTaxAvailableforsaleFinancialAssets</t>
  </si>
  <si>
    <t>Other comprehensive income, before tax, available-for-sale financial assets</t>
  </si>
  <si>
    <t>GainsLossesOnCashFlowHedgesBeforeTax</t>
  </si>
  <si>
    <t>Gains (losses) on cash flow hedges, before tax</t>
  </si>
  <si>
    <t>ReclassificationAdjustmentsOnCashFlowHedgesBeforeTax</t>
  </si>
  <si>
    <t>Reclassification adjustments on cash flow hedges, before tax</t>
  </si>
  <si>
    <t>AmountsRemovedFromEquityAndIncludedInCarryingAmountOfNonfinancialAssetLiabilityWhoseAcquisitionOrIncurrenceWasHedgedHighlyProbableForecastTransactionBeforeTax</t>
  </si>
  <si>
    <t>Amounts removed from equity and included in carrying amount of non-financial asset (liability) whose acquisition or incurrence was hedged highly probable forecast transaction, before tax</t>
  </si>
  <si>
    <t>OtherComprehensiveIncomeBeforeTaxCashFlowHedges</t>
  </si>
  <si>
    <t>Other comprehensive income, before tax, cash flow hedges</t>
  </si>
  <si>
    <t>GainsLossesOnHedgesOfNetInvestmentsInForeignOperationsBeforeTax</t>
  </si>
  <si>
    <t>Gains (losses) on hedges of net investments in foreign operations, before tax</t>
  </si>
  <si>
    <t>ReclassificationAdjustmentsOnHedgesOfNetInvestmentsInForeignOperationsBeforeTax</t>
  </si>
  <si>
    <t>Reclassification adjustments on hedges of net investments in foreign operations, before tax</t>
  </si>
  <si>
    <t>OtherComprehensiveIncomeBeforeTaxHedgesOfNetInvestmentsInForeignOperations</t>
  </si>
  <si>
    <t>Other comprehensive income, before tax, hedges of net investments in foreign operations</t>
  </si>
  <si>
    <t>GainsLossesOnChangeInValueOfTimeValueOfOptionsBeforeTax</t>
  </si>
  <si>
    <t>Gains (losses) on change in value of time value of options, before tax</t>
  </si>
  <si>
    <t>ReclassificationAdjustmentsOnChangeInValueOfTimeValueOfOptionsBeforeTax</t>
  </si>
  <si>
    <t>Reclassification adjustments on change in value of time value of options, before tax</t>
  </si>
  <si>
    <t>OtherComprehensiveIncomeBeforeTaxChangeInValueOfTimeValueOfOptions</t>
  </si>
  <si>
    <t>Other comprehensive income, before tax, change in value of time value of options</t>
  </si>
  <si>
    <t>GainsLossesOnChangeInValueOfForwardElementsOfForwardContractsBeforeTax</t>
  </si>
  <si>
    <t>Gains (losses) on change in value of forward elements of forward contracts, before tax</t>
  </si>
  <si>
    <t>ReclassificationAdjustmentsOnChangeInValueOfForwardElementsOfForwardContractsBeforeTax</t>
  </si>
  <si>
    <t>Reclassification adjustments on change in value of forward elements of forward contracts, before tax</t>
  </si>
  <si>
    <t>OtherComprehensiveIncomeBeforeTaxChangeInValueOfForwardElementsOfForwardContracts</t>
  </si>
  <si>
    <t>Other comprehensive income, before tax, change in value of forward elements of forward contracts</t>
  </si>
  <si>
    <t>GainsLossesOnChangeInValueOfForeignCurrencyBasisSpreadsBeforeTax</t>
  </si>
  <si>
    <t>Gains (losses) on change in value of foreign currency basis spreads, before tax</t>
  </si>
  <si>
    <t>ReclassificationAdjustmentsOnChangeInValueOfForeignCurrencyBasisSpreadsBeforeTax</t>
  </si>
  <si>
    <t>Reclassification adjustments on change in value of foreign currency basis spreads, before tax</t>
  </si>
  <si>
    <t>OtherComprehensiveIncomeBeforeTaxChangeInValueOfForeignCurrencyBasisSpreads</t>
  </si>
  <si>
    <t>Other comprehensive income, before tax, change in value of foreign currency basis spreads</t>
  </si>
  <si>
    <t>GainsLossesOnFinancialAssetsMeasuredAtFairValueThroughOtherComprehensiveIncomeBeforeTax</t>
  </si>
  <si>
    <t>Gains (losses) on financial assets measured at fair value through other comprehensive income, before tax</t>
  </si>
  <si>
    <t>ReclassificationAdjustmentsOnFinancialAssetsMeasuredAtFairValueThroughOtherComprehensiveIncomeBeforeTax</t>
  </si>
  <si>
    <t>Reclassification adjustments on financial assets measured at fair value through other comprehensive income, before tax</t>
  </si>
  <si>
    <t>AmountsRemovedFromEquityAndAdjustedAgainstFairValueOfFinancialAssetsOnReclassificationOutOfFairValueThroughOtherComprehensiveIncomeMeasurementCategoryBeforeTax</t>
  </si>
  <si>
    <t>Amounts removed from equity and adjusted against fair value of financial assets on reclassification out of fair value through other comprehensive income measurement category, before tax</t>
  </si>
  <si>
    <t>OtherComprehensiveIncomeBeforeTaxFinancialAssetsMeasuredAtFairValueThroughOtherComprehensiveIncome</t>
  </si>
  <si>
    <t>Other comprehensive income, before tax, financial assets measured at fair value through other comprehensive income</t>
  </si>
  <si>
    <t>ShareOfOtherComprehensiveIncomeOfAssociatesAndJointVenturesAccountedForUsingEquityMethodThatWillBeReclassifiedToProfitOrLossBeforeTax</t>
  </si>
  <si>
    <t>Share of other comprehensive income of associates and joint ventures accounted for using equity method that will be reclassified to profit or loss, before tax</t>
  </si>
  <si>
    <t>OtherComprehensiveIncomeThatWillBeReclassifiedToProfitOrLossBeforeTax</t>
  </si>
  <si>
    <t>Total other comprehensive income that will be reclassified to profit or loss, before tax</t>
  </si>
  <si>
    <t>OtherComprehensiveIncomeBeforeTax</t>
  </si>
  <si>
    <t>Total other comprehensive income, before tax</t>
  </si>
  <si>
    <t>IncomeTaxRelatingToComponentsOfOtherComprehensiveIncomeThatWillNotBeReclassifiedToProfitOrLossAbstract</t>
  </si>
  <si>
    <t>Income tax relating to components of other comprehensive income that will not be reclassified to profit or loss [abstract]</t>
  </si>
  <si>
    <t>IncomeTaxRelatingToInvestmentsInEquityInstrumentsOfOtherComprehensiveIncome</t>
  </si>
  <si>
    <t>IncomeTaxRelatingToChangesInRevaluationSurplusOfOtherComprehensiveIncome</t>
  </si>
  <si>
    <t>IncomeTaxRelatingToRemeasurementsOfDefinedBenefitPlansOfOtherComprehensiveIncome</t>
  </si>
  <si>
    <t>IncomeTaxRelatingToChangesInFairValueOfFinancialLiabilityAttributableToChangeInCreditRiskOfLiabilityOfOtherComprehensiveIncome</t>
  </si>
  <si>
    <t>IncomeTaxRelatingToHedgesOfInvestmentsInEquityInstrumentsOfOtherComprehensiveIncome</t>
  </si>
  <si>
    <t>IncomeTaxRelatingToComponentsOfOtherComprehensiveIncomeThatWillNotBeReclassifiedToProfitOrLoss</t>
  </si>
  <si>
    <t>Aggregated income tax relating to components of other comprehensive income that will not be reclassified to profit or loss</t>
  </si>
  <si>
    <t>IncomeTaxRelatingToShareOfOtherComprehensiveIncomeOfAssociatesAndJointVenturesAccountedForUsingEquityMethodThatWillNotBeReclassifiedToProfitOrLoss</t>
  </si>
  <si>
    <t>Income tax relating to share of other comprehensive income of associates and joint ventures accounted for using equity method that will not be reclassified to profit or loss</t>
  </si>
  <si>
    <t>IncomeTaxRelatingToComponentsOfOtherComprehensiveIncomeThatWillBeReclassifiedToProfitOrLossAbstract</t>
  </si>
  <si>
    <t>Income tax relating to components of other comprehensive income that will be reclassified to profit or loss [abstract]</t>
  </si>
  <si>
    <t>IncomeTaxRelatingToExchangeDifferencesOnTranslationOfOtherComprehensiveIncome</t>
  </si>
  <si>
    <t>IncomeTaxRelatingToAvailableforsaleFinancialAssetsOfOtherComprehensiveIncome</t>
  </si>
  <si>
    <t>IncomeTaxRelatingToCashFlowHedgesOfOtherComprehensiveIncome</t>
  </si>
  <si>
    <t>IncomeTaxRelatingToHedgesOfNetInvestmentsInForeignOperationsOfOtherComprehensiveIncome</t>
  </si>
  <si>
    <t>IncomeTaxRelatingToChangeInValueOfTimeValueOfOptionsOfOtherComprehensiveIncome</t>
  </si>
  <si>
    <t>IncomeTaxRelatingToChangeInValueOfForwardElementsOfForwardContractsOfOtherComprehensiveIncome</t>
  </si>
  <si>
    <t>IncomeTaxRelatingToChangeInValueOfForeignCurrencyBasisSpreadsOfOtherComprehensiveIncome</t>
  </si>
  <si>
    <t>IncomeTaxRelatingToFinancialAssetsMeasuredAtFairValueThroughOtherComprehensiveIncome</t>
  </si>
  <si>
    <t>IncomeTaxRelatingToComponentsOfOtherComprehensiveIncomeThatWillBeReclassifiedToProfitOrLoss</t>
  </si>
  <si>
    <t>Aggregated income tax relating to components of other comprehensive income that will be reclassified to profit or loss</t>
  </si>
  <si>
    <t>IncomeTaxRelatingToShareOfOtherComprehensiveIncomeOfAssociatesAndJointVenturesAccountedForUsingEquityMethodThatWillBeReclassifiedToProfitOrLoss</t>
  </si>
  <si>
    <t>Income tax relating to share of other comprehensive income of associates and joint ventures accounted for using equity method that will be reclassified to profit or loss</t>
  </si>
  <si>
    <t>StatementOfCashFlowsDirectMethod</t>
  </si>
  <si>
    <t>http://xbrl.cipc.co.za/taxonomy/role/510.000/StatementOfCashFlowsDirectMethod</t>
  </si>
  <si>
    <t>[510.000] Statement of cash flows, direct method</t>
  </si>
  <si>
    <t>StatementOfCashFlowsIndirectMethod</t>
  </si>
  <si>
    <t>http://xbrl.cipc.co.za/taxonomy/role/520.000/StatementOfCashFlowsIndirectMethod</t>
  </si>
  <si>
    <t>[520.000] Statement of cash flows, indirect method</t>
  </si>
  <si>
    <t>StatementOfCashFlowsAbstract</t>
  </si>
  <si>
    <t>Statement of cash flows [abstract]</t>
  </si>
  <si>
    <t>CashFlowsFromUsedInOperatingActivitiesAbstract</t>
  </si>
  <si>
    <t>Cash flows from (used in) operating activities [abstract]</t>
  </si>
  <si>
    <t>ClassesOfCashReceiptsFromOperatingActivitiesAbstract</t>
  </si>
  <si>
    <t>Classes of cash receipts from operating activities [abstract]</t>
  </si>
  <si>
    <t>ReceiptsFromSalesOfGoodsAndRenderingOfServices</t>
  </si>
  <si>
    <t>Receipts from sales of goods and rendering of services</t>
  </si>
  <si>
    <t>ReceiptsFromRoyaltiesFeesCommissionsAndOtherRevenue</t>
  </si>
  <si>
    <t>Receipts from royalties, fees, commissions and other revenue</t>
  </si>
  <si>
    <t>ReceiptsFromContractsHeldForDealingOrTradingPurpose</t>
  </si>
  <si>
    <t>Receipts from contracts held for dealing or trading purposes</t>
  </si>
  <si>
    <t>ReceiptsFromPremiumsAndClaimsAnnuitiesAndOtherPolicyBenefits</t>
  </si>
  <si>
    <t>Receipts from premiums and claims, annuities and other policy benefits</t>
  </si>
  <si>
    <t>ReceiptsFromRentsAndSubsequentSalesOfSuchAssets</t>
  </si>
  <si>
    <t>Receipts from rents and subsequent sales of assets held for rental to others and subsequently held for sale</t>
  </si>
  <si>
    <t>OtherCashReceiptsFromOperatingActivities</t>
  </si>
  <si>
    <t>Other cash receipts from operating activities</t>
  </si>
  <si>
    <t>ClassesOfCashPaymentsAbstract</t>
  </si>
  <si>
    <t>Classes of cash payments from operating activities [abstract]</t>
  </si>
  <si>
    <t>PaymentsToSuppliersForGoodsAndServices</t>
  </si>
  <si>
    <t>Payments to suppliers for goods and services</t>
  </si>
  <si>
    <t>PaymentsFromContractsHeldForDealingOrTradingPurpose</t>
  </si>
  <si>
    <t>Payments from contracts held for dealing or trading purpose</t>
  </si>
  <si>
    <t>PaymentsToAndOnBehalfOfEmployees</t>
  </si>
  <si>
    <t>Payments to and on behalf of employees</t>
  </si>
  <si>
    <t>PaymentsForPremiumsAndClaimsAnnuitiesAndOtherPolicyBenefits</t>
  </si>
  <si>
    <t>Payments for premiums and claims, annuities and other policy benefits</t>
  </si>
  <si>
    <t>PaymentsToManufactureOrAcquireAssetsHeldForRentalToOthersAndSubsequentlyHeldForSale</t>
  </si>
  <si>
    <t>Payments to manufacture or acquire assets held for rental to others and subsequently held for sale</t>
  </si>
  <si>
    <t>OtherCashPaymentsFromOperatingActivities</t>
  </si>
  <si>
    <t>Other cash payments from operating activities</t>
  </si>
  <si>
    <t>CashFlowsFromUsedInOperations</t>
  </si>
  <si>
    <t>Net cash flows from (used in) operations</t>
  </si>
  <si>
    <t>DividendsPaidClassifiedAsOperatingActivities</t>
  </si>
  <si>
    <t>Dividends paid</t>
  </si>
  <si>
    <t>DividendsReceivedClassifiedAsOperatingActivities</t>
  </si>
  <si>
    <t>Dividends received</t>
  </si>
  <si>
    <t>InterestPaidClassifiedAsOperatingActivities</t>
  </si>
  <si>
    <t>Interest paid</t>
  </si>
  <si>
    <t>InterestReceivedClassifiedAsOperatingActivities</t>
  </si>
  <si>
    <t>Interest received</t>
  </si>
  <si>
    <t>IncomeTaxesPaidRefundClassifiedAsOperatingActivities</t>
  </si>
  <si>
    <t>Income taxes refund (paid)</t>
  </si>
  <si>
    <t>OtherInflowsOutflowsOfCashClassifiedAsOperatingActivities</t>
  </si>
  <si>
    <t>Other inflows (outflows) of cash</t>
  </si>
  <si>
    <t>CashFlowsFromUsedInOperatingActivities</t>
  </si>
  <si>
    <t>Net cash flows from (used in) operating activities</t>
  </si>
  <si>
    <t>CashFlowsFromUsedInInvestingActivitiesAbstract</t>
  </si>
  <si>
    <t>Cash flows from (used in) investing activities [abstract]</t>
  </si>
  <si>
    <t>CashFlowsFromLosingControlOfSubsidiariesOrOtherBusinessesClassifiedAsInvestingActivities</t>
  </si>
  <si>
    <t>Cash flows from losing control of subsidiaries or other businesses</t>
  </si>
  <si>
    <t>CashFlowsUsedInObtainingControlOfSubsidiariesOrOtherBusinessesClassifiedAsInvestingActivities</t>
  </si>
  <si>
    <t>Cash flows used in obtaining control of subsidiaries or other businesses</t>
  </si>
  <si>
    <t>OtherCashReceiptsFromSalesOfEquityOrDebtInstrumentsOfOtherEntitiesClassifiedAsInvestingActivities</t>
  </si>
  <si>
    <t>Other cash receipts from sales of equity or debt instruments of other entities</t>
  </si>
  <si>
    <t>OtherCashPaymentsToAcquireEquityOrDebtInstrumentsOfOtherEntitiesClassifiedAsInvestingActivities</t>
  </si>
  <si>
    <t>Other cash payments to acquire equity or debt instruments of other entities</t>
  </si>
  <si>
    <t>OtherCashReceiptsFromSalesOfInterestsInJointVenturesClassifiedAsInvestingActivities</t>
  </si>
  <si>
    <t>Other cash receipts from sales of interests in joint ventures</t>
  </si>
  <si>
    <t>OtherCashPaymentsToAcquireInterestsInJointVenturesClassifiedAsInvestingActivities</t>
  </si>
  <si>
    <t>Other cash payments to acquire interests in joint ventures</t>
  </si>
  <si>
    <t>ProceedsFromSalesOfPropertyPlantAndEquipmentClassifiedAsInvestingActivities</t>
  </si>
  <si>
    <t>Proceeds from sales of property, plant and equipment</t>
  </si>
  <si>
    <t>PurchaseOfPropertyPlantAndEquipmentClassifiedAsInvestingActivities</t>
  </si>
  <si>
    <t>Purchase of property, plant and equipment</t>
  </si>
  <si>
    <t>ProceedsFromSalesOfIntangibleAssetsClassifiedAsInvestingActivities</t>
  </si>
  <si>
    <t>Proceeds from sales of intangible assets</t>
  </si>
  <si>
    <t>PurchaseOfIntangibleAssetsClassifiedAsInvestingActivities</t>
  </si>
  <si>
    <t>Purchase of intangible assets</t>
  </si>
  <si>
    <t>ProceedsFromOtherLongtermAssetsClassifiedAsInvestingActivities</t>
  </si>
  <si>
    <t>Proceeds from sales of other long-term assets</t>
  </si>
  <si>
    <t>PurchaseOfOtherLongtermAssetsClassifiedAsInvestingActivities</t>
  </si>
  <si>
    <t>Purchase of other long-term assets</t>
  </si>
  <si>
    <t>ProceedsFromGovernmentGrantsClassifiedAsInvestingActivities</t>
  </si>
  <si>
    <t>Proceeds from government grants</t>
  </si>
  <si>
    <t>CashAdvancesAndLoansMadeToOtherPartiesClassifiedAsInvestingActivities</t>
  </si>
  <si>
    <t>Cash advances and loans made to other parties</t>
  </si>
  <si>
    <t>CashReceiptsFromRepaymentOfAdvancesAndLoansMadeToOtherPartiesClassifiedAsInvestingActivities</t>
  </si>
  <si>
    <t>Cash receipts from repayment of advances and loans made to other parties</t>
  </si>
  <si>
    <t>CashPaymentsForFutureContractsForwardContractsOptionContractsAndSwapContractsClassifiedAsInvestingActivities</t>
  </si>
  <si>
    <t>Cash payments for futures contracts, forward contracts, option contracts and swap contracts</t>
  </si>
  <si>
    <t>CashReceiptsFromFutureContractsForwardContractsOptionContractsAndSwapContractsClassifiedAsInvestingActivities</t>
  </si>
  <si>
    <t>Cash receipts from futures contracts, forward contracts, option contracts and swap contracts</t>
  </si>
  <si>
    <t>DividendsReceivedClassifiedAsInvestingActivities</t>
  </si>
  <si>
    <t>InterestPaidClassifiedAsInvestingActivities</t>
  </si>
  <si>
    <t>InterestReceivedClassifiedAsInvestingActivities</t>
  </si>
  <si>
    <t>IncomeTaxesPaidRefundClassifiedAsInvestingActivities</t>
  </si>
  <si>
    <t>OtherInflowsOutflowsOfCashClassifiedAsInvestingActivities</t>
  </si>
  <si>
    <t>CashFlowsFromUsedInInvestingActivities</t>
  </si>
  <si>
    <t>Net cash flows from (used in) investing activities</t>
  </si>
  <si>
    <t>CashFlowsFromUsedInFinancingActivitiesAbstract</t>
  </si>
  <si>
    <t>Cash flows from (used in) financing activities [abstract]</t>
  </si>
  <si>
    <t>ProceedsFromChangesInOwnershipInterestsInSubsidiaries</t>
  </si>
  <si>
    <t>Proceeds from changes in ownership interests in subsidiaries that do not result in loss of control</t>
  </si>
  <si>
    <t>PaymentsFromChangesInOwnershipInterestsInSubsidiaries</t>
  </si>
  <si>
    <t>Payments from changes in ownership interests in subsidiaries that do not result in loss of control</t>
  </si>
  <si>
    <t>ProceedsFromIssuingShares</t>
  </si>
  <si>
    <t>Proceeds from issuing shares</t>
  </si>
  <si>
    <t>ProceedsFromIssuingOtherEquityInstruments</t>
  </si>
  <si>
    <t>Proceeds from issuing other equity instruments</t>
  </si>
  <si>
    <t>PaymentsToAcquireOrRedeemEntitysShares</t>
  </si>
  <si>
    <t>Payments to acquire or redeem entity's shares</t>
  </si>
  <si>
    <t>PaymentsOfOtherEquityInstruments</t>
  </si>
  <si>
    <t>Payments of other equity instruments</t>
  </si>
  <si>
    <t>ProceedsFromBorrowingsClassifiedAsFinancingActivities</t>
  </si>
  <si>
    <t>Proceeds from borrowings</t>
  </si>
  <si>
    <t>RepaymentsOfBorrowingsClassifiedAsFinancingActivities</t>
  </si>
  <si>
    <t>Repayments of borrowings</t>
  </si>
  <si>
    <t>PaymentsOfFinanceLeaseLiabilitiesClassifiedAsFinancingActivities</t>
  </si>
  <si>
    <t>Payments of finance lease liabilities</t>
  </si>
  <si>
    <t>PaymentsOfLeaseLiabilitiesClassifiedAsFinancingActivities</t>
  </si>
  <si>
    <t>Payments of lease liabilities</t>
  </si>
  <si>
    <t>ProceedsFromGovernmentGrantsClassifiedAsFinancingActivities</t>
  </si>
  <si>
    <t>DividendsPaidClassifiedAsFinancingActivities</t>
  </si>
  <si>
    <t>InterestPaidClassifiedAsFinancingActivities</t>
  </si>
  <si>
    <t>IncomeTaxesPaidRefundClassifiedAsFinancingActivities</t>
  </si>
  <si>
    <t>OtherInflowsOutflowsOfCashClassifiedAsFinancingActivities</t>
  </si>
  <si>
    <t>CashFlowsFromUsedInFinancingActivities</t>
  </si>
  <si>
    <t>Net cash flows from (used in) financing activities</t>
  </si>
  <si>
    <t>IncreaseDecreaseInCashAndCashEquivalentsBeforeEffectOfExchangeRateChanges</t>
  </si>
  <si>
    <t>Net increase (decrease) in cash and cash equivalents before effect of exchange rate changes</t>
  </si>
  <si>
    <t>EffectOfExchangeRateChangesOnCashAndCashEquivalentsAbstract</t>
  </si>
  <si>
    <t>Effect of exchange rate changes on cash and cash equivalents [abstract]</t>
  </si>
  <si>
    <t>EffectOfExchangeRateChangesOnCashAndCashEquivalents</t>
  </si>
  <si>
    <t>Effect of exchange rate changes on cash and cash equivalents</t>
  </si>
  <si>
    <t>IncreaseDecreaseInCashAndCashEquivalents</t>
  </si>
  <si>
    <t>Net increase (decrease) in cash and cash equivalents</t>
  </si>
  <si>
    <t>Cash and cash equivalents at beginning of period</t>
  </si>
  <si>
    <t>Cash and cash equivalents at end of period</t>
  </si>
  <si>
    <t>AdjustmentsForReconcileProfitLossAbstract</t>
  </si>
  <si>
    <t>Adjustments to reconcile profit (loss) [abstract]</t>
  </si>
  <si>
    <t>AdjustmentsForIncomeTaxExpense</t>
  </si>
  <si>
    <t>Adjustments for income tax expense</t>
  </si>
  <si>
    <t>AdjustmentsForFinanceCosts</t>
  </si>
  <si>
    <t>Adjustments for finance costs</t>
  </si>
  <si>
    <t>AdjustmentsForDecreaseIncreaseInInventories</t>
  </si>
  <si>
    <t>Adjustments for decrease (increase) in inventories</t>
  </si>
  <si>
    <t>AdjustmentsForDecreaseIncreaseInTradeAccountReceivable</t>
  </si>
  <si>
    <t>Adjustments for decrease (increase) in trade accounts receivable</t>
  </si>
  <si>
    <t>AdjustmentsForDecreaseIncreaseInOtherOperatingReceivables</t>
  </si>
  <si>
    <t>Adjustments for decrease (increase) in other operating receivables</t>
  </si>
  <si>
    <t>AdjustmentsForIncreaseDecreaseInTradeAccountPayable</t>
  </si>
  <si>
    <t>Adjustments for increase (decrease) in trade accounts payable</t>
  </si>
  <si>
    <t>AdjustmentsForIncreaseDecreaseInOtherOperatingPayables</t>
  </si>
  <si>
    <t>Adjustments for increase (decrease) in other operating payables</t>
  </si>
  <si>
    <t>AdjustmentsForDepreciationAndAmortisationExpense</t>
  </si>
  <si>
    <t>Adjustments for depreciation and amortisation expense</t>
  </si>
  <si>
    <t>AdjustmentsForImpairmentLossReversalOfImpairmentLossRecognisedInProfitOrLoss</t>
  </si>
  <si>
    <t>Adjustments for impairment loss (reversal of impairment loss) recognised in profit or loss</t>
  </si>
  <si>
    <t>AdjustmentsForProvisions</t>
  </si>
  <si>
    <t>Adjustments for provisions</t>
  </si>
  <si>
    <t>AdjustmentsForUnrealisedForeignExchangeLossesGains</t>
  </si>
  <si>
    <t>Adjustments for unrealised foreign exchange losses (gains)</t>
  </si>
  <si>
    <t>AdjustmentsForSharebasedPayments</t>
  </si>
  <si>
    <t>Adjustments for share-based payments</t>
  </si>
  <si>
    <t>AdjustmentsForFairValueGainsLosses</t>
  </si>
  <si>
    <t>Adjustments for fair value losses (gains)</t>
  </si>
  <si>
    <t>AdjustmentsForUndistributedProfitsOfAssociates</t>
  </si>
  <si>
    <t>Adjustments for undistributed profits of associates</t>
  </si>
  <si>
    <t>OtherAdjustmentsForNoncashItems</t>
  </si>
  <si>
    <t>Other adjustments for non-cash items</t>
  </si>
  <si>
    <t>AdjustmentsForLossesGainsOnDisposalOfNoncurrentAssets</t>
  </si>
  <si>
    <t>Adjustments for losses (gains) on disposal of non-current assets</t>
  </si>
  <si>
    <t>OtherAdjustmentsForWhichCashEffectsAreInvestingOrFinancingCashFlow</t>
  </si>
  <si>
    <t>Other adjustments for which cash effects are investing or financing cash flow</t>
  </si>
  <si>
    <t>OtherAdjustmentsToReconcileProfitLoss</t>
  </si>
  <si>
    <t>Other adjustments to reconcile profit (loss)</t>
  </si>
  <si>
    <t>AdjustmentsForReconcileProfitLoss</t>
  </si>
  <si>
    <t>Total adjustments to reconcile profit (loss)</t>
  </si>
  <si>
    <t>StatementOfChangesInEquity</t>
  </si>
  <si>
    <t>StatementOfChangesInEquityAbstract</t>
  </si>
  <si>
    <t>Statement of changes in equity [abstract]</t>
  </si>
  <si>
    <t>StatementOfChangesInEquityTable</t>
  </si>
  <si>
    <t>Statement of changes in equity [table]</t>
  </si>
  <si>
    <t>ComponentsOfEquityAxis</t>
  </si>
  <si>
    <t>Components of equity [axis]</t>
  </si>
  <si>
    <t>EquityMember</t>
  </si>
  <si>
    <t>Equity [member]</t>
  </si>
  <si>
    <t>EquityAttributableToOwnersOfParentMember</t>
  </si>
  <si>
    <t>Equity attributable to owners of parent [member]</t>
  </si>
  <si>
    <t>IssuedCapitalMember</t>
  </si>
  <si>
    <t>Issued capital [member]</t>
  </si>
  <si>
    <t>SharePremiumMember</t>
  </si>
  <si>
    <t>Share premium [member]</t>
  </si>
  <si>
    <t>TreasurySharesMember</t>
  </si>
  <si>
    <t>Treasury shares [member]</t>
  </si>
  <si>
    <t>OtherEquityInterestMember</t>
  </si>
  <si>
    <t>Other equity interest [member]</t>
  </si>
  <si>
    <t>OtherReservesMember</t>
  </si>
  <si>
    <t>Other reserves [member]</t>
  </si>
  <si>
    <t>RevaluationSurplusMember</t>
  </si>
  <si>
    <t>Revaluation surplus [member]</t>
  </si>
  <si>
    <t>ReserveOfExchangeDifferencesOnTranslationMember</t>
  </si>
  <si>
    <t>Reserve of exchange differences on translation [member]</t>
  </si>
  <si>
    <t>ReserveOfCashFlowHedgesMember</t>
  </si>
  <si>
    <t>Reserve of cash flow hedges [member]</t>
  </si>
  <si>
    <t>ReserveOfGainsAndLossesOnHedgingInstrumentsThatHedgeInvestmentsInEquityInstrumentsMember</t>
  </si>
  <si>
    <t>Reserve of gains and losses on hedging instruments that hedge investments in equity instruments [member]</t>
  </si>
  <si>
    <t>ReserveOfChangeInValueOfTimeValueOfOptionsMember</t>
  </si>
  <si>
    <t>Reserve of change in value of time value of options [member]</t>
  </si>
  <si>
    <t>ReserveOfChangeInValueOfForwardElementsOfForwardContractsMember</t>
  </si>
  <si>
    <t>Reserve of change in value of forward elements of forward contracts [member]</t>
  </si>
  <si>
    <t>ReserveOfChangeInValueOfForeignCurrencyBasisSpreadsMember</t>
  </si>
  <si>
    <t>Reserve of change in value of foreign currency basis spreads [member]</t>
  </si>
  <si>
    <t>ReserveOfGainsAndLossesOnFinancialAssetsMeasuredAtFairValueThroughOtherComprehensiveIncomeMember</t>
  </si>
  <si>
    <t>Reserve of gains and losses on financial assets measured at fair value through other comprehensive income [member]</t>
  </si>
  <si>
    <t>ReserveOfGainsAndLossesOnRemeasuringAvailableforsaleFinancialAssetsMember</t>
  </si>
  <si>
    <t>Reserve of gains and losses on remeasuring available-for-sale financial assets [member]</t>
  </si>
  <si>
    <t>ReserveOfSharebasedPaymentsMember</t>
  </si>
  <si>
    <t>Reserve of share-based payments [member]</t>
  </si>
  <si>
    <t>ReserveOfRemeasurementsOfDefinedBenefitPlansMember</t>
  </si>
  <si>
    <t>Reserve of remeasurements of defined benefit plans [member]</t>
  </si>
  <si>
    <t>AmountRecognisedInOtherComprehensiveIncomeAndAccumulatedInEquityRelatingToNoncurrentAssetsOrDisposalGroupsHeldForSaleMember</t>
  </si>
  <si>
    <t>Amount recognised in other comprehensive income and accumulated in equity relating to non-current assets or disposal groups held for sale [member]</t>
  </si>
  <si>
    <t>ReserveOfGainsAndLossesFromInvestmentsInEquityInstrumentsMember</t>
  </si>
  <si>
    <t>Reserve of gains and losses from investments in equity instruments [member]</t>
  </si>
  <si>
    <t>ReserveOfChangeInFairValueOfFinancialLiabilityAttributableToChangeInCreditRiskOfLiabilityMember</t>
  </si>
  <si>
    <t>Reserve of change in fair value of financial liability attributable to change in credit risk of liability [member]</t>
  </si>
  <si>
    <t>ReserveForCatastropheMember</t>
  </si>
  <si>
    <t>Reserve for catastrophe [member]</t>
  </si>
  <si>
    <t>ReserveForEqualisationMember</t>
  </si>
  <si>
    <t>Reserve for equalisation [member]</t>
  </si>
  <si>
    <t>ReserveOfDiscretionaryParticipationFeaturesMember</t>
  </si>
  <si>
    <t>Reserve of discretionary participation features [member]</t>
  </si>
  <si>
    <t>RetainedEarningsMember</t>
  </si>
  <si>
    <t>Retained earnings [member]</t>
  </si>
  <si>
    <t>NoncontrollingInterestsMember</t>
  </si>
  <si>
    <t>Non-controlling interests [member]</t>
  </si>
  <si>
    <t>RetrospectiveApplicationAndRetrospectiveRestatementAxis</t>
  </si>
  <si>
    <t>Retrospective application and retrospective restatement [axis]</t>
  </si>
  <si>
    <t>RestatedMember</t>
  </si>
  <si>
    <t>Currently stated [member]</t>
  </si>
  <si>
    <t>PreviouslyStatedMember</t>
  </si>
  <si>
    <t>Previously stated [member]</t>
  </si>
  <si>
    <t>IncreaseDecreaseDueToChangesInAccountingPolicyAndCorrectionsOfPriorPeriodErrorsMember</t>
  </si>
  <si>
    <t>Increase (decrease) due to changes in accounting policy and corrections of prior period errors [member]</t>
  </si>
  <si>
    <t>FinancialEffectOfChangesInAccountingPolicyMember</t>
  </si>
  <si>
    <t>Increase (decrease) due to changes in accounting policy [member]</t>
  </si>
  <si>
    <t>IncreaseDecreaseDueToChangesInAccountingPolicyRequiredByIFRSsMember</t>
  </si>
  <si>
    <t>Increase (decrease) due to changes in accounting policy required by IFRSs [member]</t>
  </si>
  <si>
    <t>IncreaseDecreaseDueToVoluntaryChangesInAccountingPolicyMember</t>
  </si>
  <si>
    <t>Increase (decrease) due to voluntary changes in accounting policy [member]</t>
  </si>
  <si>
    <t>FinancialEffectOfCorrectionsOfAccountingErrorsMember</t>
  </si>
  <si>
    <t>Increase (decrease) due to corrections of prior period errors [member]</t>
  </si>
  <si>
    <t>StatementOfChangesInEquityLineItems</t>
  </si>
  <si>
    <t>Statement of changes in equity [line items]</t>
  </si>
  <si>
    <t>Equity at beginning of period</t>
  </si>
  <si>
    <t>ChangesInEquityAbstract</t>
  </si>
  <si>
    <t>Changes in equity [abstract]</t>
  </si>
  <si>
    <t>ComprehensiveIncomeAbstract</t>
  </si>
  <si>
    <t>Comprehensive income [abstract]</t>
  </si>
  <si>
    <t>Other comprehensive income</t>
  </si>
  <si>
    <t>IssueOfEquity</t>
  </si>
  <si>
    <t>Issue of equity</t>
  </si>
  <si>
    <t>DividendsPaid</t>
  </si>
  <si>
    <t>Dividends recognised as distributions to owners</t>
  </si>
  <si>
    <t>IncreaseDecreaseThroughOtherContributionsByOwners</t>
  </si>
  <si>
    <t>Increase through other contributions by owners, equity</t>
  </si>
  <si>
    <t>IncreaseDecreaseThroughOtherDistributionsToOwners</t>
  </si>
  <si>
    <t>Decrease through other distributions to owners, equity</t>
  </si>
  <si>
    <t>IncreaseDecreaseThroughTransfersAndOtherChangesEquity</t>
  </si>
  <si>
    <t>Increase (decrease) through other changes, equity</t>
  </si>
  <si>
    <t>IncreaseDecreaseThroughTreasuryShareTransactions</t>
  </si>
  <si>
    <t>Increase (decrease) through treasury share transactions, equity</t>
  </si>
  <si>
    <t>IncreaseDecreaseThroughChangesInOwnershipInterestsInSubsidiariesThatDoNotResultInLossOfControl</t>
  </si>
  <si>
    <t>Increase (decrease) through changes in ownership interests in subsidiaries that do not result in loss of control, equity</t>
  </si>
  <si>
    <t>IncreaseDecreaseThroughSharebasedPaymentTransactions</t>
  </si>
  <si>
    <t>Increase (decrease) through share-based payment transactions, equity</t>
  </si>
  <si>
    <t>AmountRemovedFromReserveOfCashFlowHedgesAndIncludedInInitialCostOrOtherCarryingAmountOfNonfinancialAssetLiabilityOrFirmCommitmentForWhichFairValueHedgeAccountingIsApplied</t>
  </si>
  <si>
    <t>Amount removed from reserve of cash flow hedges and included in initial cost or other carrying amount of non-financial asset (liability) or firm commitment for which fair value hedge accounting is applied</t>
  </si>
  <si>
    <t>AmountRemovedFromReserveOfChangeInValueOfTimeValueOfOptionsAndIncludedInInitialCostOrOtherCarryingAmountOfNonfinancialAssetLiabilityOrFirmCommitmentForWhichFairValueHedgeAccountingIsApplied</t>
  </si>
  <si>
    <t>Amount removed from reserve of change in value of time value of options and included in initial cost or other carrying amount of non-financial asset (liability) or firm commitment for which fair value hedge accounting is applied</t>
  </si>
  <si>
    <t>AmountRemovedFromReserveOfChangeInValueOfForwardElementsOfForwardContractsAndIncludedInInitialCostOrOtherCarryingAmountOfNonfinancialAssetLiabilityOrFirmCommitmentForWhichFairValueHedgeAccountingIsApplied</t>
  </si>
  <si>
    <t>Amount removed from reserve of change in value of forward elements of forward contracts and included in initial cost or other carrying amount of non-financial asset (liability) or firm commitment for which fair value hedge accounting is applied</t>
  </si>
  <si>
    <t>AmountRemovedFromReserveOfChangeInValueOfForeignCurrencyBasisSpreadsAndIncludedInInitialCostOrOtherCarryingAmountOfNonfinancialAssetLiabilityOrFirmCommitmentForWhichFairValueHedgeAccountingIsApplied</t>
  </si>
  <si>
    <t>Amount removed from reserve of change in value of foreign currency basis spreads and included in initial cost or other carrying amount of non-financial asset (liability) or firm commitment for which fair value hedge accounting is applied</t>
  </si>
  <si>
    <t>ChangesInEquity</t>
  </si>
  <si>
    <t>Total increase (decrease) in equity</t>
  </si>
  <si>
    <t>Equity at end of period</t>
  </si>
  <si>
    <t>[700.000] Statement of changes in net assets available for benefits</t>
  </si>
  <si>
    <t>StatementOfChangesInNetAssetsAvailableForBenefits</t>
  </si>
  <si>
    <t>StatementOfChangesInNetAssetsAvailableForBenefitsAbstract</t>
  </si>
  <si>
    <t>Statement of changes in net assets available for benefits [abstract]</t>
  </si>
  <si>
    <t>AssetsOfBenefitPlan</t>
  </si>
  <si>
    <t>Assets of benefit plan</t>
  </si>
  <si>
    <t>DescriptionOfBasisOfValuationOfAssetsAvailableForBenefits</t>
  </si>
  <si>
    <t>Description of basis of valuation of assets available for benefits</t>
  </si>
  <si>
    <t>ExplanationOfDetailsOfInvestmentExceedingEitherFivePerCentOfNetAssetsAvailableForBenefitsOrFivePerCentOfAnyClassOrTypeOfSecurity</t>
  </si>
  <si>
    <t>Explanation of details of investment exceeding either five per cent of net assets available for benefits or five per cent of any class or type of security</t>
  </si>
  <si>
    <t>ExplanationOfDetailsOfAnyInvestmentInEmployer</t>
  </si>
  <si>
    <t>Explanation of details of any investment in employer</t>
  </si>
  <si>
    <t>LiabilitiesOtherThanActuarialPresentValueOfPromisedRetirementBenefits</t>
  </si>
  <si>
    <t>Liabilities other than actuarial present value of promised retirement benefits</t>
  </si>
  <si>
    <t>ReconciliationOfChangesInNetAssetsAvailableForBenefitsAbstract</t>
  </si>
  <si>
    <t>Reconciliation of changes in net assets available for benefits [abstract]</t>
  </si>
  <si>
    <t>AssetsLiabilitiesOfBenefitPlan</t>
  </si>
  <si>
    <t>Net assets available for benefits at beginning of period</t>
  </si>
  <si>
    <t>ChangesInNetAssetsAvailableForBenefitsAbstract</t>
  </si>
  <si>
    <t>Changes in net assets available for benefits [abstract]</t>
  </si>
  <si>
    <t>EmployerContributions</t>
  </si>
  <si>
    <t>Employer contributions</t>
  </si>
  <si>
    <t>EmployeeContributions</t>
  </si>
  <si>
    <t>Employee contributions</t>
  </si>
  <si>
    <t>InvestmentIncome</t>
  </si>
  <si>
    <t>Investment income</t>
  </si>
  <si>
    <t>BenefitsPaidOrPayable</t>
  </si>
  <si>
    <t>Benefits paid or payable</t>
  </si>
  <si>
    <t>ProfitsLossesOnDisposalOfInvestmentsAndChangesInValueOfInvestments</t>
  </si>
  <si>
    <t>Profit (loss) on disposal of investments and changes in value of investments</t>
  </si>
  <si>
    <t>TransfersFromToOtherRetirementBenefitPlans</t>
  </si>
  <si>
    <t>Transfers from (to) other retirement benefit plans</t>
  </si>
  <si>
    <t>IncreaseDecreaseInNetAssetsAvailableForBenefits</t>
  </si>
  <si>
    <t>Total increase (decrease) in net assets available for benefits</t>
  </si>
  <si>
    <t>Net assets available for benefits at end of period</t>
  </si>
  <si>
    <t>DescriptionOfFundingPolicy</t>
  </si>
  <si>
    <t>Description of funding policy</t>
  </si>
  <si>
    <t>ActuarialPresentValueOfPromisedRetirementBenefits</t>
  </si>
  <si>
    <t>Actuarial present value of promised retirement benefits</t>
  </si>
  <si>
    <t>DescriptionOfSignificantActuarialAssumptionsMadeAndMethodUsedToCalculateActuarialPresentValueOfPromisedRetirementBenefits</t>
  </si>
  <si>
    <t>Description of significant actuarial assumptions made and method used to calculate actuarial present value of promised retirement benefits</t>
  </si>
  <si>
    <t>DescriptionOfRetirementBenefitPlan</t>
  </si>
  <si>
    <t>Description of retirement benefit plan</t>
  </si>
  <si>
    <t>NamesOfEmployersAndEmployeeGroupsCovered</t>
  </si>
  <si>
    <t>Names of employers and employee groups covered</t>
  </si>
  <si>
    <t>NumberOfParticipantsOfRetirementBenefitPlanReceivingBenefits</t>
  </si>
  <si>
    <t>Number of participants of retirement benefit plan receiving benefits</t>
  </si>
  <si>
    <t>NumberOfOtherParticipantsOfRetirementBenefitPlan</t>
  </si>
  <si>
    <t>Number of other participants of retirement benefit plan</t>
  </si>
  <si>
    <t>DescriptionOfTypeOfRetirementBenefitPlan</t>
  </si>
  <si>
    <t>Description of type of retirement benefit plan</t>
  </si>
  <si>
    <t>ExplanationOfWhetherParticipantsContributeToRetirementBenefitPlan</t>
  </si>
  <si>
    <t>Explanation of whether participants contribute to retirement benefit plan</t>
  </si>
  <si>
    <t>DescriptionOfRetirementBenefitsPromisedToParticipants</t>
  </si>
  <si>
    <t>Description of retirement benefits promised to participants</t>
  </si>
  <si>
    <t>DescriptionOfAnyRetirementBenefitPlanTerminationTerms</t>
  </si>
  <si>
    <t>Description of any retirement benefit plan termination terms</t>
  </si>
  <si>
    <t>ExplanationOfChangesInDescriptionOfRetirementBenefitPlan</t>
  </si>
  <si>
    <t>Explanation of changes in description of retirement benefit plan</t>
  </si>
  <si>
    <t>SubclassificationsOfAssetsLiabilitiesAndEquities</t>
  </si>
  <si>
    <t>http://xbrl.cipc.co.za/taxonomy/role/800.100/SubclassificationsOfAssetsLiabilitiesAndEquities</t>
  </si>
  <si>
    <t>[800.100] Notes - Subclassifications of assets, liabilities and equities</t>
  </si>
  <si>
    <t>SubclassificationsOfAssetsLiabilitiesAndEquitiesAbstract</t>
  </si>
  <si>
    <t>Subclassifications of assets, liabilities and equities [abstract]</t>
  </si>
  <si>
    <t>PropertyPlantAndEquipmentAbstract</t>
  </si>
  <si>
    <t>Property, plant and equipment [abstract]</t>
  </si>
  <si>
    <t>LandAndBuildingsAbstract</t>
  </si>
  <si>
    <t>Land and buildings [abstract]</t>
  </si>
  <si>
    <t>Land</t>
  </si>
  <si>
    <t>Buildings</t>
  </si>
  <si>
    <t>LandAndBuildings</t>
  </si>
  <si>
    <t>Total land and buildings</t>
  </si>
  <si>
    <t>Machinery</t>
  </si>
  <si>
    <t>VehiclesAbstract</t>
  </si>
  <si>
    <t>Vehicles [abstract]</t>
  </si>
  <si>
    <t>Ships</t>
  </si>
  <si>
    <t>Aircraft</t>
  </si>
  <si>
    <t>MotorVehicles</t>
  </si>
  <si>
    <t>Motor vehicles</t>
  </si>
  <si>
    <t>Vehicles</t>
  </si>
  <si>
    <t>Total vehicles</t>
  </si>
  <si>
    <t>FixturesAndFittings</t>
  </si>
  <si>
    <t>Fixtures and fittings</t>
  </si>
  <si>
    <t>OfficeEquipment</t>
  </si>
  <si>
    <t>Office equipment</t>
  </si>
  <si>
    <t>BearerPlants</t>
  </si>
  <si>
    <t>Bearer plants</t>
  </si>
  <si>
    <t>TangibleExplorationAndEvaluationAssets</t>
  </si>
  <si>
    <t>Tangible exploration and evaluation assets</t>
  </si>
  <si>
    <t>MiningAssets</t>
  </si>
  <si>
    <t>Mining assets</t>
  </si>
  <si>
    <t>OilAndGasAssets</t>
  </si>
  <si>
    <t>Oil and gas assets</t>
  </si>
  <si>
    <t>ConstructionInProgress</t>
  </si>
  <si>
    <t>Construction in progress</t>
  </si>
  <si>
    <t>OtherPropertyPlantAndEquipment</t>
  </si>
  <si>
    <t>Other property, plant and equipment</t>
  </si>
  <si>
    <t>Total property, plant and equipment</t>
  </si>
  <si>
    <t>IntangibleAssetsAndGoodwillAbstract</t>
  </si>
  <si>
    <t>Intangible assets and goodwill [abstract]</t>
  </si>
  <si>
    <t>IntangibleAssetsOtherThanGoodwillAbstract</t>
  </si>
  <si>
    <t>Intangible assets other than goodwill [abstract]</t>
  </si>
  <si>
    <t>BrandNames</t>
  </si>
  <si>
    <t>Brand names</t>
  </si>
  <si>
    <t>IntangibleExplorationAndEvaluationAssets</t>
  </si>
  <si>
    <t>Intangible exploration and evaluation assets</t>
  </si>
  <si>
    <t>MastheadsAndPublishingTitles</t>
  </si>
  <si>
    <t>Mastheads and publishing titles</t>
  </si>
  <si>
    <t>ComputerSoftware</t>
  </si>
  <si>
    <t>Computer software</t>
  </si>
  <si>
    <t>LicencesAndFranchises</t>
  </si>
  <si>
    <t>Licences and franchises</t>
  </si>
  <si>
    <t>CopyrightsPatentsAndOtherIndustrialPropertyRightsServiceAndOperatingRights</t>
  </si>
  <si>
    <t>Copyrights, patents and other industrial property rights, service and operating rights</t>
  </si>
  <si>
    <t>RecipesFormulaeModelsDesignsAndPrototypes</t>
  </si>
  <si>
    <t>Recipes, formulae, models, designs and prototypes</t>
  </si>
  <si>
    <t>IntangibleAssetsUnderDevelopment</t>
  </si>
  <si>
    <t>Intangible assets under development</t>
  </si>
  <si>
    <t>OtherIntangibleAssets</t>
  </si>
  <si>
    <t>Other intangible assets</t>
  </si>
  <si>
    <t>Total intangible assets other than goodwill</t>
  </si>
  <si>
    <t>IntangibleAssetsAndGoodwill</t>
  </si>
  <si>
    <t>Total intangible assets and goodwill</t>
  </si>
  <si>
    <t>InvestmentPropertyAbstract</t>
  </si>
  <si>
    <t>Investment property [abstract]</t>
  </si>
  <si>
    <t>InvestmentPropertyCompleted</t>
  </si>
  <si>
    <t>Investment property completed</t>
  </si>
  <si>
    <t>InvestmentPropertyUnderConstructionOrDevelopment</t>
  </si>
  <si>
    <t>Investment property under construction or development</t>
  </si>
  <si>
    <t>Total investment property</t>
  </si>
  <si>
    <t>InvestmentsInSubsidiariesJointVenturesAndAssociatesAbstract</t>
  </si>
  <si>
    <t>Investments in subsidiaries, joint ventures and associates [abstract]</t>
  </si>
  <si>
    <t>InvestmentsInSubsidiaries</t>
  </si>
  <si>
    <t>Investments in subsidiaries</t>
  </si>
  <si>
    <t>InvestmentsInJointVentures</t>
  </si>
  <si>
    <t>Investments in joint ventures</t>
  </si>
  <si>
    <t>InvestmentsInAssociates</t>
  </si>
  <si>
    <t>Investments in associates</t>
  </si>
  <si>
    <t>Total investments in subsidiaries, joint ventures and associates</t>
  </si>
  <si>
    <t>NoncurrentReceivablesAbstract</t>
  </si>
  <si>
    <t>Trade and other non-current receivables [abstract]</t>
  </si>
  <si>
    <t>NoncurrentTradeReceivables</t>
  </si>
  <si>
    <t>Non-current trade receivables</t>
  </si>
  <si>
    <t>NoncurrentReceivablesDueFromRelatedParties</t>
  </si>
  <si>
    <t>Non-current receivables due from related parties</t>
  </si>
  <si>
    <t>NoncurrentPrepaymentsAndNoncurrentAccruedIncomeAbstract</t>
  </si>
  <si>
    <t>Non-current prepayments and non-current accrued income [abstract]</t>
  </si>
  <si>
    <t>NoncurrentPrepayments</t>
  </si>
  <si>
    <t>Non-current prepayments</t>
  </si>
  <si>
    <t>NoncurrentLeasePrepayments</t>
  </si>
  <si>
    <t>Non-current lease prepayments</t>
  </si>
  <si>
    <t>NoncurrentAccruedIncome</t>
  </si>
  <si>
    <t>Non-current accrued income</t>
  </si>
  <si>
    <t>NoncurrentPrepaymentsAndNoncurrentAccruedIncome</t>
  </si>
  <si>
    <t>Total non-current prepayments and non-current accrued income</t>
  </si>
  <si>
    <t>NoncurrentReceivablesFromTaxesOtherThanIncomeTax</t>
  </si>
  <si>
    <t>Non-current receivables from taxes other than income tax</t>
  </si>
  <si>
    <t>NoncurrentValueAddedTaxReceivables</t>
  </si>
  <si>
    <t>Non-current value added tax receivables</t>
  </si>
  <si>
    <t>NoncurrentReceivablesFromSaleOfProperties</t>
  </si>
  <si>
    <t>Non-current receivables from sale of properties</t>
  </si>
  <si>
    <t>NoncurrentReceivablesFromRentalOfProperties</t>
  </si>
  <si>
    <t>Non-current receivables from rental of properties</t>
  </si>
  <si>
    <t>OtherNoncurrentReceivables</t>
  </si>
  <si>
    <t>Other non-current receivables</t>
  </si>
  <si>
    <t>Total trade and other non-current receivables</t>
  </si>
  <si>
    <t>MiscellaneousNoncurrentAssetsAbstract</t>
  </si>
  <si>
    <t>Miscellaneous non-current assets [abstract]</t>
  </si>
  <si>
    <t>NoncurrentRecognisedAssetsDefinedBenefitPlan</t>
  </si>
  <si>
    <t>Non-current net defined benefit asset</t>
  </si>
  <si>
    <t>NoncurrentRestrictedCashAndCashEquivalents</t>
  </si>
  <si>
    <t>Non-current restricted cash and cash equivalents</t>
  </si>
  <si>
    <t>NoncurrentDerivativeFinancialAssets</t>
  </si>
  <si>
    <t>Non-current derivative financial assets</t>
  </si>
  <si>
    <t>NoncurrentFinanceLeaseReceivables</t>
  </si>
  <si>
    <t>Non-current finance lease receivables</t>
  </si>
  <si>
    <t>NoncurrentInterestReceivable</t>
  </si>
  <si>
    <t>Non-current interest receivable</t>
  </si>
  <si>
    <t>NoncurrentProgrammingAssets</t>
  </si>
  <si>
    <t>Non-current programming assets</t>
  </si>
  <si>
    <t>NoncurrentInvestmentsOtherThanInvestmentsAccountedForUsingEquityMethod</t>
  </si>
  <si>
    <t>Non-current investments other than investments accounted for using equity method</t>
  </si>
  <si>
    <t>LongtermDeposits</t>
  </si>
  <si>
    <t>Long-term deposits</t>
  </si>
  <si>
    <t>InvestmentsInJointVenturesAccountedForUsingEquityMethod</t>
  </si>
  <si>
    <t>Investments in joint ventures accounted for using equity method</t>
  </si>
  <si>
    <t>InvestmentsInAssociatesAccountedForUsingEquityMethod</t>
  </si>
  <si>
    <t>Investments in associates accounted for using equity method</t>
  </si>
  <si>
    <t>OtherNoncurrentAssets</t>
  </si>
  <si>
    <t>Other non-current assets</t>
  </si>
  <si>
    <t>TradeAndOtherCurrentReceivablesAbstract</t>
  </si>
  <si>
    <t>Trade and other current receivables [abstract]</t>
  </si>
  <si>
    <t>CurrentTradeReceivables</t>
  </si>
  <si>
    <t>Current trade receivables</t>
  </si>
  <si>
    <t>TradeAndOtherCurrentReceivablesDueFromRelatedParties</t>
  </si>
  <si>
    <t>Current receivables due from related parties</t>
  </si>
  <si>
    <t>CurrentPrepaymentsAndCurrentAccruedIncomeAbstract</t>
  </si>
  <si>
    <t>Current prepayments and current accrued income [abstract]</t>
  </si>
  <si>
    <t>CurrentPrepaymentsAbstract</t>
  </si>
  <si>
    <t>Current prepayments [abstract]</t>
  </si>
  <si>
    <t>CurrentAdvancesToSuppliers</t>
  </si>
  <si>
    <t>Current advances to suppliers</t>
  </si>
  <si>
    <t>CurrentPrepaidExpenses</t>
  </si>
  <si>
    <t>Current prepaid expenses</t>
  </si>
  <si>
    <t>CurrentPrepayments</t>
  </si>
  <si>
    <t>Total current prepayments</t>
  </si>
  <si>
    <t>CurrentAccruedIncome</t>
  </si>
  <si>
    <t>Current accrued income</t>
  </si>
  <si>
    <t>CurrentPrepaymentsAndCurrentAccruedIncome</t>
  </si>
  <si>
    <t>Total current prepayments and current accrued income</t>
  </si>
  <si>
    <t>CurrentReceivablesFromTaxesOtherThanIncomeTax</t>
  </si>
  <si>
    <t>Current receivables from taxes other than income tax</t>
  </si>
  <si>
    <t>CurrentValueAddedTaxReceivables</t>
  </si>
  <si>
    <t>Current value added tax receivables</t>
  </si>
  <si>
    <t>CurrentReceivablesFromSaleOfProperties</t>
  </si>
  <si>
    <t>Current receivables from sale of properties</t>
  </si>
  <si>
    <t>CurrentReceivablesFromRentalOfProperties</t>
  </si>
  <si>
    <t>Current receivables from rental of properties</t>
  </si>
  <si>
    <t>OtherCurrentReceivables</t>
  </si>
  <si>
    <t>Other current receivables</t>
  </si>
  <si>
    <t>Total trade and other current receivables</t>
  </si>
  <si>
    <t>TradeAndOtherReceivablesAbstract</t>
  </si>
  <si>
    <t>Trade and other receivables [abstract]</t>
  </si>
  <si>
    <t>TradeReceivables</t>
  </si>
  <si>
    <t>Trade receivables</t>
  </si>
  <si>
    <t>TradeAndOtherReceivablesDueFromRelatedParties</t>
  </si>
  <si>
    <t>Receivables due from related parties</t>
  </si>
  <si>
    <t>PrepaymentsAndAccruedIncomeAbstract</t>
  </si>
  <si>
    <t>Prepayments and accrued income [abstract]</t>
  </si>
  <si>
    <t>Prepayments</t>
  </si>
  <si>
    <t>AccruedIncome</t>
  </si>
  <si>
    <t>Accrued income</t>
  </si>
  <si>
    <t>PrepaymentsAndAccruedIncome</t>
  </si>
  <si>
    <t>Total prepayments and accrued income</t>
  </si>
  <si>
    <t>ReceivablesFromTaxesOtherThanIncomeTax</t>
  </si>
  <si>
    <t>Receivables from taxes other than income tax</t>
  </si>
  <si>
    <t>ValueAddedTaxReceivables</t>
  </si>
  <si>
    <t>Value added tax receivables</t>
  </si>
  <si>
    <t>ReceivablesFromSaleOfProperties</t>
  </si>
  <si>
    <t>Receivables from sale of properties</t>
  </si>
  <si>
    <t>ReceivablesFromRentalOfProperties</t>
  </si>
  <si>
    <t>Receivables from rental of properties</t>
  </si>
  <si>
    <t>OtherReceivables</t>
  </si>
  <si>
    <t>Other receivables</t>
  </si>
  <si>
    <t>Total trade and other receivables</t>
  </si>
  <si>
    <t>CategoriesOfNoncurrentFinancialAssetsAbstract</t>
  </si>
  <si>
    <t>Categories of non-current financial assets [abstract]</t>
  </si>
  <si>
    <t>NoncurrentFinancialAssetsAtFairValueThroughProfitOrLossAbstract</t>
  </si>
  <si>
    <t>Non-current financial assets at fair value through profit or loss [abstract]</t>
  </si>
  <si>
    <t>NoncurrentFinancialAssetsAtFairValueThroughProfitOrLossDesignatedUponInitialRecognition</t>
  </si>
  <si>
    <t>Non-current financial assets at fair value through profit or loss, designated upon initial recognition or subsequently</t>
  </si>
  <si>
    <t>NoncurrentFinancialAssetsAtFairValueThroughProfitOrLossClassifiedAsHeldForTrading</t>
  </si>
  <si>
    <t>Non-current financial assets at fair value through profit or loss, classified as held for trading</t>
  </si>
  <si>
    <t>NoncurrentFinancialAssetsAtFairValueThroughProfitOrLossMandatorilyMeasuredAtFairValue</t>
  </si>
  <si>
    <t>Non-current financial assets at fair value through profit or loss, mandatorily measured at fair value</t>
  </si>
  <si>
    <t>NoncurrentFinancialAssetsAtFairValueThroughProfitOrLoss</t>
  </si>
  <si>
    <t>Total non-current financial assets at fair value through profit or loss</t>
  </si>
  <si>
    <t>NoncurrentFinancialAssetsAvailableforsale</t>
  </si>
  <si>
    <t>Non-current financial assets available-for-sale</t>
  </si>
  <si>
    <t>NoncurrentHeldtomaturityInvestments</t>
  </si>
  <si>
    <t>Non-current held-to-maturity investments</t>
  </si>
  <si>
    <t>NoncurrentLoansAndReceivables</t>
  </si>
  <si>
    <t>Non-current loans and receivables</t>
  </si>
  <si>
    <t>NoncurrentFinancialAssetsAtFairValueThroughOtherComprehensiveIncomeAbstract</t>
  </si>
  <si>
    <t>Non-current financial assets at fair value through other comprehensive income [abstract]</t>
  </si>
  <si>
    <t>NoncurrentFinancialAssetsMeasuredAtFairValueThroughOtherComprehensiveIncome</t>
  </si>
  <si>
    <t>Non-current financial assets measured at fair value through other comprehensive income</t>
  </si>
  <si>
    <t>NoncurrentInvestmentsInEquityInstrumentsDesignatedAtFairValueThroughOtherComprehensiveIncome</t>
  </si>
  <si>
    <t>Non-current investments in equity instruments designated at fair value through other comprehensive income</t>
  </si>
  <si>
    <t>NoncurrentFinancialAssetsAtFairValueThroughOtherComprehensiveIncome</t>
  </si>
  <si>
    <t>Total non-current financial assets at fair value through other comprehensive income</t>
  </si>
  <si>
    <t>NoncurrentFinancialAssetsAtAmortisedCost</t>
  </si>
  <si>
    <t>Non-current financial assets at amortised cost</t>
  </si>
  <si>
    <t>NoncurrentFinancialAssets</t>
  </si>
  <si>
    <t>Total non-current financial assets</t>
  </si>
  <si>
    <t>CategoriesOfCurrentFinancialAssetsAbstract</t>
  </si>
  <si>
    <t>Categories of current financial assets [abstract]</t>
  </si>
  <si>
    <t>CurrentFinancialAssetsAtFairValueThroughProfitOrLossAbstract</t>
  </si>
  <si>
    <t>Current financial assets at fair value through profit or loss [abstract]</t>
  </si>
  <si>
    <t>CurrentFinancialAssetsAtFairValueThroughProfitOrLossDesignatedUponInitialRecognition</t>
  </si>
  <si>
    <t>Current financial assets at fair value through profit or loss, designated upon initial recognition or subsequently</t>
  </si>
  <si>
    <t>CurrentFinancialAssetsAtFairValueThroughProfitOrLossClassifiedAsHeldForTrading</t>
  </si>
  <si>
    <t>Current financial assets at fair value through profit or loss, classified as held for trading</t>
  </si>
  <si>
    <t>CurrentFinancialAssetsAtFairValueThroughProfitOrLossMandatorilyMeasuredAtFairValue</t>
  </si>
  <si>
    <t>Current financial assets at fair value through profit or loss, mandatorily measured at fair value</t>
  </si>
  <si>
    <t>CurrentFinancialAssetsAtFairValueThroughProfitOrLoss</t>
  </si>
  <si>
    <t>Total current financial assets at fair value through profit or loss</t>
  </si>
  <si>
    <t>CurrentFinancialAssetsAvailableforsale</t>
  </si>
  <si>
    <t>Current financial assets available-for-sale</t>
  </si>
  <si>
    <t>CurrentHeldtomaturityInvestments</t>
  </si>
  <si>
    <t>Current held-to-maturity investments</t>
  </si>
  <si>
    <t>CurrentLoansAndReceivables</t>
  </si>
  <si>
    <t>Current loans and receivables</t>
  </si>
  <si>
    <t>CurrentFinancialAssetsAtFairValueThroughOtherComprehensiveIncomeAbstract</t>
  </si>
  <si>
    <t>Current financial assets at fair value through other comprehensive income [abstract]</t>
  </si>
  <si>
    <t>CurrentFinancialAssetsMeasuredAtFairValueThroughOtherComprehensiveIncome</t>
  </si>
  <si>
    <t>Current financial assets measured at fair value through other comprehensive income</t>
  </si>
  <si>
    <t>CurrentInvestmentsInEquityInstrumentsDesignatedAtFairValueThroughOtherComprehensiveIncome</t>
  </si>
  <si>
    <t>Current investments in equity instruments designated at fair value through other comprehensive income</t>
  </si>
  <si>
    <t>CurrentFinancialAssetsAtFairValueThroughOtherComprehensiveIncome</t>
  </si>
  <si>
    <t>Total current financial assets at fair value through other comprehensive income</t>
  </si>
  <si>
    <t>CurrentFinancialAssetsAtAmortisedCost</t>
  </si>
  <si>
    <t>Current financial assets at amortised cost</t>
  </si>
  <si>
    <t>CurrentFinancialAssets</t>
  </si>
  <si>
    <t>Total current financial assets</t>
  </si>
  <si>
    <t>CategoriesOfFinancialAssetsAbstract</t>
  </si>
  <si>
    <t>Categories of financial assets [abstract]</t>
  </si>
  <si>
    <t>FinancialAssetsAtFairValueThroughProfitOrLossAbstract</t>
  </si>
  <si>
    <t>Financial assets at fair value through profit or loss [abstract]</t>
  </si>
  <si>
    <t>FinancialAssetsAtFairValueThroughProfitOrLossDesignatedAsUponInitialRecognition</t>
  </si>
  <si>
    <t>Financial assets at fair value through profit or loss, designated upon initial recognition or subsequently</t>
  </si>
  <si>
    <t>FinancialAssetsAtFairValueThroughProfitOrLossClassifiedAsHeldForTrading</t>
  </si>
  <si>
    <t>Financial assets at fair value through profit or loss, classified as held for trading</t>
  </si>
  <si>
    <t>FinancialAssetsAtFairValueThroughProfitOrLossMandatorilyMeasuredAtFairValue</t>
  </si>
  <si>
    <t>Financial assets at fair value through profit or loss, mandatorily measured at fair value</t>
  </si>
  <si>
    <t>FinancialAssetsAtFairValueThroughProfitOrLoss</t>
  </si>
  <si>
    <t>Total financial assets at fair value through profit or loss</t>
  </si>
  <si>
    <t>FinancialAssetsAvailableforsale</t>
  </si>
  <si>
    <t>Financial assets available-for-sale</t>
  </si>
  <si>
    <t>HeldtomaturityInvestments</t>
  </si>
  <si>
    <t>Held-to-maturity investments</t>
  </si>
  <si>
    <t>LoansAndReceivables</t>
  </si>
  <si>
    <t>Loans and receivables</t>
  </si>
  <si>
    <t>FinancialAssetsAtFairValueThroughOtherComprehensiveIncomeAbstract</t>
  </si>
  <si>
    <t>Financial assets at fair value through other comprehensive income [abstract]</t>
  </si>
  <si>
    <t>FinancialAssetsMeasuredAtFairValueThroughOtherComprehensiveIncome</t>
  </si>
  <si>
    <t>Financial assets measured at fair value through other comprehensive income</t>
  </si>
  <si>
    <t>FairValueOfInvestmentsInEquityInstrumentsDesignatedAsMeasuredAtFairValueThroughOtherComprehensiveIncome</t>
  </si>
  <si>
    <t>Investments in equity instruments designated at fair value through other comprehensive income</t>
  </si>
  <si>
    <t>FinancialAssetsAtFairValueThroughOtherComprehensiveIncome</t>
  </si>
  <si>
    <t>Total financial assets at fair value through other comprehensive income</t>
  </si>
  <si>
    <t>FinancialAssetsAtAmortisedCost</t>
  </si>
  <si>
    <t>Financial assets at amortised cost</t>
  </si>
  <si>
    <t>FinancialAssets</t>
  </si>
  <si>
    <t>Total financial assets</t>
  </si>
  <si>
    <t>ClassesOfInventoriesAbstract</t>
  </si>
  <si>
    <t>Classes of current inventories [abstract]</t>
  </si>
  <si>
    <t>CurrentRawMaterialsAndCurrentProductionSuppliesAbstract</t>
  </si>
  <si>
    <t>Current raw materials and current production supplies [abstract]</t>
  </si>
  <si>
    <t>RawMaterials</t>
  </si>
  <si>
    <t>Current raw materials</t>
  </si>
  <si>
    <t>ProductionSupplies</t>
  </si>
  <si>
    <t>Current production supplies</t>
  </si>
  <si>
    <t>CurrentRawMaterialsAndCurrentProductionSupplies</t>
  </si>
  <si>
    <t>Total current raw materials and current production supplies</t>
  </si>
  <si>
    <t>Merchandise</t>
  </si>
  <si>
    <t>Current merchandise</t>
  </si>
  <si>
    <t>WorkInProgress</t>
  </si>
  <si>
    <t>Current work in progress</t>
  </si>
  <si>
    <t>FinishedGoods</t>
  </si>
  <si>
    <t>Current finished goods</t>
  </si>
  <si>
    <t>SpareParts</t>
  </si>
  <si>
    <t>Current spare parts</t>
  </si>
  <si>
    <t>CurrentFuel</t>
  </si>
  <si>
    <t>Current fuel</t>
  </si>
  <si>
    <t>PropertyIntendedForSaleInOrdinaryCourseOfBusiness</t>
  </si>
  <si>
    <t>Property intended for sale in ordinary course of business</t>
  </si>
  <si>
    <t>OtherInventories</t>
  </si>
  <si>
    <t>Other current inventories</t>
  </si>
  <si>
    <t>Total current inventories</t>
  </si>
  <si>
    <t>ClassesOfCurrentInventoriesAlternativeAbstract</t>
  </si>
  <si>
    <t>Classes of current inventories, alternative [abstract]</t>
  </si>
  <si>
    <t>CurrentInventoriesHeldForSale</t>
  </si>
  <si>
    <t>Current inventories held for sale</t>
  </si>
  <si>
    <t>CurrentMaterialsAndSuppliesToBeConsumedInProductionProcessOrRenderingServices</t>
  </si>
  <si>
    <t>Current materials and supplies to be consumed in production process or rendering services</t>
  </si>
  <si>
    <t>NoncurrentInventoriesArisingFromExtractiveActivitiesAbstract</t>
  </si>
  <si>
    <t>Non-current inventories arising from extractive activities [abstract]</t>
  </si>
  <si>
    <t>NoncurrentOreStockpiles</t>
  </si>
  <si>
    <t>Non-current ore stockpiles</t>
  </si>
  <si>
    <t>CurrentInventoriesArisingFromExtractiveActivitiesAbstract</t>
  </si>
  <si>
    <t>Current inventories arising from extractive activities [abstract]</t>
  </si>
  <si>
    <t>CurrentOreStockpiles</t>
  </si>
  <si>
    <t>Current ore stockpiles</t>
  </si>
  <si>
    <t>CurrentCrudeOil</t>
  </si>
  <si>
    <t>Current crude oil</t>
  </si>
  <si>
    <t>CurrentPetroleumAndPetrochemicalProducts</t>
  </si>
  <si>
    <t>Current petroleum and petrochemical products</t>
  </si>
  <si>
    <t>CurrentNaturalGas</t>
  </si>
  <si>
    <t>Current natural gas</t>
  </si>
  <si>
    <t>CashAndCashEquivalentsAbstract</t>
  </si>
  <si>
    <t>Cash and cash equivalents [abstract]</t>
  </si>
  <si>
    <t>CashAbstract</t>
  </si>
  <si>
    <t>Cash [abstract]</t>
  </si>
  <si>
    <t>CashOnHand</t>
  </si>
  <si>
    <t>Cash on hand</t>
  </si>
  <si>
    <t>BalancesWithBanks</t>
  </si>
  <si>
    <t>Balances with banks</t>
  </si>
  <si>
    <t>Cash</t>
  </si>
  <si>
    <t>Total cash</t>
  </si>
  <si>
    <t>CashEquivalentsAbstract</t>
  </si>
  <si>
    <t>Cash equivalents [abstract]</t>
  </si>
  <si>
    <t>ShorttermDepositsClassifiedAsCashEquivalents</t>
  </si>
  <si>
    <t>Short-term deposits, classified as cash equivalents</t>
  </si>
  <si>
    <t>ShorttermInvestmentsClassifiedAsCashEquivalents</t>
  </si>
  <si>
    <t>Short-term investments, classified as cash equivalents</t>
  </si>
  <si>
    <t>BankingArrangementsClassifiedAsCashEquivalents</t>
  </si>
  <si>
    <t>Other banking arrangements, classified as cash equivalents</t>
  </si>
  <si>
    <t>CashEquivalents</t>
  </si>
  <si>
    <t>Total cash equivalents</t>
  </si>
  <si>
    <t>OtherCashAndCashEquivalents</t>
  </si>
  <si>
    <t>Other cash and cash equivalents</t>
  </si>
  <si>
    <t>Total cash and cash equivalents</t>
  </si>
  <si>
    <t>NoncurrentAssetsOrDisposalGroupsClassifiedAsHeldForSaleOrAsHeldForDistributionToOwnersAbstract</t>
  </si>
  <si>
    <t>Non-current assets or disposal groups classified as held for sale or as held for distribution to owners [abstract]</t>
  </si>
  <si>
    <t>NoncurrentAssetsOrDisposalGroupsClassifiedAsHeldForSale</t>
  </si>
  <si>
    <t>Non-current assets or disposal groups classified as held for sale</t>
  </si>
  <si>
    <t>NoncurrentAssetsOrDisposalGroupsClassifiedAsHeldForDistributionToOwners</t>
  </si>
  <si>
    <t>Non-current assets or disposal groups classified as held for distribution to owners</t>
  </si>
  <si>
    <t>Total non-current assets or disposal groups classified as held for sale or as held for distribution to owners</t>
  </si>
  <si>
    <t>MiscellaneousCurrentAssetsAbstract</t>
  </si>
  <si>
    <t>Miscellaneous current assets [abstract]</t>
  </si>
  <si>
    <t>CurrentRecognisedAssetsDefinedBenefitPlan</t>
  </si>
  <si>
    <t>Current net defined benefit asset</t>
  </si>
  <si>
    <t>CurrentRestrictedCashAndCashEquivalents</t>
  </si>
  <si>
    <t>Current restricted cash and cash equivalents</t>
  </si>
  <si>
    <t>CurrentDerivativeFinancialAssets</t>
  </si>
  <si>
    <t>Current derivative financial assets</t>
  </si>
  <si>
    <t>CurrentFinanceLeaseReceivables</t>
  </si>
  <si>
    <t>Current finance lease receivables</t>
  </si>
  <si>
    <t>CurrentInterestReceivable</t>
  </si>
  <si>
    <t>Current interest receivable</t>
  </si>
  <si>
    <t>CurrentProgrammingAssets</t>
  </si>
  <si>
    <t>Current programming assets</t>
  </si>
  <si>
    <t>CurrentInvestments</t>
  </si>
  <si>
    <t>Current investments</t>
  </si>
  <si>
    <t>ShorttermDepositsNotClassifiedAsCashEquivalents</t>
  </si>
  <si>
    <t>Short-term deposits, not classified as cash equivalents</t>
  </si>
  <si>
    <t>CurrentPrepaymentsAndOtherCurrentAssets</t>
  </si>
  <si>
    <t>Current prepayments and other current assets</t>
  </si>
  <si>
    <t>OtherCurrentAssets</t>
  </si>
  <si>
    <t>Other current assets</t>
  </si>
  <si>
    <t>MiscellaneousAssetsAbstract</t>
  </si>
  <si>
    <t>Miscellaneous assets [abstract]</t>
  </si>
  <si>
    <t>RecognisedAssetsDefinedBenefitPlan</t>
  </si>
  <si>
    <t>Net defined benefit asset</t>
  </si>
  <si>
    <t>RestrictedCashAndCashEquivalents</t>
  </si>
  <si>
    <t>Restricted cash and cash equivalents</t>
  </si>
  <si>
    <t>DerivativeFinancialAssets</t>
  </si>
  <si>
    <t>Derivative financial assets</t>
  </si>
  <si>
    <t>FinanceLeaseReceivables</t>
  </si>
  <si>
    <t>Finance lease receivables</t>
  </si>
  <si>
    <t>InterestReceivable</t>
  </si>
  <si>
    <t>Interest receivable</t>
  </si>
  <si>
    <t>ProgrammingAssets</t>
  </si>
  <si>
    <t>Programming assets</t>
  </si>
  <si>
    <t>InvestmentsOtherThanInvestmentsAccountedForUsingEquityMethod</t>
  </si>
  <si>
    <t>Investments other than investments accounted for using equity method</t>
  </si>
  <si>
    <t>EquityInstrumentsHeld</t>
  </si>
  <si>
    <t>Equity instruments held</t>
  </si>
  <si>
    <t>DebtInstrumentsHeldAbstract</t>
  </si>
  <si>
    <t>Debt instruments held [abstract]</t>
  </si>
  <si>
    <t>BankDebtInstrumentsHeld</t>
  </si>
  <si>
    <t>Bank debt instruments held</t>
  </si>
  <si>
    <t>CorporateDebtInstrumentsHeld</t>
  </si>
  <si>
    <t>Corporate debt instruments held</t>
  </si>
  <si>
    <t>GovernmentDebtInstrumentsHeld</t>
  </si>
  <si>
    <t>Government debt instruments held</t>
  </si>
  <si>
    <t>AssetbackedDebtInstrumentsHeld</t>
  </si>
  <si>
    <t>Asset-backed debt instruments held</t>
  </si>
  <si>
    <t>OtherDebtInstrumentsHeld</t>
  </si>
  <si>
    <t>Other debt instruments held</t>
  </si>
  <si>
    <t>DebtInstrumentsHeld</t>
  </si>
  <si>
    <t>Total debt instruments held</t>
  </si>
  <si>
    <t>LoansAndAdvancesToBanks</t>
  </si>
  <si>
    <t>Loans and advances to banks</t>
  </si>
  <si>
    <t>LoansAndAdvancesToCustomers</t>
  </si>
  <si>
    <t>Loans and advances to customers</t>
  </si>
  <si>
    <t>CorporateLoans</t>
  </si>
  <si>
    <t>ConsumerLoans</t>
  </si>
  <si>
    <t>CashAndBankBalancesAtCentralBanks</t>
  </si>
  <si>
    <t>Cash and bank balances at central banks</t>
  </si>
  <si>
    <t>MandatoryReserveDepositsAtCentralBanks</t>
  </si>
  <si>
    <t>Mandatory reserve deposits at central banks</t>
  </si>
  <si>
    <t>BankBalancesAtCentralBanksOtherThanMandatoryReserveDeposits</t>
  </si>
  <si>
    <t>Bank balances at central banks other than mandatory reserve deposits</t>
  </si>
  <si>
    <t>ReverseRepurchaseAgreementsAndCashCollateralOnSecuritiesBorrowed</t>
  </si>
  <si>
    <t>Reverse repurchase agreements and cash collateral on securities borrowed</t>
  </si>
  <si>
    <t>InvestmentsForRiskOfPolicyholders</t>
  </si>
  <si>
    <t>Investments for risk of policyholders</t>
  </si>
  <si>
    <t>ItemsInCourseOfCollectionFromOtherBanks</t>
  </si>
  <si>
    <t>Items in course of collection from other banks</t>
  </si>
  <si>
    <t>OtherAssets</t>
  </si>
  <si>
    <t>Other assets</t>
  </si>
  <si>
    <t>ClassesOfOtherProvisionsAbstract</t>
  </si>
  <si>
    <t>Classes of other provisions [abstract]</t>
  </si>
  <si>
    <t>WarrantyProvisionAbstract</t>
  </si>
  <si>
    <t>Warranty provision [abstract]</t>
  </si>
  <si>
    <t>LongtermWarrantyProvision</t>
  </si>
  <si>
    <t>Non-current warranty provision</t>
  </si>
  <si>
    <t>ShorttermWarrantyProvision</t>
  </si>
  <si>
    <t>Current warranty provision</t>
  </si>
  <si>
    <t>WarrantyProvision</t>
  </si>
  <si>
    <t>Total warranty provision</t>
  </si>
  <si>
    <t>RestructuringProvisionAbstract</t>
  </si>
  <si>
    <t>Restructuring provision [abstract]</t>
  </si>
  <si>
    <t>LongtermRestructuringProvision</t>
  </si>
  <si>
    <t>Non-current restructuring provision</t>
  </si>
  <si>
    <t>ShorttermRestructuringProvision</t>
  </si>
  <si>
    <t>Current restructuring provision</t>
  </si>
  <si>
    <t>RestructuringProvision</t>
  </si>
  <si>
    <t>Total restructuring provision</t>
  </si>
  <si>
    <t>LegalProceedingsProvisionAbstract</t>
  </si>
  <si>
    <t>Legal proceedings provision [abstract]</t>
  </si>
  <si>
    <t>LongtermLegalProceedingsProvision</t>
  </si>
  <si>
    <t>Non-current legal proceedings provision</t>
  </si>
  <si>
    <t>ShorttermLegalProceedingsProvision</t>
  </si>
  <si>
    <t>Current legal proceedings provision</t>
  </si>
  <si>
    <t>LegalProceedingsProvision</t>
  </si>
  <si>
    <t>Total legal proceedings provision</t>
  </si>
  <si>
    <t>RefundsProvisionAbstract</t>
  </si>
  <si>
    <t>Refunds provision [abstract]</t>
  </si>
  <si>
    <t>NoncurrentRefundsProvision</t>
  </si>
  <si>
    <t>Non-current refunds provision</t>
  </si>
  <si>
    <t>CurrentRefundsProvision</t>
  </si>
  <si>
    <t>Current refunds provision</t>
  </si>
  <si>
    <t>RefundsProvision</t>
  </si>
  <si>
    <t>Total refunds provision</t>
  </si>
  <si>
    <t>OnerousContractsProvisionAbstract</t>
  </si>
  <si>
    <t>Onerous contracts provision [abstract]</t>
  </si>
  <si>
    <t>LongtermOnerousContractsProvision</t>
  </si>
  <si>
    <t>Non-current onerous contracts provision</t>
  </si>
  <si>
    <t>ShorttermOnerousContractsProvision</t>
  </si>
  <si>
    <t>Current onerous contracts provision</t>
  </si>
  <si>
    <t>OnerousContractsProvision</t>
  </si>
  <si>
    <t>Total onerous contracts provision</t>
  </si>
  <si>
    <t>ProvisionForDecommissioningRestorationAndRehabilitationCostsAbstract</t>
  </si>
  <si>
    <t>Provision for decommissioning, restoration and rehabilitation costs [abstract]</t>
  </si>
  <si>
    <t>LongtermProvisionForDecommissioningRestorationAndRehabilitationCosts</t>
  </si>
  <si>
    <t>Non-current provision for decommissioning, restoration and rehabilitation costs</t>
  </si>
  <si>
    <t>ShorttermProvisionForDecommissioningRestorationAndRehabilitationCosts</t>
  </si>
  <si>
    <t>Current provision for decommissioning, restoration and rehabilitation costs</t>
  </si>
  <si>
    <t>ProvisionForDecommissioningRestorationAndRehabilitationCosts</t>
  </si>
  <si>
    <t>Total provision for decommissioning, restoration and rehabilitation costs</t>
  </si>
  <si>
    <t>MiscellaneousOtherProvisionsAbstract</t>
  </si>
  <si>
    <t>Miscellaneous other provisions [abstract]</t>
  </si>
  <si>
    <t>LongtermMiscellaneousOtherProvisions</t>
  </si>
  <si>
    <t>Non-current miscellaneous other provisions</t>
  </si>
  <si>
    <t>ShorttermMiscellaneousOtherProvisions</t>
  </si>
  <si>
    <t>Current miscellaneous other provisions</t>
  </si>
  <si>
    <t>MiscellaneousOtherProvisions</t>
  </si>
  <si>
    <t>Total miscellaneous other provisions</t>
  </si>
  <si>
    <t>OtherProvisionsAbstract</t>
  </si>
  <si>
    <t>Other provisions [abstract]</t>
  </si>
  <si>
    <t>Total other provisions</t>
  </si>
  <si>
    <t>BorrowingsAbstract</t>
  </si>
  <si>
    <t>Borrowings [abstract]</t>
  </si>
  <si>
    <t>LongtermBorrowings</t>
  </si>
  <si>
    <t>Non-current portion of non-current borrowings</t>
  </si>
  <si>
    <t>CurrentBorrowingsAndCurrentPortionOfNoncurrentBorrowingsAbstract</t>
  </si>
  <si>
    <t>Current borrowings and current portion of non-current borrowings [abstract]</t>
  </si>
  <si>
    <t>ShorttermBorrowings</t>
  </si>
  <si>
    <t>Current borrowings</t>
  </si>
  <si>
    <t>CurrentPortionOfLongtermBorrowings</t>
  </si>
  <si>
    <t>Current portion of non-current borrowings</t>
  </si>
  <si>
    <t>CurrentBorrowingsAndCurrentPortionOfNoncurrentBorrowings</t>
  </si>
  <si>
    <t>Total current borrowings and current portion of non-current borrowings</t>
  </si>
  <si>
    <t>Borrowings</t>
  </si>
  <si>
    <t>Total borrowings</t>
  </si>
  <si>
    <t>NoncurrentPortionOfNoncurrentBorrowingsByTypeAbstract</t>
  </si>
  <si>
    <t>Non-current portion of non-current borrowings, by type [abstract]</t>
  </si>
  <si>
    <t>NoncurrentPortionOfNoncurrentLoansReceived</t>
  </si>
  <si>
    <t>Non-current portion of non-current loans received</t>
  </si>
  <si>
    <t>NoncurrentPortionOfNoncurrentSecuredBankLoansReceived</t>
  </si>
  <si>
    <t>Non-current portion of non-current secured bank loans received</t>
  </si>
  <si>
    <t>NoncurrentPortionOfNoncurrentUnsecuredBankLoansReceived</t>
  </si>
  <si>
    <t>Non-current portion of non-current unsecured bank loans received</t>
  </si>
  <si>
    <t>NoncurrentPortionOfNoncurrentBondsIssued</t>
  </si>
  <si>
    <t>Non-current portion of non-current bonds issued</t>
  </si>
  <si>
    <t>NoncurrentPortionOfNoncurrentNotesAndDebenturesIssued</t>
  </si>
  <si>
    <t>Non-current portion of non-current notes and debentures issued</t>
  </si>
  <si>
    <t>NoncurrentPortionOfNoncurrentCommercialPapersIssued</t>
  </si>
  <si>
    <t>Non-current portion of non-current commercial papers issued</t>
  </si>
  <si>
    <t>NoncurrentPortionOfOtherNoncurrentBorrowings</t>
  </si>
  <si>
    <t>Non-current portion of other non-current borrowings</t>
  </si>
  <si>
    <t>Total non-current portion of non-current borrowings</t>
  </si>
  <si>
    <t>CurrentBorrowingsAndCurrentPortionOfNoncurrentBorrowingsByTypeAbstract</t>
  </si>
  <si>
    <t>Current borrowings and current portion of non-current borrowings, by type [abstract]</t>
  </si>
  <si>
    <t>CurrentLoansReceivedAndCurrentPortionOfNoncurrentLoansReceived</t>
  </si>
  <si>
    <t>Current loans received and current portion of non-current loans received</t>
  </si>
  <si>
    <t>CurrentSecuredBankLoansReceivedAndCurrentPortionOfNoncurrentSecuredBankLoansReceived</t>
  </si>
  <si>
    <t>Current secured bank loans received and current portion of non-current secured bank loans received</t>
  </si>
  <si>
    <t>CurrentUnsecuredBankLoansReceivedAndCurrentPortionOfNoncurrentUnsecuredBankLoansReceived</t>
  </si>
  <si>
    <t>Current unsecured bank loans received and current portion of non-current unsecured bank loans received</t>
  </si>
  <si>
    <t>CurrentBondsIssuedAndCurrentPortionOfNoncurrentBondsIssued</t>
  </si>
  <si>
    <t>Current bonds issued and current portion of non-current bonds issued</t>
  </si>
  <si>
    <t>CurrentNotesAndDebenturesIssuedAndCurrentPortionOfNoncurrentNotesAndDebenturesIssued</t>
  </si>
  <si>
    <t>Current notes and debentures issued and current portion of non-current notes and debentures issued</t>
  </si>
  <si>
    <t>CurrentCommercialPapersIssuedAndCurrentPortionOfNoncurrentCommercialPapersIssued</t>
  </si>
  <si>
    <t>Current commercial papers issued and current portion of non-current commercial papers issued</t>
  </si>
  <si>
    <t>OtherCurrentBorrowingsAndCurrentPortionOfOtherNoncurrentBorrowings</t>
  </si>
  <si>
    <t>Other current borrowings and current portion of other non-current borrowings</t>
  </si>
  <si>
    <t>BorrowingsByTypeAbstract</t>
  </si>
  <si>
    <t>Borrowings, by type [abstract]</t>
  </si>
  <si>
    <t>LoansReceived</t>
  </si>
  <si>
    <t>Loans received</t>
  </si>
  <si>
    <t>SecuredBankLoansReceived</t>
  </si>
  <si>
    <t>Secured bank loans received</t>
  </si>
  <si>
    <t>UnsecuredBankLoansReceived</t>
  </si>
  <si>
    <t>Unsecured bank loans received</t>
  </si>
  <si>
    <t>BondsIssued</t>
  </si>
  <si>
    <t>Bonds issued</t>
  </si>
  <si>
    <t>NotesAndDebenturesIssued</t>
  </si>
  <si>
    <t>Notes and debentures issued</t>
  </si>
  <si>
    <t>CommercialPapersIssued</t>
  </si>
  <si>
    <t>Commercial papers issued</t>
  </si>
  <si>
    <t>OtherBorrowings</t>
  </si>
  <si>
    <t>Other borrowings</t>
  </si>
  <si>
    <t>NoncurrentPayablesAbstract</t>
  </si>
  <si>
    <t>Trade and other non-current payables [abstract]</t>
  </si>
  <si>
    <t>NoncurrentPayablesToTradeSuppliers</t>
  </si>
  <si>
    <t>Non-current trade payables</t>
  </si>
  <si>
    <t>NoncurrentPayablesForPurchaseOfEnergy</t>
  </si>
  <si>
    <t>Non-current payables for purchase of energy</t>
  </si>
  <si>
    <t>NoncurrentPayablesToRelatedParties</t>
  </si>
  <si>
    <t>Non-current payables to related parties</t>
  </si>
  <si>
    <t>NoncurrentPayablesForPurchaseOfNoncurrentAssets</t>
  </si>
  <si>
    <t>Non-current payables for purchase of non-current assets</t>
  </si>
  <si>
    <t>AccrualsAndDeferredIncomeClassifiedAsNoncurrentAbstract</t>
  </si>
  <si>
    <t>Accruals and deferred income classified as non-current [abstract]</t>
  </si>
  <si>
    <t>DeferredIncomeClassifiedAsNoncurrent</t>
  </si>
  <si>
    <t>Deferred income classified as non-current</t>
  </si>
  <si>
    <t>RentDeferredIncomeClassifiedAsNoncurrent</t>
  </si>
  <si>
    <t>Rent deferred income classified as non-current</t>
  </si>
  <si>
    <t>AccrualsClassifiedAsNoncurrent</t>
  </si>
  <si>
    <t>Accruals classified as non-current</t>
  </si>
  <si>
    <t>AccrualsAndDeferredIncomeClassifiedAsNoncurrent</t>
  </si>
  <si>
    <t>Total accruals and deferred income classified as non-current</t>
  </si>
  <si>
    <t>NoncurrentPayablesOnSocialSecurityAndTaxesOtherThanIncomeTax</t>
  </si>
  <si>
    <t>Non-current payables on social security and taxes other than income tax</t>
  </si>
  <si>
    <t>NoncurrentValueAddedTaxPayables</t>
  </si>
  <si>
    <t>Non-current value added tax payables</t>
  </si>
  <si>
    <t>NoncurrentRetentionPayables</t>
  </si>
  <si>
    <t>Non-current retention payables</t>
  </si>
  <si>
    <t>OtherNoncurrentPayables</t>
  </si>
  <si>
    <t>Other non-current payables</t>
  </si>
  <si>
    <t>Total trade and other non-current payables</t>
  </si>
  <si>
    <t>TradeAndOtherCurrentPayablesAbstract</t>
  </si>
  <si>
    <t>Trade and other current payables [abstract]</t>
  </si>
  <si>
    <t>TradeAndOtherCurrentPayablesToTradeSuppliers</t>
  </si>
  <si>
    <t>Current trade payables</t>
  </si>
  <si>
    <t>CurrentPayablesForPurchaseOfEnergy</t>
  </si>
  <si>
    <t>Current payables for purchase of energy</t>
  </si>
  <si>
    <t>TradeAndOtherCurrentPayablesToRelatedParties</t>
  </si>
  <si>
    <t>Current payables to related parties</t>
  </si>
  <si>
    <t>CurrentPayablesForPurchaseOfNoncurrentAssets</t>
  </si>
  <si>
    <t>Current payables for purchase of non-current assets</t>
  </si>
  <si>
    <t>AccrualsAndDeferredIncomeClassifiedAsCurrentAbstract</t>
  </si>
  <si>
    <t>Accruals and deferred income classified as current [abstract]</t>
  </si>
  <si>
    <t>DeferredIncomeClassifiedAsCurrent</t>
  </si>
  <si>
    <t>Deferred income classified as current</t>
  </si>
  <si>
    <t>RentDeferredIncomeClassifiedAsCurrent</t>
  </si>
  <si>
    <t>Rent deferred income classified as current</t>
  </si>
  <si>
    <t>AccrualsClassifiedAsCurrent</t>
  </si>
  <si>
    <t>Accruals classified as current</t>
  </si>
  <si>
    <t>ShorttermEmployeeBenefitsAccruals</t>
  </si>
  <si>
    <t>Short-term employee benefits accruals</t>
  </si>
  <si>
    <t>AccrualsAndDeferredIncomeClassifiedAsCurrent</t>
  </si>
  <si>
    <t>Total accruals and deferred income classified as current</t>
  </si>
  <si>
    <t>CurrentPayablesOnSocialSecurityAndTaxesOtherThanIncomeTax</t>
  </si>
  <si>
    <t>Current payables on social security and taxes other than income tax</t>
  </si>
  <si>
    <t>CurrentValueAddedTaxPayables</t>
  </si>
  <si>
    <t>Current value added tax payables</t>
  </si>
  <si>
    <t>CurrentRetentionPayables</t>
  </si>
  <si>
    <t>Current retention payables</t>
  </si>
  <si>
    <t>OtherCurrentPayables</t>
  </si>
  <si>
    <t>Other current payables</t>
  </si>
  <si>
    <t>Total trade and other current payables</t>
  </si>
  <si>
    <t>TradeAndOtherPayablesAbstract</t>
  </si>
  <si>
    <t>Trade and other payables [abstract]</t>
  </si>
  <si>
    <t>TradeAndOtherPayablesToTradeSuppliers</t>
  </si>
  <si>
    <t>Trade payables</t>
  </si>
  <si>
    <t>PayablesForPurchaseOfEnergy</t>
  </si>
  <si>
    <t>Payables for purchase of energy</t>
  </si>
  <si>
    <t>TradeAndOtherPayablesToRelatedParties</t>
  </si>
  <si>
    <t>Payables to related parties</t>
  </si>
  <si>
    <t>PayablesForPurchaseOfNoncurrentAssets</t>
  </si>
  <si>
    <t>Payables for purchase of non-current assets</t>
  </si>
  <si>
    <t>AccrualsAndDeferredIncomeAbstract</t>
  </si>
  <si>
    <t>Accruals and deferred income [abstract]</t>
  </si>
  <si>
    <t>DeferredIncome</t>
  </si>
  <si>
    <t>Deferred income</t>
  </si>
  <si>
    <t>RentDeferredIncome</t>
  </si>
  <si>
    <t>Rent deferred income</t>
  </si>
  <si>
    <t>Accruals</t>
  </si>
  <si>
    <t>AccrualsAndDeferredIncome</t>
  </si>
  <si>
    <t>Total accruals and deferred income</t>
  </si>
  <si>
    <t>PayablesOnSocialSecurityAndTaxesOtherThanIncomeTax</t>
  </si>
  <si>
    <t>Payables on social security and taxes other than income tax</t>
  </si>
  <si>
    <t>ValueAddedTaxPayables</t>
  </si>
  <si>
    <t>Value added tax payables</t>
  </si>
  <si>
    <t>RetentionPayables</t>
  </si>
  <si>
    <t>Retention payables</t>
  </si>
  <si>
    <t>OtherPayables</t>
  </si>
  <si>
    <t>Other payables</t>
  </si>
  <si>
    <t>Total trade and other payables</t>
  </si>
  <si>
    <t>CategoriesOfNoncurrentFinancialLiabilitiesAbstract</t>
  </si>
  <si>
    <t>Categories of non-current financial liabilities [abstract]</t>
  </si>
  <si>
    <t>NoncurrentFinancialLiabilitiesAtFairValueThroughProfitOrLossAbstract</t>
  </si>
  <si>
    <t>Non-current financial liabilities at fair value through profit or loss [abstract]</t>
  </si>
  <si>
    <t>NoncurrentFinancialLiabilitiesAtFairValueThroughProfitOrLossClassifiedAsHeldForTrading</t>
  </si>
  <si>
    <t>Non-current financial liabilities at fair value through profit or loss, classified as held for trading</t>
  </si>
  <si>
    <t>NoncurrentFinancialLiabilitiesAtFairValueThroughProfitOrLossDesignatedUponInitialRecognition</t>
  </si>
  <si>
    <t>Non-current financial liabilities at fair value through profit or loss, designated upon initial recognition or subsequently</t>
  </si>
  <si>
    <t>NoncurrentFinancialLiabilitiesAtFairValueThroughProfitOrLoss</t>
  </si>
  <si>
    <t>Total non-current financial liabilities at fair value through profit or loss</t>
  </si>
  <si>
    <t>NoncurrentFinancialLiabilitiesAtAmortisedCost</t>
  </si>
  <si>
    <t>Non-current financial liabilities at amortised cost</t>
  </si>
  <si>
    <t>NoncurrentFinancialLiabilities</t>
  </si>
  <si>
    <t>Total non-current financial liabilities</t>
  </si>
  <si>
    <t>CategoriesOfCurrentFinancialLiabilitiesAbstract</t>
  </si>
  <si>
    <t>Categories of current financial liabilities [abstract]</t>
  </si>
  <si>
    <t>CurrentFinancialLiabilitiesAtFairValueThroughProfitOrLossAbstract</t>
  </si>
  <si>
    <t>Current financial liabilities at fair value through profit or loss [abstract]</t>
  </si>
  <si>
    <t>CurrentFinancialLiabilitiesAtFairValueThroughProfitOrLossClassifiedAsHeldForTrading</t>
  </si>
  <si>
    <t>Current financial liabilities at fair value through profit or loss, classified as held for trading</t>
  </si>
  <si>
    <t>CurrentFinancialLiabilitiesAtFairValueThroughProfitOrLossDesignatedUponInitialRecognition</t>
  </si>
  <si>
    <t>Current financial liabilities at fair value through profit or loss, designated upon initial recognition or subsequently</t>
  </si>
  <si>
    <t>CurrentFinancialLiabilitiesAtFairValueThroughProfitOrLoss</t>
  </si>
  <si>
    <t>Total current financial liabilities at fair value through profit or loss</t>
  </si>
  <si>
    <t>CurrentFinancialLiabilitiesAtAmortisedCost</t>
  </si>
  <si>
    <t>Current financial liabilities at amortised cost</t>
  </si>
  <si>
    <t>CurrentFinancialLiabilities</t>
  </si>
  <si>
    <t>Total current financial liabilities</t>
  </si>
  <si>
    <t>CategoriesOfFinancialLiabilitiesAbstract</t>
  </si>
  <si>
    <t>Categories of financial liabilities [abstract]</t>
  </si>
  <si>
    <t>FinancialLiabilitiesAtFairValueThroughProfitOrLossAbstract</t>
  </si>
  <si>
    <t>Financial liabilities at fair value through profit or loss [abstract]</t>
  </si>
  <si>
    <t>FinancialLiabilitiesAtFairValueThroughProfitOrLossClassifiedAsHeldForTrading</t>
  </si>
  <si>
    <t>Financial liabilities at fair value through profit or loss that meet definition of held for trading</t>
  </si>
  <si>
    <t>FinancialLiabilitiesAtFairValueThroughProfitOrLossDesignatedAsUponInitialRecognition</t>
  </si>
  <si>
    <t>Financial liabilities at fair value through profit or loss, designated upon initial recognition or subsequently</t>
  </si>
  <si>
    <t>FinancialLiabilitiesAtFairValueThroughProfitOrLoss</t>
  </si>
  <si>
    <t>Total financial liabilities at fair value through profit or loss</t>
  </si>
  <si>
    <t>FinancialLiabilitiesAtAmortisedCost</t>
  </si>
  <si>
    <t>Financial liabilities at amortised cost</t>
  </si>
  <si>
    <t>FinancialLiabilities</t>
  </si>
  <si>
    <t>Total financial liabilities</t>
  </si>
  <si>
    <t>MiscellaneousNoncurrentLiabilitiesAbstract</t>
  </si>
  <si>
    <t>Miscellaneous non-current liabilities [abstract]</t>
  </si>
  <si>
    <t>NoncurrentRecognisedLiabilitiesDefinedBenefitPlan</t>
  </si>
  <si>
    <t>Non-current net defined benefit liability</t>
  </si>
  <si>
    <t>NoncurrentDerivativeFinancialLiabilities</t>
  </si>
  <si>
    <t>Non-current derivative financial liabilities</t>
  </si>
  <si>
    <t>NoncurrentGovernmentGrants</t>
  </si>
  <si>
    <t>Non-current government grants</t>
  </si>
  <si>
    <t>NoncurrentFinanceLeaseLiabilities</t>
  </si>
  <si>
    <t>Non-current finance lease liabilities</t>
  </si>
  <si>
    <t>NoncurrentAdvances</t>
  </si>
  <si>
    <t>Non-current advances received</t>
  </si>
  <si>
    <t>NoncurrentDividendPayables</t>
  </si>
  <si>
    <t>Non-current dividend payables</t>
  </si>
  <si>
    <t>NoncurrentInterestPayable</t>
  </si>
  <si>
    <t>Non-current interest payable</t>
  </si>
  <si>
    <t>NoncurrentDepositsFromCustomers</t>
  </si>
  <si>
    <t>Non-current deposits from customers</t>
  </si>
  <si>
    <t>OtherNoncurrentLiabilities</t>
  </si>
  <si>
    <t>Other non-current liabilities</t>
  </si>
  <si>
    <t>MiscellaneousCurrentLiabilitiesAbstract</t>
  </si>
  <si>
    <t>Miscellaneous current liabilities [abstract]</t>
  </si>
  <si>
    <t>CurrentRecognisedLiabilitiesDefinedBenefitPlan</t>
  </si>
  <si>
    <t>Current net defined benefit liability</t>
  </si>
  <si>
    <t>CurrentDerivativeFinancialLiabilities</t>
  </si>
  <si>
    <t>Current derivative financial liabilities</t>
  </si>
  <si>
    <t>CurrentGovernmentGrants</t>
  </si>
  <si>
    <t>Current government grants</t>
  </si>
  <si>
    <t>CurrentFinanceLeaseLiabilities</t>
  </si>
  <si>
    <t>Current finance lease liabilities</t>
  </si>
  <si>
    <t>CurrentAdvances</t>
  </si>
  <si>
    <t>Current advances received</t>
  </si>
  <si>
    <t>CurrentDividendPayables</t>
  </si>
  <si>
    <t>Current dividend payables</t>
  </si>
  <si>
    <t>CurrentInterestPayable</t>
  </si>
  <si>
    <t>Current interest payable</t>
  </si>
  <si>
    <t>CurrentDepositsFromCustomers</t>
  </si>
  <si>
    <t>Current deposits from customers</t>
  </si>
  <si>
    <t>CurrentAccruedExpensesAndOtherCurrentLiabilities</t>
  </si>
  <si>
    <t>Current accrued expenses and other current liabilities</t>
  </si>
  <si>
    <t>OtherCurrentLiabilities</t>
  </si>
  <si>
    <t>Other current liabilities</t>
  </si>
  <si>
    <t>MiscellaneousLiabilitiesAbstract</t>
  </si>
  <si>
    <t>Miscellaneous liabilities [abstract]</t>
  </si>
  <si>
    <t>RecognisedLiabilitiesDefinedBenefitPlan</t>
  </si>
  <si>
    <t>Net defined benefit liability</t>
  </si>
  <si>
    <t>DerivativeFinancialLiabilities</t>
  </si>
  <si>
    <t>Derivative financial liabilities</t>
  </si>
  <si>
    <t>GovernmentGrants</t>
  </si>
  <si>
    <t>Government grants</t>
  </si>
  <si>
    <t>FinanceLeaseLiabilities</t>
  </si>
  <si>
    <t>Finance lease liabilities</t>
  </si>
  <si>
    <t>Advances</t>
  </si>
  <si>
    <t>Advances received</t>
  </si>
  <si>
    <t>DividendPayables</t>
  </si>
  <si>
    <t>Dividend payables</t>
  </si>
  <si>
    <t>InterestPayable</t>
  </si>
  <si>
    <t>Interest payable</t>
  </si>
  <si>
    <t>DepositsFromBanks</t>
  </si>
  <si>
    <t>Deposits from banks</t>
  </si>
  <si>
    <t>DepositsFromCustomersAbstract</t>
  </si>
  <si>
    <t>Deposits from customers [abstract]</t>
  </si>
  <si>
    <t>BalancesOnTermDepositsFromCustomers</t>
  </si>
  <si>
    <t>Balances on term deposits from customers</t>
  </si>
  <si>
    <t>BalancesOnDemandDepositsFromCustomers</t>
  </si>
  <si>
    <t>Balances on demand deposits from customers</t>
  </si>
  <si>
    <t>BalancesOnCurrentAccountsFromCustomers</t>
  </si>
  <si>
    <t>Balances on current accounts from customers</t>
  </si>
  <si>
    <t>BalancesOnOtherDepositsFromCustomers</t>
  </si>
  <si>
    <t>Balances on other deposits from customers</t>
  </si>
  <si>
    <t>DepositsFromCustomers</t>
  </si>
  <si>
    <t>Total deposits from customers</t>
  </si>
  <si>
    <t>LiabilitiesDueToCentralBanks</t>
  </si>
  <si>
    <t>Liabilities due to central banks</t>
  </si>
  <si>
    <t>SubordinatedLiabilitiesAbstract</t>
  </si>
  <si>
    <t>Subordinated liabilities [abstract]</t>
  </si>
  <si>
    <t>DatedSubordinatedLiabilities</t>
  </si>
  <si>
    <t>Dated subordinated liabilities</t>
  </si>
  <si>
    <t>UndatedSubordinatedLiabilities</t>
  </si>
  <si>
    <t>Undated subordinated liabilities</t>
  </si>
  <si>
    <t>SubordinatedLiabilities</t>
  </si>
  <si>
    <t>Total subordinated liabilities</t>
  </si>
  <si>
    <t>DebtSecurities</t>
  </si>
  <si>
    <t>Debt instruments issued</t>
  </si>
  <si>
    <t>RepurchaseAgreementsAndCashCollateralOnSecuritiesLent</t>
  </si>
  <si>
    <t>Repurchase agreements and cash collateral on securities lent</t>
  </si>
  <si>
    <t>InvestmentContractsLiabilities</t>
  </si>
  <si>
    <t>Investment contracts liabilities</t>
  </si>
  <si>
    <t>ItemsInCourseOfTransmissionToOtherBanks</t>
  </si>
  <si>
    <t>Items in course of transmission to other banks</t>
  </si>
  <si>
    <t>OtherLiabilities</t>
  </si>
  <si>
    <t>Other liabilities</t>
  </si>
  <si>
    <t>MiscellaneousEquityAbstract</t>
  </si>
  <si>
    <t>Miscellaneous equity [abstract]</t>
  </si>
  <si>
    <t>CapitalReserve</t>
  </si>
  <si>
    <t>Capital reserve</t>
  </si>
  <si>
    <t>AdditionalPaidinCapital</t>
  </si>
  <si>
    <t>Additional paid-in capital</t>
  </si>
  <si>
    <t>AccumulatedOtherComprehensiveIncome</t>
  </si>
  <si>
    <t>Accumulated other comprehensive income</t>
  </si>
  <si>
    <t>OtherReservesAbstract</t>
  </si>
  <si>
    <t>Other reserves [abstract]</t>
  </si>
  <si>
    <t>RevaluationSurplus</t>
  </si>
  <si>
    <t>Revaluation surplus</t>
  </si>
  <si>
    <t>ReserveOfExchangeDifferencesOnTranslation</t>
  </si>
  <si>
    <t>Reserve of exchange differences on translation</t>
  </si>
  <si>
    <t>ReserveOfCashFlowHedges</t>
  </si>
  <si>
    <t>Reserve of cash flow hedges</t>
  </si>
  <si>
    <t>ReserveOfGainsAndLossesOnHedgingInstrumentsThatHedgeInvestmentsInEquityInstruments</t>
  </si>
  <si>
    <t>Reserve of gains and losses on hedging instruments that hedge investments in equity instruments</t>
  </si>
  <si>
    <t>ReserveOfChangeInValueOfTimeValueOfOptions</t>
  </si>
  <si>
    <t>Reserve of change in value of time value of options</t>
  </si>
  <si>
    <t>ReserveOfChangeInValueOfForwardElementsOfForwardContracts</t>
  </si>
  <si>
    <t>Reserve of change in value of forward elements of forward contracts</t>
  </si>
  <si>
    <t>ReserveOfChangeInValueOfForeignCurrencyBasisSpreads</t>
  </si>
  <si>
    <t>Reserve of change in value of foreign currency basis spreads</t>
  </si>
  <si>
    <t>ReserveOfGainsAndLossesOnFinancialAssetsMeasuredAtFairValueThroughOtherComprehensiveIncome</t>
  </si>
  <si>
    <t>Reserve of gains and losses on financial assets measured at fair value through other comprehensive income</t>
  </si>
  <si>
    <t>ReserveOfGainsAndLossesOnRemeasuringAvailableforsaleFinancialAssets</t>
  </si>
  <si>
    <t>Reserve of gains and losses on remeasuring available-for-sale financial assets</t>
  </si>
  <si>
    <t>ReserveOfSharebasedPayments</t>
  </si>
  <si>
    <t>Reserve of share-based payments</t>
  </si>
  <si>
    <t>ReserveOfRemeasurementsOfDefinedBenefitPlans</t>
  </si>
  <si>
    <t>Reserve of remeasurements of defined benefit plans</t>
  </si>
  <si>
    <t>AmountRecognisedInOtherComprehensiveIncomeAndAccumulatedInEquityRelatingToNoncurrentAssetsOrDisposalGroupsHeldForSale</t>
  </si>
  <si>
    <t>Amount recognised in other comprehensive income and accumulated in equity relating to non-current assets or disposal groups held for sale</t>
  </si>
  <si>
    <t>ReserveOfGainsAndLossesFromInvestmentsInEquityInstruments</t>
  </si>
  <si>
    <t>Reserve of gains and losses from investments in equity instruments</t>
  </si>
  <si>
    <t>ReserveOfChangeInFairValueOfFinancialLiabilityAttributableToChangeInCreditRiskOfLiability</t>
  </si>
  <si>
    <t>Reserve of change in fair value of financial liability attributable to change in credit risk of liability</t>
  </si>
  <si>
    <t>ReserveForCatastrophe</t>
  </si>
  <si>
    <t>Reserve for catastrophe</t>
  </si>
  <si>
    <t>ReserveForEqualisation</t>
  </si>
  <si>
    <t>Reserve for equalisation</t>
  </si>
  <si>
    <t>ReserveOfDiscretionaryParticipationFeatures</t>
  </si>
  <si>
    <t>Reserve of discretionary participation features</t>
  </si>
  <si>
    <t>ReserveOfEquityComponentOfConvertibleInstruments</t>
  </si>
  <si>
    <t>Reserve of equity component of convertible instruments</t>
  </si>
  <si>
    <t>CapitalRedemptionReserve</t>
  </si>
  <si>
    <t>Capital redemption reserve</t>
  </si>
  <si>
    <t>MergerReserve</t>
  </si>
  <si>
    <t>Merger reserve</t>
  </si>
  <si>
    <t>StatutoryReserve</t>
  </si>
  <si>
    <t>Statutory reserve</t>
  </si>
  <si>
    <t>Total other reserves</t>
  </si>
  <si>
    <t>NetAssetsLiabilitiesAbstract</t>
  </si>
  <si>
    <t>Net assets (liabilities) [abstract]</t>
  </si>
  <si>
    <t>NetAssetsLiabilities</t>
  </si>
  <si>
    <t>Net assets (liabilities)</t>
  </si>
  <si>
    <t>NetCurrentAssetsLiabilitiesAbstract</t>
  </si>
  <si>
    <t>Net current assets (liabilities) [abstract]</t>
  </si>
  <si>
    <t>Current assets</t>
  </si>
  <si>
    <t>Current liabilities</t>
  </si>
  <si>
    <t>CurrentAssetsLiabilities</t>
  </si>
  <si>
    <t>Net current assets (liabilities)</t>
  </si>
  <si>
    <t>AssetsLessCurrentLiabilitiesAbstract</t>
  </si>
  <si>
    <t>Assets less current liabilities [abstract]</t>
  </si>
  <si>
    <t>AssetsLessCurrentLiabilities</t>
  </si>
  <si>
    <t>Assets less current liabilities</t>
  </si>
  <si>
    <t>AnalysisOfIncomeAndExpense</t>
  </si>
  <si>
    <t>http://xbrl.cipc.co.za/taxonomy/role/800.200/AnalysisOfIncomeAndExpense</t>
  </si>
  <si>
    <t>AnalysisOfIncomeAndExpenseAbstract</t>
  </si>
  <si>
    <t>Analysis of income and expense [abstract]</t>
  </si>
  <si>
    <t>RevenueAbstract</t>
  </si>
  <si>
    <t>Revenue [abstract]</t>
  </si>
  <si>
    <t>RevenueFromSaleOfGoods</t>
  </si>
  <si>
    <t>Revenue from sale of goods</t>
  </si>
  <si>
    <t>RevenueFromSaleOfCopper</t>
  </si>
  <si>
    <t>Revenue from sale of copper</t>
  </si>
  <si>
    <t>RevenueFromSaleOfGold</t>
  </si>
  <si>
    <t>Revenue from sale of gold</t>
  </si>
  <si>
    <t>RevenueFromSaleOfSilver</t>
  </si>
  <si>
    <t>Revenue from sale of silver</t>
  </si>
  <si>
    <t>RevenueFromSaleOfOilAndGasProducts</t>
  </si>
  <si>
    <t>Revenue from sale of oil and gas products</t>
  </si>
  <si>
    <t>RevenueFromSaleOfCrudeOil</t>
  </si>
  <si>
    <t>Revenue from sale of crude oil</t>
  </si>
  <si>
    <t>RevenueFromSaleOfNaturalGas</t>
  </si>
  <si>
    <t>Revenue from sale of natural gas</t>
  </si>
  <si>
    <t>RevenueFromSaleOfPetroleumAndPetrochemicalProducts</t>
  </si>
  <si>
    <t>Revenue from sale of petroleum and petrochemical products</t>
  </si>
  <si>
    <t>RevenueFromSaleOfTelecommunicationEquipment</t>
  </si>
  <si>
    <t>Revenue from sale of telecommunication equipment</t>
  </si>
  <si>
    <t>RevenueFromSaleOfElectricity</t>
  </si>
  <si>
    <t>Revenue from sale of electricity</t>
  </si>
  <si>
    <t>RevenueFromSaleOfPublications</t>
  </si>
  <si>
    <t>Revenue from sale of publications</t>
  </si>
  <si>
    <t>CirculationRevenue</t>
  </si>
  <si>
    <t>Circulation revenue</t>
  </si>
  <si>
    <t>SubscriptionCirculationRevenue</t>
  </si>
  <si>
    <t>Subscription circulation revenue</t>
  </si>
  <si>
    <t>NonsubscriptionCirculationRevenue</t>
  </si>
  <si>
    <t>Non-subscription circulation revenue</t>
  </si>
  <si>
    <t>RevenueFromSaleOfBooks</t>
  </si>
  <si>
    <t>Revenue from sale of books</t>
  </si>
  <si>
    <t>RevenueFromRenderingOfServices</t>
  </si>
  <si>
    <t>Revenue from rendering of services</t>
  </si>
  <si>
    <t>RevenueFromRenderingOfTelecommunicationServicesAbstract</t>
  </si>
  <si>
    <t>Revenue from rendering of telecommunication services [abstract]</t>
  </si>
  <si>
    <t>RevenueFromRenderingOfTelephoneServices</t>
  </si>
  <si>
    <t>Revenue from rendering of telephone services</t>
  </si>
  <si>
    <t>RevenueFromRenderingOfLandLineTelephoneServices</t>
  </si>
  <si>
    <t>Revenue from rendering of land line telephone services</t>
  </si>
  <si>
    <t>RevenueFromRenderingOfMobileTelephoneServices</t>
  </si>
  <si>
    <t>Revenue from rendering of mobile telephone services</t>
  </si>
  <si>
    <t>RevenueFromRenderingOfInternetAndDataServicesAbstract</t>
  </si>
  <si>
    <t>Revenue from rendering of internet and data services [abstract]</t>
  </si>
  <si>
    <t>RevenueFromRenderingOfInternetServices</t>
  </si>
  <si>
    <t>Revenue from rendering of internet services</t>
  </si>
  <si>
    <t>RevenueFromRenderingOfDataServices</t>
  </si>
  <si>
    <t>Revenue from rendering of data services</t>
  </si>
  <si>
    <t>RevenueFromRenderingOfInternetAndDataServices</t>
  </si>
  <si>
    <t>Total revenue from rendering of internet and data services</t>
  </si>
  <si>
    <t>RevenueFromRenderingOfInterconnectionServices</t>
  </si>
  <si>
    <t>Revenue from rendering of interconnection services</t>
  </si>
  <si>
    <t>RevenueFromRenderingOfOtherTelecommunicationServices</t>
  </si>
  <si>
    <t>Revenue from rendering of other telecommunication services</t>
  </si>
  <si>
    <t>RevenueFromRenderingOfTelecommunicationServices</t>
  </si>
  <si>
    <t>Total revenue from rendering of telecommunication services</t>
  </si>
  <si>
    <t>RevenueFromRenderingOfTransportServices</t>
  </si>
  <si>
    <t>Revenue from rendering of transport services</t>
  </si>
  <si>
    <t>RevenueFromRenderingOfPassengerTransportServices</t>
  </si>
  <si>
    <t>Revenue from rendering of passenger transport services</t>
  </si>
  <si>
    <t>RevenueFromRenderingOfCargoAndMailTransportServices</t>
  </si>
  <si>
    <t>Revenue from rendering of cargo and mail transport services</t>
  </si>
  <si>
    <t>RevenueFromRenderingOfAdvertisingServices</t>
  </si>
  <si>
    <t>Revenue from rendering of advertising services</t>
  </si>
  <si>
    <t>RevenueFromRenderingOfPrintingServices</t>
  </si>
  <si>
    <t>Revenue from rendering of printing services</t>
  </si>
  <si>
    <t>RevenueFromRenderingOfInformationTechnologyServices</t>
  </si>
  <si>
    <t>Revenue from rendering of information technology services</t>
  </si>
  <si>
    <t>RevenueFromRenderingOfInformationTechnologyMaintenanceAndSupportServices</t>
  </si>
  <si>
    <t>Revenue from rendering of information technology maintenance and support services</t>
  </si>
  <si>
    <t>RevenueFromRenderingOfInformationTechnologyConsultingServices</t>
  </si>
  <si>
    <t>Revenue from rendering of information technology consulting services</t>
  </si>
  <si>
    <t>RevenueFromConstructionContracts</t>
  </si>
  <si>
    <t>Revenue from construction contracts</t>
  </si>
  <si>
    <t>RevenueFromRoyalties</t>
  </si>
  <si>
    <t>Royalty income</t>
  </si>
  <si>
    <t>LicenceFeeIncome</t>
  </si>
  <si>
    <t>Licence fee income</t>
  </si>
  <si>
    <t>RevenueFromInterest</t>
  </si>
  <si>
    <t>Interest income</t>
  </si>
  <si>
    <t>InterestIncomeOnAvailableforsaleFinancialAssets</t>
  </si>
  <si>
    <t>Interest income on available-for-sale financial assets</t>
  </si>
  <si>
    <t>InterestIncomeOnCashAndBankBalancesAtCentralBanks</t>
  </si>
  <si>
    <t>Interest income on cash and bank balances at central banks</t>
  </si>
  <si>
    <t>InterestIncomeOnCashAndCashEquivalents</t>
  </si>
  <si>
    <t>Interest income on cash and cash equivalents</t>
  </si>
  <si>
    <t>InterestIncomeOnDebtInstrumentsHeld</t>
  </si>
  <si>
    <t>Interest income on debt instruments held</t>
  </si>
  <si>
    <t>InterestIncomeOnDeposits</t>
  </si>
  <si>
    <t>Interest income on deposits</t>
  </si>
  <si>
    <t>InterestIncomeOnFinancialAssetsDesignatedAtFairValueThroughProfitOrLoss</t>
  </si>
  <si>
    <t>Interest income on financial assets designated at fair value through profit or loss</t>
  </si>
  <si>
    <t>InterestIncomeOnFinancialAssetsHeldForTrading</t>
  </si>
  <si>
    <t>Interest income on financial assets held for trading</t>
  </si>
  <si>
    <t>InterestIncomeOnHeldtomaturityInvestments</t>
  </si>
  <si>
    <t>Interest income on held-to-maturity investments</t>
  </si>
  <si>
    <t>InterestIncomeOnLoansAndAdvancesToBanks</t>
  </si>
  <si>
    <t>Interest income on loans and advances to banks</t>
  </si>
  <si>
    <t>InterestIncomeOnLoansAndAdvancesToCustomers</t>
  </si>
  <si>
    <t>Interest income on loans and advances to customers</t>
  </si>
  <si>
    <t>InterestIncomeOnLoansAndReceivables</t>
  </si>
  <si>
    <t>Interest income on loans and receivables</t>
  </si>
  <si>
    <t>InterestIncomeOnOtherFinancialAssets</t>
  </si>
  <si>
    <t>Interest income on other financial assets</t>
  </si>
  <si>
    <t>InterestIncomeOnReverseRepurchaseAgreementsAndCashCollateralOnSecuritiesBorrowed</t>
  </si>
  <si>
    <t>Interest income on reverse repurchase agreements and cash collateral on securities borrowed</t>
  </si>
  <si>
    <t>RevenueFromDividends</t>
  </si>
  <si>
    <t>Dividend income</t>
  </si>
  <si>
    <t>OtherRevenue</t>
  </si>
  <si>
    <t>Other revenue</t>
  </si>
  <si>
    <t>Total revenue</t>
  </si>
  <si>
    <t>RevenueArisingFromExchangesOfGoodsOrServicesAbstract</t>
  </si>
  <si>
    <t>Revenue arising from exchanges of goods or services [abstract]</t>
  </si>
  <si>
    <t>RevenueArisingFromExchangesOfGoodsOrServicesSaleOfGoods</t>
  </si>
  <si>
    <t>Revenue arising from exchanges of goods or services, sale of goods</t>
  </si>
  <si>
    <t>RevenueArisingFromExchangesOfGoodsOrServicesRenderingOfServices</t>
  </si>
  <si>
    <t>Revenue arising from exchanges of goods or services, rendering of services</t>
  </si>
  <si>
    <t>RevenueArisingFromExchangesOfGoodsOrServicesConstructionContracts</t>
  </si>
  <si>
    <t>Revenue arising from exchanges of goods or services, construction contracts</t>
  </si>
  <si>
    <t>RevenueArisingFromExchangesOfGoodsOrServicesRoyalties</t>
  </si>
  <si>
    <t>Income arising from exchanges of goods or services, royalties</t>
  </si>
  <si>
    <t>RevenueArisingFromExchangesOfGoodsOrServicesInterest</t>
  </si>
  <si>
    <t>Income arising from exchanges of goods or services, interest</t>
  </si>
  <si>
    <t>RevenueArisingFromExchangesOfGoodsOrServicesDividends</t>
  </si>
  <si>
    <t>Income arising from exchanges of goods or services, dividends</t>
  </si>
  <si>
    <t>RevenueArisingFromExchangesOfGoodsOrServicesOtherRevenue</t>
  </si>
  <si>
    <t>Revenue arising from exchanges of goods or services, other revenue</t>
  </si>
  <si>
    <t>RevenueArisingFromExchangesOfGoodsOrServices</t>
  </si>
  <si>
    <t>Total revenue arising from exchanges of goods or services</t>
  </si>
  <si>
    <t>MaterialIncomeAndExpenseAbstract</t>
  </si>
  <si>
    <t>Material income and expense [abstract]</t>
  </si>
  <si>
    <t>WritedownsReversalsOfWritedownsOfInventoriesAbstract</t>
  </si>
  <si>
    <t>Write-downs (reversals of write-downs) of inventories [abstract]</t>
  </si>
  <si>
    <t>InventoryWritedown2011</t>
  </si>
  <si>
    <t>Inventory write-down</t>
  </si>
  <si>
    <t>ReversalOfInventoryWritedown</t>
  </si>
  <si>
    <t>Reversal of inventory write-down</t>
  </si>
  <si>
    <t>WritedownsReversalsOfInventories</t>
  </si>
  <si>
    <t>Net write-downs (reversals of write-downs) of inventories</t>
  </si>
  <si>
    <t>WritedownsReversalsOfWritedownsOfPropertyPlantAndEquipmentAbstract</t>
  </si>
  <si>
    <t>Write-downs (reversals of write-downs) of property, plant and equipment [abstract]</t>
  </si>
  <si>
    <t>ImpairmentLossRecognisedInProfitOrLossPropertyPlantAndEquipment</t>
  </si>
  <si>
    <t>Impairment loss recognised in profit or loss, property, plant and equipment</t>
  </si>
  <si>
    <t>ReversalOfImpairmentLossRecognisedInProfitOrLossPropertyPlantAndEquipment</t>
  </si>
  <si>
    <t>Reversal of impairment loss recognised in profit or loss, property, plant and equipment</t>
  </si>
  <si>
    <t>WritedownsReversalsOfPropertyPlantAndEquipment</t>
  </si>
  <si>
    <t>Net write-downs (reversals of write-downs) of property, plant and equipment</t>
  </si>
  <si>
    <t>ImpairmentLossReversalOfImpairmentLossOnTradeReceivablesAbstract</t>
  </si>
  <si>
    <t>Impairment loss (reversal of impairment loss) on trade receivables [abstract]</t>
  </si>
  <si>
    <t>ImpairmentLossRecognisedInProfitOrLossTradeReceivables</t>
  </si>
  <si>
    <t>Impairment loss recognised in profit or loss, trade receivables</t>
  </si>
  <si>
    <t>ReversalOfImpairmentLossRecognisedInProfitOrLossTradeReceivables</t>
  </si>
  <si>
    <t>Reversal of impairment loss recognised in profit or loss, trade receivables</t>
  </si>
  <si>
    <t>ImpairmentLossReversalOfImpairmentLossRecognisedInProfitOrLossTradeReceivables</t>
  </si>
  <si>
    <t>Net impairment loss (reversal of impairment loss) recognised in profit or loss, trade receivables</t>
  </si>
  <si>
    <t>ExpenseOfRestructuringActivities</t>
  </si>
  <si>
    <t>Expense of restructuring activities</t>
  </si>
  <si>
    <t>ReversalOfProvisionsForCostOfRestructuring</t>
  </si>
  <si>
    <t>Reversal of provisions for cost of restructuring</t>
  </si>
  <si>
    <t>GainsLossesOnDisposalsOfNoncurrentAssetsAbstract</t>
  </si>
  <si>
    <t>Gains (losses) on disposals of non-current assets [abstract]</t>
  </si>
  <si>
    <t>GainsOnDisposalsOfNoncurrentAssets</t>
  </si>
  <si>
    <t>Gains on disposals of non-current assets</t>
  </si>
  <si>
    <t>LossesOnDisposalsOfNoncurrentAssets</t>
  </si>
  <si>
    <t>Losses on disposals of non-current assets</t>
  </si>
  <si>
    <t>GainsLossesOnDisposalsOfNoncurrentAssets</t>
  </si>
  <si>
    <t>Net gains (losses) on disposals of non-current assets</t>
  </si>
  <si>
    <t>GainsLossesOnDisposalsOfPropertyPlantAndEquipmentAbstract</t>
  </si>
  <si>
    <t>Gains (losses) on disposals of property, plant and equipment [abstract]</t>
  </si>
  <si>
    <t>GainsOnDisposalsOfPropertyPlantAndEquipment</t>
  </si>
  <si>
    <t>Gains on disposals of property, plant and equipment</t>
  </si>
  <si>
    <t>LossesOnDisposalsOfPropertyPlantAndEquipment</t>
  </si>
  <si>
    <t>Losses on disposals of property, plant and equipment</t>
  </si>
  <si>
    <t>GainsLossesOnDisposalsOfPropertyPlantAndEquipment</t>
  </si>
  <si>
    <t>Net gains (losses) on disposals of property, plant and equipment</t>
  </si>
  <si>
    <t>GainsLossesOnDisposalsOfInvestmentPropertiesAbstract</t>
  </si>
  <si>
    <t>Gains (losses) on disposals of investment properties [abstract]</t>
  </si>
  <si>
    <t>GainsOnDisposalsOfInvestmentProperties</t>
  </si>
  <si>
    <t>Gains on disposals of investment properties</t>
  </si>
  <si>
    <t>LossesOnDisposalsOfInvestmentProperties</t>
  </si>
  <si>
    <t>Losses on disposals of investment properties</t>
  </si>
  <si>
    <t>GainsLossesOnDisposalsOfInvestmentProperties</t>
  </si>
  <si>
    <t>Net gains (losses) on disposals of investment properties</t>
  </si>
  <si>
    <t>GainsLossesOnDisposalsOfInvestmentsAbstract</t>
  </si>
  <si>
    <t>Gains (losses) on disposals of investments [abstract]</t>
  </si>
  <si>
    <t>GainsOnDisposalsOfInvestments</t>
  </si>
  <si>
    <t>Gains on disposals of investments</t>
  </si>
  <si>
    <t>LossesOnDisposalsOfInvestments</t>
  </si>
  <si>
    <t>Losses on disposals of investments</t>
  </si>
  <si>
    <t>GainsLossesOnDisposalsOfInvestments</t>
  </si>
  <si>
    <t>Net gains (losses) on disposals of investments</t>
  </si>
  <si>
    <t>GainsLossesOnDisposalsOfOtherNoncurrentAssets</t>
  </si>
  <si>
    <t>Gains (losses) on disposals of other non-current assets</t>
  </si>
  <si>
    <t>GainLossArisingFromDifferenceBetweenCarryingAmountOfFinancialLiabilityExtinguishedAndConsiderationPaid</t>
  </si>
  <si>
    <t>Gain (loss) arising from difference between carrying amount of financial liability extinguished and consideration paid</t>
  </si>
  <si>
    <t>ExpenseIncomeOnDiscontinuedOperations</t>
  </si>
  <si>
    <t>Expense (income) on discontinued operations</t>
  </si>
  <si>
    <t>GainsLossesOnLitigationSettlementsAbstract</t>
  </si>
  <si>
    <t>Gains (losses) on litigation settlements [abstract]</t>
  </si>
  <si>
    <t>GainsOnLitigationSettlements</t>
  </si>
  <si>
    <t>Gains on litigation settlements</t>
  </si>
  <si>
    <t>LossesOnLitigationSettlements</t>
  </si>
  <si>
    <t>Losses on litigation settlements</t>
  </si>
  <si>
    <t>GainsLossesOnLitigationSettlements</t>
  </si>
  <si>
    <t>Net gains (losses) on litigation settlements</t>
  </si>
  <si>
    <t>OtherReversalsOfProvisions</t>
  </si>
  <si>
    <t>Other reversals of provisions</t>
  </si>
  <si>
    <t>IncomeFromContinuingOperationsAttributableToOwnersOfParent</t>
  </si>
  <si>
    <t>Income from continuing operations attributable to owners of parent</t>
  </si>
  <si>
    <t>IncomeFromDiscontinuedOperationsAttributableToOwnersOfParent</t>
  </si>
  <si>
    <t>Income from discontinued operations attributable to owners of parent</t>
  </si>
  <si>
    <t>ProfitLossFromContinuingOperationsAttributableToNoncontrollingInterests</t>
  </si>
  <si>
    <t>Profit (loss) from continuing operations attributable to non-controlling interests</t>
  </si>
  <si>
    <t>ProfitLossFromDiscontinuedOperationsAttributableToNoncontrollingInterests</t>
  </si>
  <si>
    <t>Profit (loss) from discontinued operations attributable to non-controlling interests</t>
  </si>
  <si>
    <t>DividendsClassifiedAsExpense</t>
  </si>
  <si>
    <t>Dividends classified as expense</t>
  </si>
  <si>
    <t>RoyaltyExpense</t>
  </si>
  <si>
    <t>Royalty expense</t>
  </si>
  <si>
    <t>ResearchAndDevelopmentExpense</t>
  </si>
  <si>
    <t>Research and development expense</t>
  </si>
  <si>
    <t>FinanceIncomeCost</t>
  </si>
  <si>
    <t>Finance income (cost)</t>
  </si>
  <si>
    <t>OtherFinanceIncomeCost</t>
  </si>
  <si>
    <t>Other finance income (cost)</t>
  </si>
  <si>
    <t>OtherFinanceIncome</t>
  </si>
  <si>
    <t>Other finance income</t>
  </si>
  <si>
    <t>OtherFinanceCost</t>
  </si>
  <si>
    <t>Other finance cost</t>
  </si>
  <si>
    <t>InterestExpense</t>
  </si>
  <si>
    <t>Interest expense</t>
  </si>
  <si>
    <t>InterestExpenseOnBankLoansAndOverdrafts</t>
  </si>
  <si>
    <t>Interest expense on bank loans and overdrafts</t>
  </si>
  <si>
    <t>InterestExpenseOnBonds</t>
  </si>
  <si>
    <t>Interest expense on bonds</t>
  </si>
  <si>
    <t>InterestExpenseOnBorrowings</t>
  </si>
  <si>
    <t>Interest expense on borrowings</t>
  </si>
  <si>
    <t>InterestExpenseOnDebtInstrumentsIssued</t>
  </si>
  <si>
    <t>Interest expense on debt instruments issued</t>
  </si>
  <si>
    <t>InterestExpenseOnDepositsFromBanks</t>
  </si>
  <si>
    <t>Interest expense on deposits from banks</t>
  </si>
  <si>
    <t>InterestExpenseOnDepositsFromCustomers</t>
  </si>
  <si>
    <t>Interest expense on deposits from customers</t>
  </si>
  <si>
    <t>InterestExpenseOnLiabilitiesDueToCentralBanks</t>
  </si>
  <si>
    <t>Interest expense on liabilities due to central banks</t>
  </si>
  <si>
    <t>InterestExpenseOnFinanceLeases</t>
  </si>
  <si>
    <t>Interest expense on finance leases</t>
  </si>
  <si>
    <t>InterestExpenseOnFinancialLiabilitiesDesignatedAtFairValueThroughProfitOrLoss</t>
  </si>
  <si>
    <t>Interest expense on financial liabilities designated at fair value through profit or loss</t>
  </si>
  <si>
    <t>InterestExpenseOnFinancialLiabilitiesHeldForTrading</t>
  </si>
  <si>
    <t>Interest expense on financial liabilities held for trading</t>
  </si>
  <si>
    <t>InterestExpenseOnOtherFinancialLiabilities</t>
  </si>
  <si>
    <t>Interest expense on other financial liabilities</t>
  </si>
  <si>
    <t>InterestExpenseOnRepurchaseAgreementsAndCashCollateralOnSecuritiesLent</t>
  </si>
  <si>
    <t>Interest expense on repurchase agreements and cash collateral on securities lent</t>
  </si>
  <si>
    <t>ExpenseDueToUnwindingOfDiscountOnProvisions</t>
  </si>
  <si>
    <t>Expense due to unwinding of discount on provisions</t>
  </si>
  <si>
    <t>RepairsAndMaintenanceExpense</t>
  </si>
  <si>
    <t>Repairs and maintenance expense</t>
  </si>
  <si>
    <t>FuelAndEnergyExpenseAbstract</t>
  </si>
  <si>
    <t>Fuel and energy expense [abstract]</t>
  </si>
  <si>
    <t>FuelExpense</t>
  </si>
  <si>
    <t>Fuel expense</t>
  </si>
  <si>
    <t>EnergyExpense</t>
  </si>
  <si>
    <t>Energy expense</t>
  </si>
  <si>
    <t>FuelAndEnergyExpense</t>
  </si>
  <si>
    <t>Total fuel and energy expense</t>
  </si>
  <si>
    <t>OtherOperatingIncomeExpense</t>
  </si>
  <si>
    <t>Other operating income (expense)</t>
  </si>
  <si>
    <t>MiscellaneousOtherOperatingIncome</t>
  </si>
  <si>
    <t>Miscellaneous other operating income</t>
  </si>
  <si>
    <t>MiscellaneousOtherOperatingExpense</t>
  </si>
  <si>
    <t>Miscellaneous other operating expense</t>
  </si>
  <si>
    <t>SellingGeneralAndAdministrativeExpense</t>
  </si>
  <si>
    <t>DistributionAndAdministrativeExpense</t>
  </si>
  <si>
    <t>Distribution and administrative expense</t>
  </si>
  <si>
    <t>DonationsAndSubsidiesExpense</t>
  </si>
  <si>
    <t>Donations and subsidies expense</t>
  </si>
  <si>
    <t>DirectorsRemunerationExpense</t>
  </si>
  <si>
    <t>Directors' remuneration expense</t>
  </si>
  <si>
    <t>RevenueAndOperatingIncome</t>
  </si>
  <si>
    <t>Revenue and other operating income</t>
  </si>
  <si>
    <t>RentalIncome</t>
  </si>
  <si>
    <t>Rental income</t>
  </si>
  <si>
    <t>RentalExpense</t>
  </si>
  <si>
    <t>Rental expense</t>
  </si>
  <si>
    <t>PropertyServiceChargeIncomeExpenseAbstract</t>
  </si>
  <si>
    <t>Property service charge income (expense) [abstract]</t>
  </si>
  <si>
    <t>PropertyServiceChargeIncome</t>
  </si>
  <si>
    <t>Property service charge income</t>
  </si>
  <si>
    <t>PropertyServiceChargeExpense</t>
  </si>
  <si>
    <t>Property service charge expense</t>
  </si>
  <si>
    <t>PropertyServiceChargeIncomeExpense</t>
  </si>
  <si>
    <t>Net property service charge income (expense)</t>
  </si>
  <si>
    <t>PropertyDevelopmentAndProjectManagementIncome</t>
  </si>
  <si>
    <t>Property development and project management income</t>
  </si>
  <si>
    <t>PropertyDevelopmentAndProjectManagementExpense</t>
  </si>
  <si>
    <t>Property development and project management expense</t>
  </si>
  <si>
    <t>PropertyManagementExpense</t>
  </si>
  <si>
    <t>Property management expense</t>
  </si>
  <si>
    <t>IncomeFromReimbursementsUnderInsurancePolicies</t>
  </si>
  <si>
    <t>Income from reimbursements under insurance policies</t>
  </si>
  <si>
    <t>IncomeFromFinesAndPenalties</t>
  </si>
  <si>
    <t>Income from fines and penalties</t>
  </si>
  <si>
    <t>OperatingExpense</t>
  </si>
  <si>
    <t>Operating expense</t>
  </si>
  <si>
    <t>OperatingExpenseExcludingCostOfSales</t>
  </si>
  <si>
    <t>Operating expense excluding cost of sales</t>
  </si>
  <si>
    <t>SalesAndMarketingExpense</t>
  </si>
  <si>
    <t>Sales and marketing expense</t>
  </si>
  <si>
    <t>MediaProductionExpense</t>
  </si>
  <si>
    <t>Media production expense</t>
  </si>
  <si>
    <t>GainsLossesOnChangeInFairValueOfDerivativesAbstract</t>
  </si>
  <si>
    <t>Gains (losses) on change in fair value of derivatives [abstract]</t>
  </si>
  <si>
    <t>GainsOnChangeInFairValueOfDerivatives</t>
  </si>
  <si>
    <t>Gains on change in fair value of derivatives</t>
  </si>
  <si>
    <t>LossesOnChangeInFairValueOfDerivatives</t>
  </si>
  <si>
    <t>Losses on change in fair value of derivatives</t>
  </si>
  <si>
    <t>GainsLossesOnChangeInFairValueOfDerivatives</t>
  </si>
  <si>
    <t>Net gains (losses) on change in fair value of derivatives</t>
  </si>
  <si>
    <t>FeeAndCommissionIncomeExpenseAbstract</t>
  </si>
  <si>
    <t>Fee and commission income (expense) [abstract]</t>
  </si>
  <si>
    <t>FeeAndCommissionIncomeAbstract</t>
  </si>
  <si>
    <t>Fee and commission income [abstract]</t>
  </si>
  <si>
    <t>BrokerageFeeIncome</t>
  </si>
  <si>
    <t>Brokerage fee income</t>
  </si>
  <si>
    <t>PortfolioAndOtherManagementFeeIncome</t>
  </si>
  <si>
    <t>Portfolio and other management fee income</t>
  </si>
  <si>
    <t>CreditrelatedFeeAndCommissionIncome</t>
  </si>
  <si>
    <t>Credit-related fee and commission income</t>
  </si>
  <si>
    <t>OtherFeeAndCommissionIncome</t>
  </si>
  <si>
    <t>Other fee and commission income</t>
  </si>
  <si>
    <t>FeeAndCommissionIncome</t>
  </si>
  <si>
    <t>Total fee and commission income</t>
  </si>
  <si>
    <t>FeeAndCommissionExpenseAbstract</t>
  </si>
  <si>
    <t>Fee and commission expense [abstract]</t>
  </si>
  <si>
    <t>BrokerageFeeExpense</t>
  </si>
  <si>
    <t>Brokerage fee expense</t>
  </si>
  <si>
    <t>OtherFeeAndCommissionExpense</t>
  </si>
  <si>
    <t>Other fee and commission expense</t>
  </si>
  <si>
    <t>FeeAndCommissionExpense</t>
  </si>
  <si>
    <t>Total fee and commission expense</t>
  </si>
  <si>
    <t>FeeAndCommissionIncomeExpense</t>
  </si>
  <si>
    <t>Net fee and commission income (expense)</t>
  </si>
  <si>
    <t>TradingIncomeExpenseAbstract</t>
  </si>
  <si>
    <t>Trading income (expense) [abstract]</t>
  </si>
  <si>
    <t>TradingIncomeExpenseOnDebtInstruments</t>
  </si>
  <si>
    <t>Trading income (expense) on debt instruments</t>
  </si>
  <si>
    <t>TradingIncomeExpenseOnEquityInstruments</t>
  </si>
  <si>
    <t>Trading income (expense) on equity instruments</t>
  </si>
  <si>
    <t>TradingIncomeExpenseOnDerivativeFinancialInstruments</t>
  </si>
  <si>
    <t>Trading income (expense) on derivative financial instruments</t>
  </si>
  <si>
    <t>TradingIncomeExpenseOnForeignExchangeContracts</t>
  </si>
  <si>
    <t>Trading income (expense) on foreign exchange contracts</t>
  </si>
  <si>
    <t>OtherTradingIncomeExpense</t>
  </si>
  <si>
    <t>Other trading income (expense)</t>
  </si>
  <si>
    <t>TradingIncomeExpense</t>
  </si>
  <si>
    <t>Total trading income (expense)</t>
  </si>
  <si>
    <t>NetEarnedPremium</t>
  </si>
  <si>
    <t>Net earned premium</t>
  </si>
  <si>
    <t>ClaimsAndBenefitsPaidNetOfReinsuranceRecoveries</t>
  </si>
  <si>
    <t>Claims and benefits paid, net of reinsurance recoveries</t>
  </si>
  <si>
    <t>IncreaseDecreaseInProvisionForUnearnedPremium</t>
  </si>
  <si>
    <t>Increase (decrease) in provision for unearned premium</t>
  </si>
  <si>
    <t>PremiumsWrittenNetOfReinsurance</t>
  </si>
  <si>
    <t>Premiums written, net of reinsurance</t>
  </si>
  <si>
    <t>IncreaseDecreaseInInsuranceLiabilitiesNetOfReinsurance</t>
  </si>
  <si>
    <t>Increase (decrease) in insurance liabilities, net of reinsurance</t>
  </si>
  <si>
    <t>AcquisitionAndAdministrationExpenseRelatedToInsuranceContracts</t>
  </si>
  <si>
    <t>Acquisition and administration expense related to insurance contracts</t>
  </si>
  <si>
    <t>ExpenseByNatureAbstract</t>
  </si>
  <si>
    <t>Expenses by nature [abstract]</t>
  </si>
  <si>
    <t>CostOfMerchandiseSold</t>
  </si>
  <si>
    <t>Cost of merchandise sold</t>
  </si>
  <si>
    <t>CostOfPurchasedEnergySold</t>
  </si>
  <si>
    <t>Cost of purchased energy sold</t>
  </si>
  <si>
    <t>ServicesExpense</t>
  </si>
  <si>
    <t>Services expense</t>
  </si>
  <si>
    <t>InsuranceExpense</t>
  </si>
  <si>
    <t>Insurance expense</t>
  </si>
  <si>
    <t>ProfessionalFeesExpense</t>
  </si>
  <si>
    <t>Professional fees expense</t>
  </si>
  <si>
    <t>TransportationExpense</t>
  </si>
  <si>
    <t>Transportation expense</t>
  </si>
  <si>
    <t>BankAndSimilarCharges</t>
  </si>
  <si>
    <t>Bank and similar charges</t>
  </si>
  <si>
    <t>EnergyTransmissionCharges</t>
  </si>
  <si>
    <t>Energy transmission charges</t>
  </si>
  <si>
    <t>TravelExpense</t>
  </si>
  <si>
    <t>Travel expense</t>
  </si>
  <si>
    <t>CommunicationExpense</t>
  </si>
  <si>
    <t>Communication expense</t>
  </si>
  <si>
    <t>ClassesOfEmployeeBenefitsExpenseAbstract</t>
  </si>
  <si>
    <t>Classes of employee benefits expense [abstract]</t>
  </si>
  <si>
    <t>ShorttermEmployeeBenefitsExpenseAbstract</t>
  </si>
  <si>
    <t>Short-term employee benefits expense [abstract]</t>
  </si>
  <si>
    <t>WagesAndSalaries</t>
  </si>
  <si>
    <t>Wages and salaries</t>
  </si>
  <si>
    <t>SocialSecurityContributions</t>
  </si>
  <si>
    <t>Social security contributions</t>
  </si>
  <si>
    <t>OtherShorttermEmployeeBenefits</t>
  </si>
  <si>
    <t>Other short-term employee benefits</t>
  </si>
  <si>
    <t>ShorttermEmployeeBenefitsExpense</t>
  </si>
  <si>
    <t>Total short-term employee benefits expense</t>
  </si>
  <si>
    <t>PostemploymentBenefitExpenseDefinedContributionPlans</t>
  </si>
  <si>
    <t>Post-employment benefit expense, defined contribution plans</t>
  </si>
  <si>
    <t>PostemploymentBenefitExpenseDefinedBenefitPlans</t>
  </si>
  <si>
    <t>Post-employment benefit expense, defined benefit plans</t>
  </si>
  <si>
    <t>TerminationBenefitsExpense</t>
  </si>
  <si>
    <t>Termination benefits expense</t>
  </si>
  <si>
    <t>OtherLongtermBenefits</t>
  </si>
  <si>
    <t>Other long-term employee benefits</t>
  </si>
  <si>
    <t>OtherEmployeeExpense</t>
  </si>
  <si>
    <t>Other employee expense</t>
  </si>
  <si>
    <t>Total employee benefits expense</t>
  </si>
  <si>
    <t>DepreciationAmortisationAndImpairmentLossReversalOfImpairmentLossRecognisedInProfitOrLossAbstract</t>
  </si>
  <si>
    <t>Depreciation, amortisation and impairment loss (reversal of impairment loss) recognised in profit or loss [abstract]</t>
  </si>
  <si>
    <t>DepreciationAndAmortisationExpenseAbstract</t>
  </si>
  <si>
    <t>Depreciation and amortisation expense [abstract]</t>
  </si>
  <si>
    <t>DepreciationExpense</t>
  </si>
  <si>
    <t>Depreciation expense</t>
  </si>
  <si>
    <t>AmortisationExpense</t>
  </si>
  <si>
    <t>Amortisation expense</t>
  </si>
  <si>
    <t>Total depreciation and amortisation expense</t>
  </si>
  <si>
    <t>Impairment loss (reversal of impairment loss) recognised in profit or loss</t>
  </si>
  <si>
    <t>DepreciationAmortisationAndImpairmentLossReversalOfImpairmentLossRecognisedInProfitOrLoss</t>
  </si>
  <si>
    <t>Total depreciation, amortisation and impairment loss (reversal of impairment loss) recognised in profit or loss</t>
  </si>
  <si>
    <t>TaxExpenseOtherThanIncomeTaxExpense</t>
  </si>
  <si>
    <t>Tax expense other than income tax expense</t>
  </si>
  <si>
    <t>PropertyTaxExpense</t>
  </si>
  <si>
    <t>Property tax expense</t>
  </si>
  <si>
    <t>ExpenseByNature</t>
  </si>
  <si>
    <t>Total expenses, by nature</t>
  </si>
  <si>
    <t>BasicAndDilutedEarningsPerShareAbstract</t>
  </si>
  <si>
    <t>Basic and diluted earnings per share [abstract]</t>
  </si>
  <si>
    <t>BasicAndDilutedEarningsLossPerShareFromContinuingOperations</t>
  </si>
  <si>
    <t>Basic and diluted earnings (loss) per share from continuing operations</t>
  </si>
  <si>
    <t>BasicAndDilutedEarningsLossPerShareFromDiscontinuedOperations</t>
  </si>
  <si>
    <t>Basic and diluted earnings (loss) per share from discontinued operations</t>
  </si>
  <si>
    <t>BasicAndDilutedEarningsLossPerShare</t>
  </si>
  <si>
    <t>Total basic and diluted earnings (loss) per share</t>
  </si>
  <si>
    <t>MiscellaneousOtherComprehensiveIncomeAbstract</t>
  </si>
  <si>
    <t>Miscellaneous other comprehensive income [abstract]</t>
  </si>
  <si>
    <t>IncreaseDecreaseInAccumulatedDeferredTaxRecognisedInOtherComprehensiveIncomeDueToChangeInTaxRate</t>
  </si>
  <si>
    <t>Increase (decrease) in accumulated deferred tax recognised in other comprehensive income due to change in tax rate</t>
  </si>
  <si>
    <t>OtherComprehensiveIncomeAttributableToOwnersOfParent</t>
  </si>
  <si>
    <t>Other comprehensive income, attributable to owners of parent</t>
  </si>
  <si>
    <t>OtherComprehensiveIncomeAttributableToNoncontrollingInterests</t>
  </si>
  <si>
    <t>Other comprehensive income, attributable to non-controlling interests</t>
  </si>
  <si>
    <t>OtherIndividuallyImmaterialComponentsOfOtherComprehensiveIncomeNetOfTax</t>
  </si>
  <si>
    <t>Other individually immaterial components of other comprehensive income, net of tax</t>
  </si>
  <si>
    <t>OtherIndividuallyImmaterialComponentsOfOtherComprehensiveIncomeBeforeTax</t>
  </si>
  <si>
    <t>Other individually immaterial components of other comprehensive income, before tax</t>
  </si>
  <si>
    <t>IncomeTaxRelatingToOtherIndividuallyImmaterialComponentsOfOtherComprehensiveIncome</t>
  </si>
  <si>
    <t>Income tax relating to other individually immaterial components of other comprehensive income</t>
  </si>
  <si>
    <t>ShareOfProfitLossOfAssociatesAndJointVenturesAccountedForUsingEquityMethodAbstract</t>
  </si>
  <si>
    <t>Share of profit (loss) of associates and joint ventures accounted for using equity method [abstract]</t>
  </si>
  <si>
    <t>ShareOfProfitLossOfAssociatesAccountedForUsingEquityMethod</t>
  </si>
  <si>
    <t>Share of profit (loss) of associates accounted for using equity method</t>
  </si>
  <si>
    <t>ShareOfProfitLossOfJointVenturesAccountedForUsingEquityMethod</t>
  </si>
  <si>
    <t>Share of profit (loss) of joint ventures accounted for using equity method</t>
  </si>
  <si>
    <t>Total share of profit (loss) of associates and joint ventures accounted for using equity method</t>
  </si>
  <si>
    <t>ShareOfOtherComprehensiveIncomeOfAssociatesAndJointVenturesAccountedForUsingEquityMethodNetOfTaxAbstract</t>
  </si>
  <si>
    <t>Share of other comprehensive income of associates and joint ventures accounted for using equity method, net of tax [abstract]</t>
  </si>
  <si>
    <t>ShareOfOtherComprehensiveIncomeOfAssociatesAndJointVenturesAccountedForUsingEquityMethod</t>
  </si>
  <si>
    <t>Total share of other comprehensive income of associates and joint ventures accounted for using equity method, net of tax</t>
  </si>
  <si>
    <t>ShareOfOtherComprehensiveIncomeOfAssociatesAndJointVenturesAccountedForUsingEquityMethodBeforeTaxAbstract</t>
  </si>
  <si>
    <t>Share of other comprehensive income of associates and joint ventures accounted for using equity method, before tax [abstract]</t>
  </si>
  <si>
    <t>ShareOfOtherComprehensiveIncomeOfAssociatesAndJointVenturesAccountedForUsingEquityMethodBeforeTax</t>
  </si>
  <si>
    <t>Total share of other comprehensive income of associates and joint ventures accounted for using equity method, before tax</t>
  </si>
  <si>
    <t>IncomeTaxRelatingToShareOfOtherComprehensiveIncomeOfAssociatesAndJointVenturesAccountedForUsingEquityMethodAbstract</t>
  </si>
  <si>
    <t>Income tax relating to share of other comprehensive income of associates and joint ventures accounted for using equity method [abstract]</t>
  </si>
  <si>
    <t>IncomeTaxRelatingToShareOfOtherComprehensiveIncomeOfAssociatesAndJointVenturesAccountedForUsingEquityMethod</t>
  </si>
  <si>
    <t>Aggregated income tax relating to share of other comprehensive income of associates and joint ventures accounted for using equity method</t>
  </si>
  <si>
    <t>IncomeTaxRelatingToComponentsOfOtherComprehensiveIncomeAbstract</t>
  </si>
  <si>
    <t>Income tax relating to components of other comprehensive income [abstract]</t>
  </si>
  <si>
    <t>Income tax relating to components of other comprehensive income that will not be reclassified to profit or loss</t>
  </si>
  <si>
    <t>Income tax relating to components of other comprehensive income that will be reclassified to profit or loss</t>
  </si>
  <si>
    <t>IncomeTaxRelatingToComponentsOfOtherComprehensiveIncome</t>
  </si>
  <si>
    <t>Aggregated income tax relating to components of other comprehensive income</t>
  </si>
  <si>
    <t>[220.000] Statement of financial position, order of liquidity</t>
  </si>
  <si>
    <t>[100.000] General information about financial statements</t>
  </si>
  <si>
    <t>GeneralInformationAboutFinancialStatements</t>
  </si>
  <si>
    <t>[800.200] Notes - Analysis of income and expense</t>
  </si>
  <si>
    <t>ResidentOfSouthAfrica</t>
  </si>
  <si>
    <t>PassportNumberOfDesignatedPersonResponsibleForCompliance</t>
  </si>
  <si>
    <t>Postal address same as business address</t>
  </si>
  <si>
    <t>Postal address, postal code</t>
  </si>
  <si>
    <t>Business address, postal code</t>
  </si>
  <si>
    <t>Postal code</t>
  </si>
  <si>
    <t>Declaration of company being regulated</t>
  </si>
  <si>
    <t>as per section 56 (7)(a) and (7)(b) of Companies Act, no. 71 of 2008</t>
  </si>
  <si>
    <t>Type of auditor's opinion</t>
  </si>
  <si>
    <t>NameOfAuditingCompany</t>
  </si>
  <si>
    <t>Name of auditing company</t>
  </si>
  <si>
    <t>Practice number of auditor</t>
  </si>
  <si>
    <t>Practice number of auditing company</t>
  </si>
  <si>
    <t>Exemption by applying to Companies Tribunal</t>
  </si>
  <si>
    <t>72 (43)</t>
  </si>
  <si>
    <t>Exemption reference number</t>
  </si>
  <si>
    <t>Resident of South Africa</t>
  </si>
  <si>
    <t>CountryOfOriginOfDesignatedPersonResponsibleForCompliance</t>
  </si>
  <si>
    <t>Country of origin of designated person responsible for compliance</t>
  </si>
  <si>
    <t>Passport number of designated person responsible for compliance</t>
  </si>
  <si>
    <t>Date of birth of designated person responsible for compliance</t>
  </si>
  <si>
    <t>Country of origin</t>
  </si>
  <si>
    <t>Date of birth</t>
  </si>
  <si>
    <t>Passport no.</t>
  </si>
  <si>
    <t>DesignatedPersonnelResponsibleForFinancialAccountabilityOfCompanyAbstract</t>
  </si>
  <si>
    <t>DesignatedPersonnelResponsibleForFinancialAccountabilityOfCompanyTable</t>
  </si>
  <si>
    <t>DesignatedPersonnelResponsibleForFinancialAccountabilityOfCompanyLineItems</t>
  </si>
  <si>
    <t>Telephone no.</t>
  </si>
  <si>
    <t>NameOfDesignatedPersonResponsibleForFinancialAccountabilityOfCompany</t>
  </si>
  <si>
    <t>TelephoneNumberOfDesignatedPersonResponsibleForFinancialAccountabilityOfCompany</t>
  </si>
  <si>
    <t xml:space="preserve">Responsibility for compiling financial information and preparing reports or statements </t>
  </si>
  <si>
    <t>Responsibility for performing Independent review of Annual Financial Statements</t>
  </si>
  <si>
    <t>ResponsibilityForPerformingIndependentReviewOfAnnualFinancialStatements</t>
  </si>
  <si>
    <t>ResponsibilityForProvidingAdviceToCompanyConcerningMaintenanceOfFinancialRecords</t>
  </si>
  <si>
    <t>ResponsibilityForCompilingFinancialInformationAndPreparingReportsOrStatements</t>
  </si>
  <si>
    <t>http://www.saica.co.za</t>
  </si>
  <si>
    <t>SAICA</t>
  </si>
  <si>
    <t>Independent Regulatory Board of Auditors</t>
  </si>
  <si>
    <t>IRBA</t>
  </si>
  <si>
    <t>ICSA</t>
  </si>
  <si>
    <t>ACCA</t>
  </si>
  <si>
    <t>SAIPA</t>
  </si>
  <si>
    <t>SAIBA</t>
  </si>
  <si>
    <t>CIMA</t>
  </si>
  <si>
    <t>Chartered Institute of Management Accountants</t>
  </si>
  <si>
    <t>South African Institute of Professional Accountants</t>
  </si>
  <si>
    <t>South African Institute of Business Accountants</t>
  </si>
  <si>
    <t>Institute of Administration and Commerce</t>
  </si>
  <si>
    <t>Association of Chartered Certified Accountants</t>
  </si>
  <si>
    <t>Southern African Institute of Chartered Secretaries and Administrators</t>
  </si>
  <si>
    <t>South African Institute of Chartered Accountants</t>
  </si>
  <si>
    <t>terse (en)</t>
  </si>
  <si>
    <t>documentation (en)</t>
  </si>
  <si>
    <t>http://www.irba.co.za</t>
  </si>
  <si>
    <t>http://www.icsa.co.za</t>
  </si>
  <si>
    <t>http://www.acca.org.za</t>
  </si>
  <si>
    <t>http://www.cimaglobal.com</t>
  </si>
  <si>
    <t>http://www.saipa.co.za</t>
  </si>
  <si>
    <t>http://www.saiba.org.za</t>
  </si>
  <si>
    <t>http://www.iacsa.co.za</t>
  </si>
  <si>
    <t>SouthAfricanInstituteOfCharteredAccountants</t>
  </si>
  <si>
    <t>IndependentRegulatoryBoardOfAuditors</t>
  </si>
  <si>
    <t>SouthernAfricanInstituteOfCharteredSecretariesAndAdministrators</t>
  </si>
  <si>
    <t>AssociationOfCharteredCertifiedAccountants</t>
  </si>
  <si>
    <t>CharteredInstituteOfManagementAccountants</t>
  </si>
  <si>
    <t>SouthAfricanInstituteOfProfessionalAccountants</t>
  </si>
  <si>
    <t>SouthAfricanInstituteOfBusinessAccountants</t>
  </si>
  <si>
    <t>InstituteOfAdministrationAndCommerce</t>
  </si>
  <si>
    <t>TypeOfCompany</t>
  </si>
  <si>
    <t>BusinessAddressPostalCode</t>
  </si>
  <si>
    <t>PostalAddressPostalCode</t>
  </si>
  <si>
    <t>TypeOfAuditorsOpinion</t>
  </si>
  <si>
    <t>DeclarationOfCompanyBeingRegulated</t>
  </si>
  <si>
    <t>DeclarationOfSubmittingListOfPersonsWhoHoldSignificantBeneficialInterests</t>
  </si>
  <si>
    <t>Profit company</t>
  </si>
  <si>
    <t>Domestic profit company</t>
  </si>
  <si>
    <t>Domestic state owned company</t>
  </si>
  <si>
    <t>Domestic private company</t>
  </si>
  <si>
    <t>Domestic personal liability company</t>
  </si>
  <si>
    <t>Domestic public company</t>
  </si>
  <si>
    <t>Domestic close corporation</t>
  </si>
  <si>
    <t>Domestic co-operative</t>
  </si>
  <si>
    <t>Domestic primary co-operative</t>
  </si>
  <si>
    <t>Domestic secondary co-operative</t>
  </si>
  <si>
    <t>For profit external company</t>
  </si>
  <si>
    <t>Non-profit company</t>
  </si>
  <si>
    <t>Non-profit domestic company</t>
  </si>
  <si>
    <t>Non-profit external company</t>
  </si>
  <si>
    <t>ProfitCompany</t>
  </si>
  <si>
    <t>DomesticProfitCompany</t>
  </si>
  <si>
    <t>DomesticStateOwnedCompany</t>
  </si>
  <si>
    <t>DomesticPrivateCompany</t>
  </si>
  <si>
    <t>DomesticPersonalLiabilityCompany</t>
  </si>
  <si>
    <t>DomesticPublicCompany</t>
  </si>
  <si>
    <t>DomesticCloseCorporation</t>
  </si>
  <si>
    <t>DomesticCooperative</t>
  </si>
  <si>
    <t>DomesticPrimaryCooperative</t>
  </si>
  <si>
    <t>DomesticSecondaryCooperative</t>
  </si>
  <si>
    <t>ForProfitExternalCompany</t>
  </si>
  <si>
    <t>NonprofitCompany</t>
  </si>
  <si>
    <t>NonprofitDomesticCompany</t>
  </si>
  <si>
    <t>NonprofitExternalCompany</t>
  </si>
  <si>
    <t>usable</t>
  </si>
  <si>
    <t>TypeOfCompanyList</t>
  </si>
  <si>
    <t>Type of company [list]</t>
  </si>
  <si>
    <t>TypeOfAuditorsOpinionList</t>
  </si>
  <si>
    <t>Type of auditors' opinion [list]</t>
  </si>
  <si>
    <t>Qualified</t>
  </si>
  <si>
    <t>LimitedQualifications</t>
  </si>
  <si>
    <t>Unqualified</t>
  </si>
  <si>
    <t>Limited qualifications</t>
  </si>
  <si>
    <t>DisclosureOfProposedActionsToAddressSituationOfFailureExplanatory</t>
  </si>
  <si>
    <t>DisclosureOfReasonsForFailureOfApprovalExplanatory</t>
  </si>
  <si>
    <t>Disclosure of reasons for failure of approval [text block]</t>
  </si>
  <si>
    <t>Applicable only to co-operatives as per form CR 7</t>
  </si>
  <si>
    <t>cipc-ca-enum:TypeOfCompanyList</t>
  </si>
  <si>
    <t>cipc-ca-enum:FrequencyList</t>
  </si>
  <si>
    <t>http://xbrl.cipc.co.za/taxonomy/role/enum/999.004/TypeOfCompany</t>
  </si>
  <si>
    <t>Type of company</t>
  </si>
  <si>
    <t>cipc-ca-enum:TypeOfAuditorsOpinionList</t>
  </si>
  <si>
    <t>http://xbrl.cipc.co.za/taxonomy/role/enum/999.005/TypeOfAuditorsOpinion</t>
  </si>
  <si>
    <t>Declaration of board's approval (AGM for co-operatives)</t>
  </si>
  <si>
    <t>DisclosureOfLoansOrOtherFinancialAssistanceToDirectorsExplanatory</t>
  </si>
  <si>
    <t>Disclosure of loans or other financial assistance to directors [text block]</t>
  </si>
  <si>
    <t>DisclosureOfComplianceWithStandard</t>
  </si>
  <si>
    <t>DisclosureOfAppliedStandardExplanatory</t>
  </si>
  <si>
    <t>ComplianceWithStandard</t>
  </si>
  <si>
    <t>ComplianceWithStandardList</t>
  </si>
  <si>
    <t>IFRS</t>
  </si>
  <si>
    <t>IFRSForSMEs</t>
  </si>
  <si>
    <t>NonIFRS</t>
  </si>
  <si>
    <t>Compliance with standard [list]</t>
  </si>
  <si>
    <t>IFRS for SMEs</t>
  </si>
  <si>
    <t>Non-IFRS</t>
  </si>
  <si>
    <t>http://xbrl.cipc.co.za/taxonomy/role/enum/999.006/ComplianceWithStandard</t>
  </si>
  <si>
    <t>cipc-ca-enum:ComplianceWithStandardList</t>
  </si>
  <si>
    <t>cipc-ca-enum:RecognisedProfessionList</t>
  </si>
  <si>
    <t>PracticeNumberOfAuditor</t>
  </si>
  <si>
    <t>PracticeNumberOfAuditingCompany</t>
  </si>
  <si>
    <t>DisclosureOfRemunerationCommitteeExplanatory</t>
  </si>
  <si>
    <t>ExemptionByApplyingToCompaniesTribunal</t>
  </si>
  <si>
    <t>ExemptionReferenceNumber</t>
  </si>
  <si>
    <t>Name of director or prescribed officer</t>
  </si>
  <si>
    <t>NameOfDirectorOrPrescribedOfficer</t>
  </si>
  <si>
    <t>Nationality of director or prescribed officer</t>
  </si>
  <si>
    <t>NationalityOfDirectorOrPrescribedOfficer</t>
  </si>
  <si>
    <t>ExecutiveOrNonexecutive</t>
  </si>
  <si>
    <t>Executive or non-executive</t>
  </si>
  <si>
    <t>#cipc_identificationOfDirectorOrPrescribedOfficer</t>
  </si>
  <si>
    <t>Nationality</t>
  </si>
  <si>
    <t>Executive</t>
  </si>
  <si>
    <t>ExecutiveOrNonexecutiveList</t>
  </si>
  <si>
    <t>Nonexecutive</t>
  </si>
  <si>
    <t>Executive or non-executive [list]</t>
  </si>
  <si>
    <t>Non-executive</t>
  </si>
  <si>
    <t>cipc-ca-enum:ExecutiveOrNonexecutiveList</t>
  </si>
  <si>
    <t>cipc-ca-enum:StatusOfDirectorOrPrescribedOfficerList</t>
  </si>
  <si>
    <t>http://xbrl.cipc.co.za/taxonomy/role/enum/999.007/ExecutiveOrNonexecutive</t>
  </si>
  <si>
    <t>name of the legal act</t>
  </si>
  <si>
    <t>section</t>
  </si>
  <si>
    <t>Companies Act, No. 71 of 2008</t>
  </si>
  <si>
    <t>86; 87; 88; 89</t>
  </si>
  <si>
    <t>[000.300] Annual statistical information (primary co-operatives only)</t>
  </si>
  <si>
    <t>AnnualStatisticalInformation</t>
  </si>
  <si>
    <t>Annual statistical information [abstract]</t>
  </si>
  <si>
    <t>Primary co-operatives only. Not compulsory but essential for planning and implementing support measures</t>
  </si>
  <si>
    <t>AnnualStatisticalInformationAbstract</t>
  </si>
  <si>
    <t>Number of female members</t>
  </si>
  <si>
    <t>Number of male members</t>
  </si>
  <si>
    <t>Number of members younger than 35 years</t>
  </si>
  <si>
    <t>Number of members 35 years and older</t>
  </si>
  <si>
    <t>Number of disabled persons who are members</t>
  </si>
  <si>
    <t>Number of Black members</t>
  </si>
  <si>
    <t>Number of members of other races</t>
  </si>
  <si>
    <t>Number of members who are not natural persons</t>
  </si>
  <si>
    <t>Number of members as at foundation date</t>
  </si>
  <si>
    <t>Number of current members</t>
  </si>
  <si>
    <t>NumberOfFemaleMembers</t>
  </si>
  <si>
    <t>NumberOfMaleMembers</t>
  </si>
  <si>
    <t>NumberOfDisabledPersonsWhoAreMembers</t>
  </si>
  <si>
    <t>NumberOfBlackMembers</t>
  </si>
  <si>
    <t>NumberOfMembersOfOtherRaces</t>
  </si>
  <si>
    <t>NumberOfMembersWhoAreNotNaturalPersons</t>
  </si>
  <si>
    <t>NumberOfMembersAsAtFoundationDate</t>
  </si>
  <si>
    <t>NumberOfCurrentMembers</t>
  </si>
  <si>
    <t>NumberOfMembersYoungerThan35Years</t>
  </si>
  <si>
    <t>NumberOfMembers35YearsAndOlder</t>
  </si>
  <si>
    <t>SizeOfCooperativeAbstract</t>
  </si>
  <si>
    <t>Members and non-members</t>
  </si>
  <si>
    <t>Number of persons employed by co-operative</t>
  </si>
  <si>
    <t>Total number of members as at foundation date</t>
  </si>
  <si>
    <t>Total number of current members</t>
  </si>
  <si>
    <t>existency check</t>
  </si>
  <si>
    <t>26(2)</t>
  </si>
  <si>
    <t>Companies Regulation, 2011</t>
  </si>
  <si>
    <t>33(3) ; 24(5)</t>
  </si>
  <si>
    <t>30(3)</t>
  </si>
  <si>
    <t>30(4)</t>
  </si>
  <si>
    <t>24; 28</t>
  </si>
  <si>
    <t>Co-operatives Act, 2005</t>
  </si>
  <si>
    <t>Companies Act, No. 71 of 2008; International Standards of Auditing</t>
  </si>
  <si>
    <t>30; 230; 701</t>
  </si>
  <si>
    <t>Companies Regulations, 2011</t>
  </si>
  <si>
    <t>LegalEntityIdentifier</t>
  </si>
  <si>
    <t>Legal Entity Identifier</t>
  </si>
  <si>
    <t>AnnualFinancialStatementsPursuantToExemption</t>
  </si>
  <si>
    <t>Date of audit of Annual Financial Statements</t>
  </si>
  <si>
    <t>International Standards of Auditing</t>
  </si>
  <si>
    <t>IAC</t>
  </si>
  <si>
    <t>SouthAfricanInstituteOfGovernmentAuditors</t>
  </si>
  <si>
    <t>South African Institute of Government Auditors</t>
  </si>
  <si>
    <t>SAIGA</t>
  </si>
  <si>
    <t>http://www.saiga.co.za</t>
  </si>
  <si>
    <t>CharteredInstituteOfBusinessManagement</t>
  </si>
  <si>
    <t>Chartered Institute of Business Management</t>
  </si>
  <si>
    <t>MCIBM</t>
  </si>
  <si>
    <t>http://www.chartsec.co.za</t>
  </si>
  <si>
    <t>PersonnelIdentificationAxis</t>
  </si>
  <si>
    <t>Personnel identification [axis]</t>
  </si>
  <si>
    <t>IdentityOfDesignatedPersonResponsibleForFinancialAccountabilityOfCompany</t>
  </si>
  <si>
    <t>#cipc-ca_indentificationOfPersonResponsibleForFinancialAccountabilityOfCompany</t>
  </si>
  <si>
    <t>cipc-fdn:customerCodeItemType</t>
  </si>
  <si>
    <t>cipc-fdn:identityNumberItemType</t>
  </si>
  <si>
    <t>cipc-fdn:isoCountryCodeItemType</t>
  </si>
  <si>
    <t>cipc-fdn:legalEntityIdentifierItemType</t>
  </si>
  <si>
    <t>cipc-fdn:registrationNumberItemType</t>
  </si>
  <si>
    <t>[Pattern applied: 13 digits]</t>
  </si>
  <si>
    <t>[Pattern applied: 20 characters]</t>
  </si>
  <si>
    <t>[Pattern applied: 3 letters country code, http://www.nationsonline.org/oneworld/country_code_list.htm]</t>
  </si>
  <si>
    <t>[Pattern applied: maximum 6 characters]</t>
  </si>
  <si>
    <t>ConsolidatedAndSeparateTable</t>
  </si>
  <si>
    <t>Consolidated and separate [table]</t>
  </si>
  <si>
    <t>DirectorsFunctionsAndRemuneration</t>
  </si>
  <si>
    <t>Other reason</t>
  </si>
  <si>
    <t>Description of other reason</t>
  </si>
  <si>
    <t>Solvency and Liquidity tests satisfied</t>
  </si>
  <si>
    <t>SolvencyAndLiquidityTestsSatisfied</t>
  </si>
  <si>
    <t>FinancialAssistanceForSubscriptionOfSecurities</t>
  </si>
  <si>
    <t>LoansGrantedOrOtherFinancialAssistanceToDirectors</t>
  </si>
  <si>
    <t>DistributionsToShareHoldersAuthorisedByBoard</t>
  </si>
  <si>
    <t>CapitalizationOfShares</t>
  </si>
  <si>
    <t>AmalgamationsOrMergers</t>
  </si>
  <si>
    <t>TransferByCompanyOfMoneyOrOtherPropertyOtherThanOwnShares</t>
  </si>
  <si>
    <t>OtherReason</t>
  </si>
  <si>
    <t>DescriptionOfOtherReason</t>
  </si>
  <si>
    <t>Financial assistance for subscription of securities</t>
  </si>
  <si>
    <t>Loans granted or other financial assistance to directors</t>
  </si>
  <si>
    <t>Distributions to shareholders authorised by board</t>
  </si>
  <si>
    <t>Capitalization of shares</t>
  </si>
  <si>
    <t>Buy back or buy ins</t>
  </si>
  <si>
    <t>Amalgamations or Mergers</t>
  </si>
  <si>
    <t>Not applicable</t>
  </si>
  <si>
    <t>NotApplicable</t>
  </si>
  <si>
    <t>ConsolidatedAndSeparateFinancialStatementsAxis</t>
  </si>
  <si>
    <t>Consolidated and separate financial statements [axis]</t>
  </si>
  <si>
    <t>Changes in registered office</t>
  </si>
  <si>
    <t>Description of changes in registered office</t>
  </si>
  <si>
    <t>ChangesInRegisteredOffice</t>
  </si>
  <si>
    <t>DescriptionOfChangesInRegisteredOffice</t>
  </si>
  <si>
    <t>Date of independent review of Annual Financial Statement</t>
  </si>
  <si>
    <t>Disclosure of proposed actions to address situation of failure [text block]</t>
  </si>
  <si>
    <t>DeclarationOfBoardsApprovalAGMForCooperatives</t>
  </si>
  <si>
    <t>Disclosure of shareholder spread [text block]</t>
  </si>
  <si>
    <t>DisclosureOfShareholderSpreadExplanatory</t>
  </si>
  <si>
    <t>Disclosure of external assurance providers [text block]</t>
  </si>
  <si>
    <t>Disclosure of risk assessment [text block]</t>
  </si>
  <si>
    <t>DisclosureOfRiskAssessmentExplanatory</t>
  </si>
  <si>
    <t>Declaration of Annual returns as filed, true correct and up to date by way of signature</t>
  </si>
  <si>
    <t>ChangesInAuditorsAndAuditCommittees</t>
  </si>
  <si>
    <t>DescriptionOfChangesInAuditorsAndAuditCommittees</t>
  </si>
  <si>
    <t>DateOfBirthOfDesignatedPersonResponsibleForCompliance</t>
  </si>
  <si>
    <t>AnnualFinancialStatementsIndependentlyCompiledAndReportedOn</t>
  </si>
  <si>
    <t>ResponsibilityForRecordingDayToDayFinancialTransactionsAndMaintainingCompanysFinancialRecords</t>
  </si>
  <si>
    <t>HoldOfAnyAssetsInFiduciaryCapacityForPersonsNotRelatedToCompany</t>
  </si>
  <si>
    <t>NumberOfPersonsEmployedByCooperative</t>
  </si>
  <si>
    <t>PostalAddressSameAsBusinessAddress</t>
  </si>
  <si>
    <t>SharesOfferedToPublic</t>
  </si>
  <si>
    <t>DistributionsToShareholdersAuthorisedByBoard</t>
  </si>
  <si>
    <t>CompanyOrSubsidiaryAcquiringCompanysShares</t>
  </si>
  <si>
    <t>DisclosureOfSubsidiariesJointArrangementsAndAssociatesExplanatory</t>
  </si>
  <si>
    <t>DisclosureOfDividendDeclarationExplanatory</t>
  </si>
  <si>
    <t>DisclosureOfBondIssueUnderBondExchangeOfSouthAfricaDomesticMediumTermNoteProgrammeExplanatory</t>
  </si>
  <si>
    <t>DisclosureOfCashFlowExplanatory</t>
  </si>
  <si>
    <t>DisclosureOfAuthorisedDirectorsApprovalOfAnnualFinancialStatementsExplanatory</t>
  </si>
  <si>
    <t>OtherBenefitsAndCosts</t>
  </si>
  <si>
    <t>NumberOfSecuritiesIssued</t>
  </si>
  <si>
    <t>DisclosureOfAcquisitionOrDisposalsCommitteeExplanatory</t>
  </si>
  <si>
    <t>Occurrence of scenario for Solvency and Liquidity tests [list]</t>
  </si>
  <si>
    <t>Occurred</t>
  </si>
  <si>
    <t>Not occurred</t>
  </si>
  <si>
    <t>OccurrenceOfScenarioForSolvencyAndLiquidityTestsList</t>
  </si>
  <si>
    <t>NotOccurred</t>
  </si>
  <si>
    <t>Domestic tertiary co-operative</t>
  </si>
  <si>
    <t>DomesticTertiaryCooperative</t>
  </si>
  <si>
    <t>OccurrenceOfScenarioForSolvencyAndLiquidityTests</t>
  </si>
  <si>
    <t>DateOfPublicationOfFinancialStatements</t>
  </si>
  <si>
    <t>Date of publication of financial statements</t>
  </si>
  <si>
    <t>MaximumNumberOfIndividualsWithBeneficialInterestInSecuritiesOfCompanyOrMembersInCaseOfNonprofitCompany</t>
  </si>
  <si>
    <t>cipc-ca-enum:OccurrenceOfScenarioForSolvencyAndLiquidityTestsList</t>
  </si>
  <si>
    <t>http://xbrl.cipc.co.za/taxonomy/ca/role/enum/999.008/OccurrenceOfScenarioForSolvencyAndLiquidityTests</t>
  </si>
  <si>
    <t>[999.008] Enumerations - Occurrence of scenario for Solvency and Liquidity tests</t>
  </si>
  <si>
    <t>[999.001] Enumerations - Recognised profession</t>
  </si>
  <si>
    <t xml:space="preserve">[999.002] Enumerations - Frequency </t>
  </si>
  <si>
    <t>[999.003] Enumerations - Status of director or prescribed officer</t>
  </si>
  <si>
    <t>[999.004] Enumerations - Type of company</t>
  </si>
  <si>
    <t>[999.005] Enumerations - Type of auditors' opinion</t>
  </si>
  <si>
    <t>[999.006] Enumerations - Compliance with standard</t>
  </si>
  <si>
    <t>[999.007] Enumerations - Executive or non-executive</t>
  </si>
  <si>
    <t>Name of company</t>
  </si>
  <si>
    <t>Registration number of company</t>
  </si>
  <si>
    <t>company's public interest score in terms of Regulation 26 (2) is calculated as follows</t>
  </si>
  <si>
    <t>Postal address of company</t>
  </si>
  <si>
    <t>Telephone number of company</t>
  </si>
  <si>
    <t>Email address of company</t>
  </si>
  <si>
    <t>Cell phone number of company</t>
  </si>
  <si>
    <t>Website of company</t>
  </si>
  <si>
    <t>Principal place of business of company</t>
  </si>
  <si>
    <t>Principal business of company</t>
  </si>
  <si>
    <t>Designated personnel responsible for financial accountability of company [abstract]</t>
  </si>
  <si>
    <t>Designated personnel responsible for financial accountability of company [table]</t>
  </si>
  <si>
    <t>Designated personnel responsible for financial accountability of company [line items]</t>
  </si>
  <si>
    <t>Responsibility for recording day to day financial transactions and maintaining company’s financial records</t>
  </si>
  <si>
    <t>If company deals in goods</t>
  </si>
  <si>
    <t>Information about company [abstract]</t>
  </si>
  <si>
    <t>Full registered name of company</t>
  </si>
  <si>
    <t>Trade name of company</t>
  </si>
  <si>
    <t>Business address of company [abstract]</t>
  </si>
  <si>
    <t>Postal address of company [abstract]</t>
  </si>
  <si>
    <t>Disclosure of company results [text block]</t>
  </si>
  <si>
    <t>Services to company</t>
  </si>
  <si>
    <t>Loans given by company</t>
  </si>
  <si>
    <t>Disclosure of details of service contracts of current directors and prescribed officers in company [text block]</t>
  </si>
  <si>
    <t>Disclosure of internal audit's status in company [text block]</t>
  </si>
  <si>
    <t>If there are changes in registered office, please fill in form CoR21 .1 via eServices portal</t>
  </si>
  <si>
    <t>If there are changes in location of records, please fill in form CoR22 via eServices portal</t>
  </si>
  <si>
    <t>If there are changes in directors, please fill in form CoR39 via eServices portal</t>
  </si>
  <si>
    <t>If there are changes in company secretary, please fill in form CoR44 via eServices portal</t>
  </si>
  <si>
    <t>If there are changes in auditors and auditors committees, please fill in form CoR44 via eServices portal</t>
  </si>
  <si>
    <t>If there are changes in financial year end, please fill in form CoR25 via eServices portal</t>
  </si>
  <si>
    <t>If company is required by Act or Regulation 28 to have its Annual Financial Statement audited</t>
  </si>
  <si>
    <t>If company is not required by Act or Regulation 28 to have its Annual Financial Statement audited</t>
  </si>
  <si>
    <t>Name of designated person responsible for financial accountability of company</t>
  </si>
  <si>
    <t>Identity of designated person responsible for financial accountability of company</t>
  </si>
  <si>
    <t>Telephone number of designated person responsible for financial accountability of company</t>
  </si>
  <si>
    <t>Size of co-operative [abstract]</t>
  </si>
  <si>
    <t>At reporting period end date</t>
  </si>
  <si>
    <t>Individual responsible for preparation or supervising preparation of financial statements [abstract]</t>
  </si>
  <si>
    <t>Name of individual responsible for preparation or supervising preparation of financial statements</t>
  </si>
  <si>
    <t>Professional designation of individual responsible for preparation or supervising preparation of financial statements</t>
  </si>
  <si>
    <t>Declaration of presentation of financial statement to first stakeholders meeting after board's approval</t>
  </si>
  <si>
    <t>Declaration of submitting list of persons who hold significant beneficial interests</t>
  </si>
  <si>
    <t>Significant meaning equal to or in excess of 5% of total number of securities of that class issued by company, together with extent of those beneficial interests.</t>
  </si>
  <si>
    <t>Shares offered to public</t>
  </si>
  <si>
    <t>Disclosure of bond issue under Bond Exchange of South Africa Domestic Medium Term Note programme [text block]</t>
  </si>
  <si>
    <t>Disclosure of applied standard [text block]</t>
  </si>
  <si>
    <t>Disclosure of membership and resources of audit committee [text block]</t>
  </si>
  <si>
    <t>Disclosure of responsibilities of audit committee [text block]</t>
  </si>
  <si>
    <t>Financial assistance for subscription of shares</t>
  </si>
  <si>
    <t>Consideration received for securities</t>
  </si>
  <si>
    <t>Disclosure of role and function of board [text block]</t>
  </si>
  <si>
    <t>Disclosure of assurance over risk management process [text block]</t>
  </si>
  <si>
    <t>Person designated by company to be responsible for compliance with Chapter 2, part C, and Chapter 3 of Act</t>
  </si>
  <si>
    <t>Responsibility for providing advice to company concerning maintenance of financial records</t>
  </si>
  <si>
    <t xml:space="preserve">Pertains to forecast for succeeding financial year, plus access to adequate resources to continue operations </t>
  </si>
  <si>
    <t>Transfer by company of money or other property other than own shares</t>
  </si>
  <si>
    <t>Hold of any assets in fiduciary capacity for persons not related to company</t>
  </si>
  <si>
    <t xml:space="preserve">Disclosure of compliance with standard </t>
  </si>
  <si>
    <t>Amounts paid or payable to pension scheme</t>
  </si>
  <si>
    <t>Securities in company issued to director or prescribed officer [abstract]</t>
  </si>
  <si>
    <t>Securities in company issued to director or prescribed officer [table]</t>
  </si>
  <si>
    <t>Securities in company issued to director or prescribed officer [line items]</t>
  </si>
  <si>
    <t>Annual financial statements pursuant to exemption</t>
  </si>
  <si>
    <t>IndependentReviewersReport</t>
  </si>
  <si>
    <t>DisclosureOfIndependentReviewersReportExplanatory</t>
  </si>
  <si>
    <t>DisclosureOfIndependentReviewersResponsibilityExplanatory</t>
  </si>
  <si>
    <t>DisclosureOfIndependentReviewersOpinionExplanatory</t>
  </si>
  <si>
    <t>DisclosureOfIndependentReviewersOtherMattersExplanatory</t>
  </si>
  <si>
    <t>DisclosureOfIndependentReviewersConclusionExplanatory</t>
  </si>
  <si>
    <t>DisclosureOfOtherReportsRequiredByCompaniesActExplanatory</t>
  </si>
  <si>
    <t>DisclosureOfIndependentReviewersApprovalOfAnnualFinancialStatementsExplanatory</t>
  </si>
  <si>
    <t>DateOfIndependentReviewersApprovalOfAnnualFinancialStatements</t>
  </si>
  <si>
    <t>DetailsOfIndependentReviewerAbstract</t>
  </si>
  <si>
    <t>NameOfIndependentReviewer</t>
  </si>
  <si>
    <t>PracticeNumberOfIndependentReviewer</t>
  </si>
  <si>
    <t>NameOfIndependentReviewersCompany</t>
  </si>
  <si>
    <t>PracticeNumberOfIndependentReviewersCompany</t>
  </si>
  <si>
    <t>TelephoneNumberOfIndependentReviewer</t>
  </si>
  <si>
    <t>EmailAddressOfIndependentReviewer</t>
  </si>
  <si>
    <t>BusinessAddressOfIndependentReviewer</t>
  </si>
  <si>
    <t>PostalAddressOfIndependentReviewer</t>
  </si>
  <si>
    <t>Disclosure of independent reviewer's report [text block]</t>
  </si>
  <si>
    <t>Disclosure of independent reviewer's responsibility [text block]</t>
  </si>
  <si>
    <t>Disclosure of independent reviewer's opinion [text block]</t>
  </si>
  <si>
    <t>Disclosure of independent reviewer's other matters [text block]</t>
  </si>
  <si>
    <t>Disclosure of independent reviewer's conclusion [text block]</t>
  </si>
  <si>
    <t>Disclosure of other reports required by Companies Act [text block]</t>
  </si>
  <si>
    <t>Disclosure of independent reviewer's approval of annual financial statements [text block]</t>
  </si>
  <si>
    <t>Date of independent reviewer's approval of annual financial statements</t>
  </si>
  <si>
    <t>Details of independent reviewer [abstract]</t>
  </si>
  <si>
    <t>Name of independent reviewer</t>
  </si>
  <si>
    <t>Practice number of independent reviewer</t>
  </si>
  <si>
    <t>Name of independent reviewer's company</t>
  </si>
  <si>
    <t>Practice number of independent reviewer's company</t>
  </si>
  <si>
    <t>Telephone number of independent reviewer</t>
  </si>
  <si>
    <t>E-mail address of independent reviewer</t>
  </si>
  <si>
    <t>Business address of independent reviewer</t>
  </si>
  <si>
    <t>Postal address of independent reviewer</t>
  </si>
  <si>
    <t>MemberOfAuditCommittee</t>
  </si>
  <si>
    <t>MemberOfSocialAndEthicsCommittee</t>
  </si>
  <si>
    <t>Member of audit committee</t>
  </si>
  <si>
    <t>Member of social and ethics committee</t>
  </si>
  <si>
    <t>Registration number of company of designated person responsible for compliance</t>
  </si>
  <si>
    <t>RegistrationNumberOfCompanyOfDesignatedPersonResponsibleForCompliance</t>
  </si>
  <si>
    <t>Registration number of company of designated person responsible for financial accountability of company</t>
  </si>
  <si>
    <t>PassportNumberOfDirectorAuthorisedToApproveAnnualFinancialStatements</t>
  </si>
  <si>
    <t>IdentityNumberOfDirectorOrPrescribedOfficer</t>
  </si>
  <si>
    <t>PassportNumberOfDirectorOrPrescribedOfficer</t>
  </si>
  <si>
    <t>Identity number of director or prescribed officer</t>
  </si>
  <si>
    <t>Passport number of director or prescribed officer</t>
  </si>
  <si>
    <t>RegistrationNumberOfCompanyOfDesignatedPersonResponsibleForFinancialAccountabilityOfCompany</t>
  </si>
  <si>
    <t>ifrs-full/smes</t>
  </si>
  <si>
    <t>http://xbrl.cipc.co.za/taxonomy/role/610.000/StatementOfChangesInEquity</t>
  </si>
  <si>
    <t>[610.000] Statement of changes in equity</t>
  </si>
  <si>
    <t>ifrs-smes</t>
  </si>
  <si>
    <t>StatementOfIncomeAndRetainedEarningsAbstract</t>
  </si>
  <si>
    <t>Statement of income and retained earnings, additional disclosures [abstract]</t>
  </si>
  <si>
    <t>Retained earnings at beginning of period</t>
  </si>
  <si>
    <t>DividendsDeclaredAndPaidOrPayable</t>
  </si>
  <si>
    <t>Dividends declared and paid or payable</t>
  </si>
  <si>
    <t>IncreaseDecreaseThroughCorrectionsOfErrorsRetainedEarnings</t>
  </si>
  <si>
    <t>Increase (decrease) through corrections of errors, retained earnings</t>
  </si>
  <si>
    <t>IncreaseDecreaseThroughChangesInAccountingPoliciesRetainedEarnings</t>
  </si>
  <si>
    <t>Increase (decrease) through changes in accounting policies, retained earnings</t>
  </si>
  <si>
    <t>Retained earnings at end of period</t>
  </si>
  <si>
    <t>[650.000] Statement of income and retained earnings, additional disclosures</t>
  </si>
  <si>
    <t>StatementOfIncomeAndRetainedEarningsAdditionalDisclosures</t>
  </si>
  <si>
    <t>InvestmentPropertyWhoseFairValueCannotBeMeasuredReliablyWithoutUndueCostOrEffortOnOngoingBasis</t>
  </si>
  <si>
    <t>Investment property at cost less accumulated depreciation and impairment</t>
  </si>
  <si>
    <t>Investment property at fair value through profit or loss</t>
  </si>
  <si>
    <t>NoncurrentBiologicalAssetsAtCost</t>
  </si>
  <si>
    <t>Non-current biological assets, at cost less accumulated depreciation and impairment</t>
  </si>
  <si>
    <t>NoncurrentBiologicalAssetsAtFairValue</t>
  </si>
  <si>
    <t>Non-current biological assets, at fair value</t>
  </si>
  <si>
    <t>CurrentBiologicalAssetsAtCost</t>
  </si>
  <si>
    <t>Current biological assets, at cost less accumulated depreciation and impairment</t>
  </si>
  <si>
    <t>CurrentBiologicalAssetsAtFairValue</t>
  </si>
  <si>
    <t>Current biological assets, at fair value</t>
  </si>
  <si>
    <t>BiologicalAssetsAtCost</t>
  </si>
  <si>
    <t>Biological assets, at cost less accumulated depreciation and impairment</t>
  </si>
  <si>
    <t>BiologicalAssetsAtFairValue</t>
  </si>
  <si>
    <t>Biological assets, at fair value</t>
  </si>
  <si>
    <t>OtherComprehensiveIncomeNetOfTaxActuarialGainsLossesOnDefinedBenefitPlans</t>
  </si>
  <si>
    <t>Other comprehensive income, net of tax, actuarial gains (losses) on defined benefit plans</t>
  </si>
  <si>
    <t>Share of other comprehensive income of associates and joint ventures accounted for using equity method, net of tax</t>
  </si>
  <si>
    <t>OtherComprehensiveIncomeBeforeTaxActuarialGainsLossesOnDefinedBenefitPlans</t>
  </si>
  <si>
    <t>Other comprehensive income, before tax, actuarial gains (losses) on defined benefit plans</t>
  </si>
  <si>
    <t>Share of other comprehensive income of associates and joint ventures accounted for using equity method, before tax</t>
  </si>
  <si>
    <t>Income tax relating to components of other comprehensive income</t>
  </si>
  <si>
    <t>Income tax relating to share of other comprehensive income of associates and joint ventures accounted for using equity method</t>
  </si>
  <si>
    <t>AdjustmentsForNoncashIncomeTaxExpense</t>
  </si>
  <si>
    <t>Adjustments for non-cash income tax expense</t>
  </si>
  <si>
    <t>AdjustmentsForNoncashFinanceCosts</t>
  </si>
  <si>
    <t>Adjustments for non-cash finance costs</t>
  </si>
  <si>
    <t>AdjustmentsForNoncontrollingInterests</t>
  </si>
  <si>
    <t>Adjustments for non-controlling interests</t>
  </si>
  <si>
    <t>AdjustmentsForAccruedIncomeExpensesNotYetReceivedPaid</t>
  </si>
  <si>
    <t>Adjustments for accrued expenses (income) not yet paid (received)</t>
  </si>
  <si>
    <t>Increase (decrease) due to changes in accounting policy required by IFRS for SMEs [member]</t>
  </si>
  <si>
    <t>ServiceConcessionArrangementsClassifiedAsIntangibleAssets</t>
  </si>
  <si>
    <t>Service concession arrangements, classified as intangible assets</t>
  </si>
  <si>
    <t>InventoriesHeldForSale</t>
  </si>
  <si>
    <t>MaterialsAndSuppliesToBeConsumedInProductionProcessOrRenderingServices</t>
  </si>
  <si>
    <t>NoncurrentReceivablesDueFromOtherParties</t>
  </si>
  <si>
    <t>Non-current receivables due from other parties</t>
  </si>
  <si>
    <t>NoncurrentReceivablesArisingFromAccruedIncomeNotYetBilled</t>
  </si>
  <si>
    <t>Non-current receivables arising from accrued income not yet billed</t>
  </si>
  <si>
    <t>TradeAndOtherCurrentReceivablesDueFromOtherParties</t>
  </si>
  <si>
    <t>Current receivables due from other parties</t>
  </si>
  <si>
    <t>TradeAndOtherCurrentReceivablesArisingFromAccruedIncomeNotYetBilled</t>
  </si>
  <si>
    <t>Current receivables arising from accrued income not yet billed</t>
  </si>
  <si>
    <t>TradeAndOtherReceivablesDueFromOtherParties</t>
  </si>
  <si>
    <t>Receivables due from other parties</t>
  </si>
  <si>
    <t>TradeAndOtherReceivablesArisingFromAccruedIncomeNotYetBilled</t>
  </si>
  <si>
    <t>Receivables arising from accrued income not yet billed</t>
  </si>
  <si>
    <t>CategoriesOfNoncurrentFinancialAssetsAndNoncurrentFinancialLiabilitiesAbstract</t>
  </si>
  <si>
    <t>Categories of non-current financial assets and non-current financial liabilities [abstract]</t>
  </si>
  <si>
    <t>Non-current financial assets at fair value through profit or loss</t>
  </si>
  <si>
    <t>NoncurrentFinancialAssetsThatAreDebtInstrumentsAtCost</t>
  </si>
  <si>
    <t>Non-current financial assets that are debt instruments, at amortised cost</t>
  </si>
  <si>
    <t>NoncurrentFinancialAssetsThatAreEquityInstrumentsAtCost</t>
  </si>
  <si>
    <t>Non-current financial assets that are equity instruments, at cost</t>
  </si>
  <si>
    <t>Non-current financial liabilities at fair value through profit or loss</t>
  </si>
  <si>
    <t>NoncurrentLoanCommitmentsAtCost</t>
  </si>
  <si>
    <t>Non-current loan commitments, at cost</t>
  </si>
  <si>
    <t>CategoriesOfCurrentFinancialAssetsAndCurrentFinancialLiabilitiesAbstract</t>
  </si>
  <si>
    <t>Categories of current financial assets and current financial liabilities [abstract]</t>
  </si>
  <si>
    <t>Current financial assets at fair value through profit or loss</t>
  </si>
  <si>
    <t>CurrentFinancialAssetsThatAreDebtInstrumentsAtCost</t>
  </si>
  <si>
    <t>Current financial assets that are debt instruments, at amortised cost</t>
  </si>
  <si>
    <t>CurrentFinancialAssetsThatAreEquityInstrumentsAtCost</t>
  </si>
  <si>
    <t>Current financial assets that are equity instruments, at cost</t>
  </si>
  <si>
    <t>Current financial liabilities at fair value through profit or loss</t>
  </si>
  <si>
    <t>CurrentLoanCommitmentsAtCost</t>
  </si>
  <si>
    <t>Current loan commitments, at cost</t>
  </si>
  <si>
    <t>CategoriesOfFinancialAssetsAndFinancialLiabilitiesAbstract</t>
  </si>
  <si>
    <t>Categories of financial assets and financial liabilities [abstract]</t>
  </si>
  <si>
    <t>Financial assets at fair value through profit or loss</t>
  </si>
  <si>
    <t>FinancialAssetsThatAreDebtInstrumentsAtCost</t>
  </si>
  <si>
    <t>Financial assets that are debt instruments, at amortised cost</t>
  </si>
  <si>
    <t>FinancialAssetsThatAreEquityInstrumentsAtCost</t>
  </si>
  <si>
    <t>Financial assets that are equity instruments, at cost</t>
  </si>
  <si>
    <t>Financial liabilities at fair value through profit or loss</t>
  </si>
  <si>
    <t>LoanCommitmentsAtCost</t>
  </si>
  <si>
    <t>Loan commitments, at cost</t>
  </si>
  <si>
    <t>RevenueFromCommissions</t>
  </si>
  <si>
    <t>Revenue from commissions</t>
  </si>
  <si>
    <t>RevenueFromGovernmentGrants</t>
  </si>
  <si>
    <t>Income from government grants</t>
  </si>
  <si>
    <t>RevenueFromFranchiseFees</t>
  </si>
  <si>
    <t>Revenue from franchise fees</t>
  </si>
  <si>
    <t xml:space="preserve">Company or subsidiary acquiring company's shares </t>
  </si>
  <si>
    <t>MaximumNumberOfIndividualsWithBeneficialInterestInSecuritiesOfCompanyOrMembersInCaseOfNonProfitCompany</t>
  </si>
  <si>
    <t>Maximum number of individuals with beneficial interest in securities of company, or members in case of non profit company</t>
  </si>
  <si>
    <t>Disclosure of errors or misstatements made in financial statements [text block]</t>
  </si>
  <si>
    <t>DisclosureOfErrorsOrMisstatementsMadeInFinancialStatementsExplanatory</t>
  </si>
  <si>
    <t>Passport number of director authorised to approve annual financial statements</t>
  </si>
  <si>
    <t>Disclosure of business combinations [text block]</t>
  </si>
  <si>
    <t>StatementOfFinancialPositionExplanatory</t>
  </si>
  <si>
    <t>Statement of financial position [text block]</t>
  </si>
  <si>
    <t>Profit or loss [text block]</t>
  </si>
  <si>
    <t>Statement of comprehensive income [text block]</t>
  </si>
  <si>
    <t>Statement of cash flows [text block]</t>
  </si>
  <si>
    <t>Statement of changes in equity [text block]</t>
  </si>
  <si>
    <t>Statement of changes in net assets available for benefits [text block]</t>
  </si>
  <si>
    <t>Statement of income and retained earnings [text block]</t>
  </si>
  <si>
    <t>IncomeStatementExplanatory</t>
  </si>
  <si>
    <t>StatementOfComprehensiveIncomeExplanatory</t>
  </si>
  <si>
    <t>StatementOfCashFlowsExplanatory</t>
  </si>
  <si>
    <t>StatementOfChangesInEquityExplanatory</t>
  </si>
  <si>
    <t>StatementOfChangesInNetAssetsAvailableForBenefitsExplanatory</t>
  </si>
  <si>
    <t>StatementOfIncomeAndRetainedEarningsExplanatory</t>
  </si>
  <si>
    <t>[800.100] Subclassifications of assets, liabilities and equities</t>
  </si>
  <si>
    <t>[800.200] Analysis of income and expense</t>
  </si>
  <si>
    <t>Disclosure of accounting judgements and estimates [text block]</t>
  </si>
  <si>
    <t>Disclosure of accrued expenses and other liabilities [text block]</t>
  </si>
  <si>
    <t>Disclosure of allowance for credit losses [text block]</t>
  </si>
  <si>
    <t>Disclosure of associates [text block]</t>
  </si>
  <si>
    <t>Disclosure of auditors' remuneration [text block]</t>
  </si>
  <si>
    <t>Disclosure of authorisation of financial statements [text block]</t>
  </si>
  <si>
    <t>Disclosure of available-for-sale financial assets [text block]</t>
  </si>
  <si>
    <t>Disclosure of basis of consolidation [text block]</t>
  </si>
  <si>
    <t>Disclosure of basis of preparation of financial statements [text block]</t>
  </si>
  <si>
    <t>Disclosure of biological assets, agriculture produce at point of harvest and government grants related to biological assets [text block]</t>
  </si>
  <si>
    <t>Disclosure of cash and bank balances at central banks [text block]</t>
  </si>
  <si>
    <t>Disclosure of cash and cash equivalents [text block]</t>
  </si>
  <si>
    <t>Disclosure of cash flow statement [text block]</t>
  </si>
  <si>
    <t>Disclosure of changes in accounting policies [text block]</t>
  </si>
  <si>
    <t>Disclosure of changes in accounting policies, accounting estimates and errors [text block]</t>
  </si>
  <si>
    <t>Disclosure of collateral [text block]</t>
  </si>
  <si>
    <t>Disclosure of claims and benefits paid [text block]</t>
  </si>
  <si>
    <t>Disclosure of commitments [text block]</t>
  </si>
  <si>
    <t>Disclosure of commitments and contingent liabilities [text block]</t>
  </si>
  <si>
    <t>Disclosure of contingent liabilities [text block]</t>
  </si>
  <si>
    <t>Disclosure of cost of sales [text block]</t>
  </si>
  <si>
    <t>Disclosure of credit risk [text block]</t>
  </si>
  <si>
    <t>Disclosure of debt instruments [text block]</t>
  </si>
  <si>
    <t>Disclosure of deferred acquisition costs arising from insurance contracts [text block]</t>
  </si>
  <si>
    <t>Disclosure of deferred income [text block]</t>
  </si>
  <si>
    <t>Disclosure of deferred taxes [text block]</t>
  </si>
  <si>
    <t>Disclosure of deposits from banks [text block]</t>
  </si>
  <si>
    <t>Disclosure of deposits from customers [text block]</t>
  </si>
  <si>
    <t>Disclosure of depreciation and amortisation expense [text block]</t>
  </si>
  <si>
    <t>Disclosure of derivative financial instruments [text block]</t>
  </si>
  <si>
    <t>Disclosure of discontinued operations [text block]</t>
  </si>
  <si>
    <t>Disclosure of dividends [text block]</t>
  </si>
  <si>
    <t>Disclosure of earnings per share [text block]</t>
  </si>
  <si>
    <t>Disclosure of effect of changes in foreign exchange rates [text block]</t>
  </si>
  <si>
    <t>Disclosure of employee benefits [text block]</t>
  </si>
  <si>
    <t>Disclosure of entity's operating segments [text block]</t>
  </si>
  <si>
    <t>Disclosure of events after reporting period [text block]</t>
  </si>
  <si>
    <t>Disclosure of expenses [text block]</t>
  </si>
  <si>
    <t>Disclosure of expenses by nature [text block]</t>
  </si>
  <si>
    <t>Disclosure of exploration and evaluation assets [text block]</t>
  </si>
  <si>
    <t>Disclosure of fair value measurement [text block]</t>
  </si>
  <si>
    <t>Disclosure of fair value of financial instruments [text block]</t>
  </si>
  <si>
    <t>Disclosure of fee and commission income (expense) [text block]</t>
  </si>
  <si>
    <t>Disclosure of finance cost [text block]</t>
  </si>
  <si>
    <t>Disclosure of finance income (cost) [text block]</t>
  </si>
  <si>
    <t>Disclosure of finance income [text block]</t>
  </si>
  <si>
    <t>Disclosure of financial assets held for trading [text block]</t>
  </si>
  <si>
    <t>Disclosure of financial instruments [text block]</t>
  </si>
  <si>
    <t>Disclosure of financial instruments at fair value through profit or loss [text block]</t>
  </si>
  <si>
    <t>Disclosure of financial instruments designated at fair value through profit or loss [text block]</t>
  </si>
  <si>
    <t>Disclosure of financial instruments held for trading [text block]</t>
  </si>
  <si>
    <t>Disclosure of financial liabilities held for trading [text block]</t>
  </si>
  <si>
    <t>Disclosure of financial risk management [text block]</t>
  </si>
  <si>
    <t>Disclosure of first-time adoption [text block]</t>
  </si>
  <si>
    <t>Disclosure of general and administrative expense [text block]</t>
  </si>
  <si>
    <t>Disclosure of goodwill [text block]</t>
  </si>
  <si>
    <t>Disclosure of government grants [text block]</t>
  </si>
  <si>
    <t>Disclosure of impairment of assets [text block]</t>
  </si>
  <si>
    <t>Disclosure of income tax [text block]</t>
  </si>
  <si>
    <t>Disclosure of information about employees [text block]</t>
  </si>
  <si>
    <t>Disclosure of information about key management personnel [text block]</t>
  </si>
  <si>
    <t>Disclosure of insurance contracts [text block]</t>
  </si>
  <si>
    <t>Disclosure of insurance premium revenue [text block]</t>
  </si>
  <si>
    <t>Disclosure of intangible assets [text block]</t>
  </si>
  <si>
    <t>Disclosure of intangible assets and goodwill [text block]</t>
  </si>
  <si>
    <t>Disclosure of interest expense [text block]</t>
  </si>
  <si>
    <t>Disclosure of interest income [text block]</t>
  </si>
  <si>
    <t>Disclosure of interest income (expense) [text block]</t>
  </si>
  <si>
    <t>Disclosure of inventories [text block]</t>
  </si>
  <si>
    <t>Disclosure of investment contracts liabilities [text block]</t>
  </si>
  <si>
    <t>Disclosure of investment property [text block]</t>
  </si>
  <si>
    <t>Disclosure of investments accounted for using equity method [text block]</t>
  </si>
  <si>
    <t>Disclosure of investments other than investments accounted for using equity method [text block]</t>
  </si>
  <si>
    <t>Disclosure of issued capital [text block]</t>
  </si>
  <si>
    <t>Disclosure of joint ventures [text block]</t>
  </si>
  <si>
    <t>Disclosure of lease prepayments [text block]</t>
  </si>
  <si>
    <t>Disclosure of leases [text block]</t>
  </si>
  <si>
    <t>Disclosure of liquidity risk [text block]</t>
  </si>
  <si>
    <t>Disclosure of loans and advances to banks [text block]</t>
  </si>
  <si>
    <t>Disclosure of loans and advances to customers [text block]</t>
  </si>
  <si>
    <t>Disclosure of market risk [text block]</t>
  </si>
  <si>
    <t>Disclosure of net asset value attributable to unit-holders [text block]</t>
  </si>
  <si>
    <t>Disclosure of non-controlling interests [text block]</t>
  </si>
  <si>
    <t>Disclosure of non-current assets held for sale and discontinued operations [text block]</t>
  </si>
  <si>
    <t>Disclosure of non-current assets or disposal groups classified as held for sale [text block]</t>
  </si>
  <si>
    <t>Disclosure of objectives, policies and processes for managing capital [text block]</t>
  </si>
  <si>
    <t>Disclosure of other assets [text block]</t>
  </si>
  <si>
    <t>Disclosure of other current assets [text block]</t>
  </si>
  <si>
    <t>Disclosure of other current liabilities [text block]</t>
  </si>
  <si>
    <t>Disclosure of other liabilities [text block]</t>
  </si>
  <si>
    <t>Disclosure of other non-current assets [text block]</t>
  </si>
  <si>
    <t>Disclosure of other non-current liabilities [text block]</t>
  </si>
  <si>
    <t>Disclosure of other operating expense [text block]</t>
  </si>
  <si>
    <t>Disclosure of other operating income (expense) [text block]</t>
  </si>
  <si>
    <t>Disclosure of other operating income [text block]</t>
  </si>
  <si>
    <t>Disclosure of prepayments and other assets [text block]</t>
  </si>
  <si>
    <t>Disclosure of profit (loss) from operating activities [text block]</t>
  </si>
  <si>
    <t>Disclosure of property, plant and equipment [text block]</t>
  </si>
  <si>
    <t>Disclosure of provisions [text block]</t>
  </si>
  <si>
    <t>Disclosure of reclassification of financial instruments [text block]</t>
  </si>
  <si>
    <t>Disclosure of recognised revenue from construction contracts [text block]</t>
  </si>
  <si>
    <t>Disclosure of reinsurance [text block]</t>
  </si>
  <si>
    <t>Disclosure of related party [text block]</t>
  </si>
  <si>
    <t>Disclosure of repurchase and reverse repurchase agreements [text block]</t>
  </si>
  <si>
    <t>Disclosure of research and development expense [text block]</t>
  </si>
  <si>
    <t>Disclosure of reserves within equity [text block]</t>
  </si>
  <si>
    <t>Disclosure of restricted cash and cash equivalents [text block]</t>
  </si>
  <si>
    <t>Disclosure of revenue [text block]</t>
  </si>
  <si>
    <t>Disclosure of service concession arrangements [text block]</t>
  </si>
  <si>
    <t>Disclosure of share capital, reserves and other equity interest [text block]</t>
  </si>
  <si>
    <t>Disclosure of share-based payment arrangements [text block]</t>
  </si>
  <si>
    <t>Disclosure of subordinated liabilities [text block]</t>
  </si>
  <si>
    <t>Disclosure of subsidiaries [text block]</t>
  </si>
  <si>
    <t>Disclosure of tax receivables and payables [text block]</t>
  </si>
  <si>
    <t>Disclosure of trade and other payables [text block]</t>
  </si>
  <si>
    <t>Disclosure of trade and other receivables [text block]</t>
  </si>
  <si>
    <t>Disclosure of trading income (expense) [text block]</t>
  </si>
  <si>
    <t>Disclosure of treasury shares [text block]</t>
  </si>
  <si>
    <t>DisclosureOfAccountingJudgementsAndEstimatesExplanatory</t>
  </si>
  <si>
    <t>DisclosureOfAccruedExpensesAndOtherLiabilitiesExplanatory</t>
  </si>
  <si>
    <t>DisclosureOfAllowanceForCreditLossesExplanatory</t>
  </si>
  <si>
    <t>DisclosureOfSignificantInvestmentsInAssociatesExplanatory</t>
  </si>
  <si>
    <t>DisclosureOfAuditorsRemunerationExplanatory</t>
  </si>
  <si>
    <t>DisclosureOfAuthorisationOfFinancialStatementsExplanatory</t>
  </si>
  <si>
    <t>DisclosureOfAvailableforsaleAssetsExplanatory</t>
  </si>
  <si>
    <t>DisclosureOfBasisOfConsolidationExplanatory</t>
  </si>
  <si>
    <t>DisclosureOfBasisOfPreparationOfFinancialStatementsExplanatory</t>
  </si>
  <si>
    <t>DisclosureOfBiologicalAssetsAndGovernmentGrantsForAgriculturalActivityExplanatory</t>
  </si>
  <si>
    <t>DisclosureOfCashAndBankBalancesAtCentralBanksExplanatory</t>
  </si>
  <si>
    <t>DisclosureOfCashAndCashEquivalentsExplanatory</t>
  </si>
  <si>
    <t>DisclosureOfCashFlowStatementExplanatory</t>
  </si>
  <si>
    <t>DisclosureOfChangesInAccountingPoliciesExplanatory</t>
  </si>
  <si>
    <t>DisclosureOfChangesInAccountingPoliciesAccountingEstimatesAndErrorsExplanatory</t>
  </si>
  <si>
    <t>DisclosureOfCollateralExplanatory</t>
  </si>
  <si>
    <t>DisclosureOfClaimsAndBenefitsPaidExplanatory</t>
  </si>
  <si>
    <t>DisclosureOfCommitmentsExplanatory</t>
  </si>
  <si>
    <t>DisclosureOfCommitmentsAndContingentLiabilitiesExplanatory</t>
  </si>
  <si>
    <t>DisclosureOfContingentLiabilitiesExplanatory</t>
  </si>
  <si>
    <t>DisclosureOfCostOfSalesExplanatory</t>
  </si>
  <si>
    <t>DisclosureOfCreditRiskExplanatory</t>
  </si>
  <si>
    <t>DisclosureOfDebtSecuritiesExplanatory</t>
  </si>
  <si>
    <t>DisclosureOfDeferredAcquisitionCostsArisingFromInsuranceContractsExplanatory</t>
  </si>
  <si>
    <t>DisclosureOfDeferredIncomeExplanatory</t>
  </si>
  <si>
    <t>DisclosureOfDeferredTaxesExplanatory</t>
  </si>
  <si>
    <t>DisclosureOfDepositsFromBanksExplanatory</t>
  </si>
  <si>
    <t>DisclosureOfDepositsFromCustomersExplanatory</t>
  </si>
  <si>
    <t>DisclosureOfDepreciationAndAmortisationExpenseExplanatory</t>
  </si>
  <si>
    <t>DisclosureOfDerivativeFinancialInstrumentsExplanatory</t>
  </si>
  <si>
    <t>DisclosureOfDiscontinuedOperationsExplanatory</t>
  </si>
  <si>
    <t>DisclosureOfDividendsExplanatory</t>
  </si>
  <si>
    <t>DisclosureOfEarningsPerShareExplanatory</t>
  </si>
  <si>
    <t>DisclosureOfEffectOfChangesInForeignExchangeRatesExplanatory</t>
  </si>
  <si>
    <t>DisclosureOfEmployeeBenefitsExplanatory</t>
  </si>
  <si>
    <t>DisclosureOfEntitysReportableSegmentsExplanatory</t>
  </si>
  <si>
    <t>DisclosureOfEventsAfterReportingPeriodExplanatory</t>
  </si>
  <si>
    <t>DisclosureOfExpensesExplanatory</t>
  </si>
  <si>
    <t>DisclosureOfExpensesByNatureExplanatory</t>
  </si>
  <si>
    <t>DisclosureOfExplorationAndEvaluationAssetsExplanatory</t>
  </si>
  <si>
    <t>DisclosureOfFairValueMeasurementExplanatory</t>
  </si>
  <si>
    <t>DisclosureOfFairValueOfFinancialInstrumentsExplanatory</t>
  </si>
  <si>
    <t>DisclosureOfFeeAndCommissionIncomeExpenseExplanatory</t>
  </si>
  <si>
    <t>DisclosureOfFinanceCostExplanatory</t>
  </si>
  <si>
    <t>DisclosureOfFinanceIncomeExpenseExplanatory</t>
  </si>
  <si>
    <t>DisclosureOfFinanceIncomeExplanatory</t>
  </si>
  <si>
    <t>DisclosureOfFinancialAssetsHeldForTradingExplanatory</t>
  </si>
  <si>
    <t>DisclosureOfFinancialInstrumentsExplanatory</t>
  </si>
  <si>
    <t>DisclosureOfFinancialInstrumentsAtFairValueThroughProfitOrLossExplanatory</t>
  </si>
  <si>
    <t>DisclosureOfFinancialInstrumentsDesignatedAtFairValueThroughProfitOrLossExplanatory</t>
  </si>
  <si>
    <t>DisclosureOfFinancialInstrumentsHeldForTradingExplanatory</t>
  </si>
  <si>
    <t>DisclosureOfFinancialLiabilitiesHeldForTradingExplanatory</t>
  </si>
  <si>
    <t>DisclosureOfFinancialRiskManagementExplanatory</t>
  </si>
  <si>
    <t>DisclosureOfFirstTimeAdoptionExplanatory</t>
  </si>
  <si>
    <t>DisclosureOfGeneralAndAdministrativeExpenseExplanatory</t>
  </si>
  <si>
    <t>DisclosureOfGoodwillExplanatory</t>
  </si>
  <si>
    <t>DisclosureOfGovernmentGrantsExplanatory</t>
  </si>
  <si>
    <t>DisclosureOfImpairmentOfAssetsExplanatory</t>
  </si>
  <si>
    <t>DisclosureOfIncomeTaxExplanatory</t>
  </si>
  <si>
    <t>DisclosureOfInformationAboutEmployeesExplanatory</t>
  </si>
  <si>
    <t>DisclosureOfInformationAboutKeyManagementPersonnelExplanatory</t>
  </si>
  <si>
    <t>DisclosureOfInsuranceContractsExplanatory</t>
  </si>
  <si>
    <t>DisclosureOfInsurancePremiumRevenueExplanatory</t>
  </si>
  <si>
    <t>DisclosureOfIntangibleAssetsExplanatory</t>
  </si>
  <si>
    <t>DisclosureOfIntangibleAssetsAndGoodwillExplanatory</t>
  </si>
  <si>
    <t>DisclosureOfInterestExpenseExplanatory</t>
  </si>
  <si>
    <t>DisclosureOfInterestIncomeExplanatory</t>
  </si>
  <si>
    <t>DisclosureOfInterestIncomeExpenseExplanatory</t>
  </si>
  <si>
    <t>DisclosureOfInventoriesExplanatory</t>
  </si>
  <si>
    <t>DisclosureOfInvestmentContractsLiabilitiesExplanatory</t>
  </si>
  <si>
    <t>DisclosureOfInvestmentPropertyExplanatory</t>
  </si>
  <si>
    <t>DisclosureOfInvestmentsAccountedForUsingEquityMethodExplanatory</t>
  </si>
  <si>
    <t>DisclosureOfInvestmentsOtherThanInvestmentsAccountedForUsingEquityMethodExplanatory</t>
  </si>
  <si>
    <t>DisclosureOfIssuedCapitalExplanatory</t>
  </si>
  <si>
    <t>DisclosureOfJointVenturesExplanatory</t>
  </si>
  <si>
    <t>DisclosureOfLeasePrepaymentsExplanatory</t>
  </si>
  <si>
    <t>DisclosureOfLeasesExplanatory</t>
  </si>
  <si>
    <t>DisclosureOfLiquidityRiskExplanatory</t>
  </si>
  <si>
    <t>DisclosureOfLoansAndAdvancesToBanksExplanatory</t>
  </si>
  <si>
    <t>DisclosureOfLoansAndAdvancesToCustomersExplanatory</t>
  </si>
  <si>
    <t>DisclosureOfMarketRiskExplanatory</t>
  </si>
  <si>
    <t>DisclosureOfNetAssetValueAttributableToUnitholdersExplanatory</t>
  </si>
  <si>
    <t>DisclosureOfNoncontrollingInterestsExplanatory</t>
  </si>
  <si>
    <t>DisclosureOfNoncurrentAssetsHeldForSaleAndDiscontinuedOperationsExplanatory</t>
  </si>
  <si>
    <t>DisclosureOfNoncurrentAssetsOrDisposalGroupsClassifiedAsHeldForSaleExplanatory</t>
  </si>
  <si>
    <t>DisclosureOfObjectivesPoliciesAndProcessesForManagingCapitalExplanatory</t>
  </si>
  <si>
    <t>DisclosureOfOtherAssetsExplanatory</t>
  </si>
  <si>
    <t>DisclosureOfOtherCurrentAssetsExplanatory</t>
  </si>
  <si>
    <t>DisclosureOfOtherCurrentLiabilitiesExplanatory</t>
  </si>
  <si>
    <t>DisclosureOfOtherLiabilitiesExplanatory</t>
  </si>
  <si>
    <t>DisclosureOfOtherNoncurrentAssetsExplanatory</t>
  </si>
  <si>
    <t>DisclosureOfOtherNoncurrentLiabilitiesExplanatory</t>
  </si>
  <si>
    <t>DisclosureOfOtherOperatingExpenseExplanatory</t>
  </si>
  <si>
    <t>DisclosureOfOtherOperatingIncomeExpenseExplanatory</t>
  </si>
  <si>
    <t>DisclosureOfOtherOperatingIncomeExplanatory</t>
  </si>
  <si>
    <t>DisclosureOfPrepaymentsAndOtherAssetsExplanatory</t>
  </si>
  <si>
    <t>DisclosureOfProfitLossFromOperatingActivitiesExplanatory</t>
  </si>
  <si>
    <t>DisclosureOfPropertyPlantAndEquipmentExplanatory</t>
  </si>
  <si>
    <t>DisclosureOfProvisionsExplanatory</t>
  </si>
  <si>
    <t>DisclosureOfReclassificationOfFinancialInstrumentsExplanatory</t>
  </si>
  <si>
    <t>DisclosureOfRecognisedRevenueFromConstructionContractsExplanatory</t>
  </si>
  <si>
    <t>DisclosureOfReinsuranceExplanatory</t>
  </si>
  <si>
    <t>DisclosureOfRelatedPartyExplanatory</t>
  </si>
  <si>
    <t>DisclosureOfRepurchaseAndReverseRepurchaseAgreementsExplanatory</t>
  </si>
  <si>
    <t>DisclosureOfResearchAndDevelopmentExpenseExplanatory</t>
  </si>
  <si>
    <t>DisclosureOfReservesAndOtherEquityInterestExplanatory</t>
  </si>
  <si>
    <t>DisclosureOfRestrictedCashAndCashEquivalentsExplanatory</t>
  </si>
  <si>
    <t>DisclosureOfRevenueExplanatory</t>
  </si>
  <si>
    <t>DisclosureOfServiceConcessionArrangementsExplanatory</t>
  </si>
  <si>
    <t>DisclosureOfShareCapitalReservesAndOtherEquityInterestExplanatory</t>
  </si>
  <si>
    <t>DisclosureOfSharebasedPaymentArrangementsExplanatory</t>
  </si>
  <si>
    <t>DisclosureOfSubordinatedLiabilitiesExplanatory</t>
  </si>
  <si>
    <t>DisclosureOfSignificantInvestmentsInSubsidiariesExplanatory</t>
  </si>
  <si>
    <t>DisclosureOfTaxReceivablesAndPayablesExplanatory</t>
  </si>
  <si>
    <t>DisclosureOfTradeAndOtherPayablesExplanatory</t>
  </si>
  <si>
    <t>DisclosureOfTradeAndOtherReceivablesExplanatory</t>
  </si>
  <si>
    <t>DisclosureOfTradingIncomeExpenseExplanatory</t>
  </si>
  <si>
    <t>DisclosureOfTreasurySharesExplanatory</t>
  </si>
  <si>
    <t>ListOfNotes</t>
  </si>
  <si>
    <t>http://xbrl.cipc.co.za/taxonomy/role/800.300/ListOfNotes</t>
  </si>
  <si>
    <t>[800.300] List of notes</t>
  </si>
  <si>
    <t>DescriptionOfAccountingPolicyForAvailableforsaleFinancialAssetsExplanatory</t>
  </si>
  <si>
    <t>DescriptionOfAccountingPolicyForBiologicalAssetsExplanatory</t>
  </si>
  <si>
    <t>DescriptionOfAccountingPolicyForBorrowingCostsExplanatory</t>
  </si>
  <si>
    <t>DescriptionOfAccountingPolicyForBorrowingsExplanatory</t>
  </si>
  <si>
    <t>DescriptionOfAccountingPolicyForBusinessCombinationsExplanatory</t>
  </si>
  <si>
    <t>DescriptionOfAccountingPolicyForBusinessCombinationsAndGoodwillExplanatory</t>
  </si>
  <si>
    <t>DescriptionOfAccountingPolicyForCashFlowsExplanatory</t>
  </si>
  <si>
    <t>DescriptionOfAccountingPolicyForCollateralExplanatory</t>
  </si>
  <si>
    <t>DescriptionOfAccountingPolicyForConstructionInProgressExplanatory</t>
  </si>
  <si>
    <t>DescriptionOfAccountingPolicyForContingentLiabilitiesAndContingentAssetsExplanatory</t>
  </si>
  <si>
    <t>DescriptionOfAccountingPolicyForCustomerAcquisitionCostsExplanatory</t>
  </si>
  <si>
    <t>DescriptionOfAccountingPolicyForCustomerLoyaltyProgrammesExplanatory</t>
  </si>
  <si>
    <t>DescriptionOfAccountingPolicyForDecommissioningRestorationAndRehabilitationProvisionsExplanatory</t>
  </si>
  <si>
    <t>DescriptionOfAccountingPolicyForDeferredAcquisitionCostsArisingFromInsuranceContractsExplanatory</t>
  </si>
  <si>
    <t>DescriptionOfAccountingPolicyForDeferredIncomeTaxExplanatory</t>
  </si>
  <si>
    <t>DescriptionOfAccountingPolicyForDepreciationExpenseExplanatory</t>
  </si>
  <si>
    <t>DescriptionOfAccountingPolicyForDerecognitionOfFinancialInstrumentsExplanatory</t>
  </si>
  <si>
    <t>DescriptionOfAccountingPolicyForDerivativeFinancialInstrumentsExplanatory</t>
  </si>
  <si>
    <t>DescriptionOfAccountingPolicyForDerivativeFinancialInstrumentsAndHedgingExplanatory</t>
  </si>
  <si>
    <t>DescriptionOfAccountingPolicyToDetermineComponentsOfCashAndCashEquivalents</t>
  </si>
  <si>
    <t>DescriptionOfAccountingPolicyForDiscontinuedOperationsExplanatory</t>
  </si>
  <si>
    <t>DescriptionOfAccountingPolicyForDividendsExplanatory</t>
  </si>
  <si>
    <t>DescriptionOfAccountingPolicyForEarningsPerShareExplanatory</t>
  </si>
  <si>
    <t>DescriptionOfAccountingPolicyForEmissionRightsExplanatory</t>
  </si>
  <si>
    <t>DescriptionOfAccountingPolicyForEmployeeBenefitsExplanatory</t>
  </si>
  <si>
    <t>DescriptionOfAccountingPolicyForEnvironmentRelatedExpenseExplanatory</t>
  </si>
  <si>
    <t>DescriptionOfAccountingPolicyForExpensesExplanatory</t>
  </si>
  <si>
    <t>DescriptionOfAccountingPolicyForExplorationAndEvaluationExpenditures</t>
  </si>
  <si>
    <t>DescriptionOfAccountingPolicyForFairValueMeasurementExplanatory</t>
  </si>
  <si>
    <t>DescriptionOfAccountingPolicyForFeeAndCommissionIncomeAndExpenseExplanatory</t>
  </si>
  <si>
    <t>DescriptionOfAccountingPolicyForFinanceCostsExplanatory</t>
  </si>
  <si>
    <t>DescriptionOfAccountingPolicyForFinanceIncomeAndCostsExplanatory</t>
  </si>
  <si>
    <t>DescriptionOfAccountingPolicyForFinancialAssetsExplanatory</t>
  </si>
  <si>
    <t>DescriptionOfAccountingPolicyForFinancialGuaranteesExplanatory</t>
  </si>
  <si>
    <t>DescriptionOfAccountingPolicyForFinancialInstrumentsExplanatory</t>
  </si>
  <si>
    <t>DescriptionOfAccountingPolicyForFinancialInstrumentsAtFairValueThroughProfitOrLossExplanatory</t>
  </si>
  <si>
    <t>DescriptionOfAccountingPolicyForFinancialLiabilitiesExplanatory</t>
  </si>
  <si>
    <t>DescriptionOfAccountingPolicyForForeignCurrencyTranslationExplanatory</t>
  </si>
  <si>
    <t>DescriptionOfAccountingPolicyForFunctionalCurrencyExplanatory</t>
  </si>
  <si>
    <t>DescriptionOfAccountingPolicyForGoodwillExplanatory</t>
  </si>
  <si>
    <t>DescriptionOfAccountingPolicyForGovernmentGrants</t>
  </si>
  <si>
    <t>DescriptionOfAccountingPolicyForHedgingExplanatory</t>
  </si>
  <si>
    <t>DescriptionOfAccountingPolicyForHeldtomaturityInvestmentsExplanatory</t>
  </si>
  <si>
    <t>DescriptionOfAccountingPolicyForImpairmentOfAssetsExplanatory</t>
  </si>
  <si>
    <t>DescriptionOfAccountingPolicyForImpairmentOfFinancialAssetsExplanatory</t>
  </si>
  <si>
    <t>DescriptionOfAccountingPolicyForImpairmentOfNonfinancialAssetsExplanatory</t>
  </si>
  <si>
    <t>DescriptionOfAccountingPolicyForIncomeTaxExplanatory</t>
  </si>
  <si>
    <t>DescriptionOfAccountingPolicyForInsuranceContracts</t>
  </si>
  <si>
    <t>DescriptionOfAccountingPolicyForIntangibleAssetsAndGoodwillExplanatory</t>
  </si>
  <si>
    <t>DescriptionOfAccountingPolicyForIntangibleAssetsOtherThanGoodwillExplanatory</t>
  </si>
  <si>
    <t>DescriptionOfAccountingPolicyForInterestIncomeAndExpenseExplanatory</t>
  </si>
  <si>
    <t>DescriptionOfAccountingPolicyForInvestmentInAssociates</t>
  </si>
  <si>
    <t>DescriptionOfAccountingPolicyForInvestmentInAssociatesAndJointVenturesExplanatory</t>
  </si>
  <si>
    <t>DescriptionOfAccountingPolicyForInvestmentsInJointVentures</t>
  </si>
  <si>
    <t>DescriptionOfAccountingPolicyForInvestmentPropertyExplanatory</t>
  </si>
  <si>
    <t>DescriptionOfAccountingPolicyForInvestmentsOtherThanInvestmentsAccountedForUsingEquityMethodExplanatory</t>
  </si>
  <si>
    <t>DescriptionOfAccountingPolicyForIssuedCapitalExplanatory</t>
  </si>
  <si>
    <t>DescriptionOfAccountingPolicyForLeasesExplanatory</t>
  </si>
  <si>
    <t>DescriptionOfAccountingPolicyForLoansAndReceivablesExplanatory</t>
  </si>
  <si>
    <t>DescriptionOfAccountingPolicyForMeasuringInventories</t>
  </si>
  <si>
    <t>DescriptionOfAccountingPolicyForMiningAssetsExplanatory</t>
  </si>
  <si>
    <t>DescriptionOfAccountingPolicyForMiningRightsExplanatory</t>
  </si>
  <si>
    <t>DescriptionOfAccountingPolicyForNoncurrentAssetsOrDisposalGroupsClassifiedAsHeldForSaleExplanatory</t>
  </si>
  <si>
    <t>DescriptionOfAccountingPolicyForNoncurrentAssetsOrDisposalGroupsClassifiedAsHeldForSaleAndDiscontinuedOperationsExplanatory</t>
  </si>
  <si>
    <t>DescriptionOfAccountingPolicyForOffsettingOfFinancialInstrumentsExplanatory</t>
  </si>
  <si>
    <t>DescriptionOfAccountingPolicyForOilAndGasAssetsExplanatory</t>
  </si>
  <si>
    <t>DescriptionOfAccountingPolicyForProgrammingAssetsExplanatory</t>
  </si>
  <si>
    <t>DescriptionOfAccountingPolicyForPropertyPlantAndEquipmentExplanatory</t>
  </si>
  <si>
    <t>DescriptionOfAccountingPolicyForProvisionsExplanatory</t>
  </si>
  <si>
    <t>DescriptionOfAccountingPolicyForReclassificationOfFinancialInstrumentsExplanatory</t>
  </si>
  <si>
    <t>DescriptionOfAccountingPolicyForRecognisingDifferenceBetweenFairValueAtInitialRecognitionAndAmountDeterminedUsingValuationTechniqueExplanatory</t>
  </si>
  <si>
    <t>DescriptionOfAccountingPolicyForRecognitionOfRevenue</t>
  </si>
  <si>
    <t>DescriptionOfAccountingPolicyForRegulatoryDeferralAccountsExplanatory</t>
  </si>
  <si>
    <t>DescriptionOfAccountingPolicyForReinsuranceExplanatory</t>
  </si>
  <si>
    <t>DescriptionOfAccountingPolicyForRepairsAndMaintenanceExplanatory</t>
  </si>
  <si>
    <t>DescriptionOfAccountingPolicyForRepurchaseAndReverseRepurchaseAgreementsExplanatory</t>
  </si>
  <si>
    <t>DescriptionOfAccountingPolicyForResearchAndDevelopmentExpenseExplanatory</t>
  </si>
  <si>
    <t>DescriptionOfAccountingPolicyForRestrictedCashAndCashEquivalentsExplanatory</t>
  </si>
  <si>
    <t>DescriptionOfAccountingPolicyForSegmentReportingExplanatory</t>
  </si>
  <si>
    <t>DescriptionOfAccountingPolicyForServiceConcessionArrangementsExplanatory</t>
  </si>
  <si>
    <t>DescriptionOfAccountingPolicyForSharebasedPaymentTransactionsExplanatory</t>
  </si>
  <si>
    <t>DescriptionOfAccountingPolicyForStrippingCostsExplanatory</t>
  </si>
  <si>
    <t>DescriptionOfAccountingPolicyForSubsidiariesExplanatory</t>
  </si>
  <si>
    <t>DescriptionOfAccountingPolicyForTaxesOtherThanIncomeTaxExplanatory</t>
  </si>
  <si>
    <t>DescriptionOfAccountingPolicyForTerminationBenefits</t>
  </si>
  <si>
    <t>DescriptionOfAccountingPolicyForTradeAndOtherPayablesExplanatory</t>
  </si>
  <si>
    <t>DescriptionOfAccountingPolicyForTradeAndOtherReceivablesExplanatory</t>
  </si>
  <si>
    <t>DescriptionOfAccountingPolicyForTradingIncomeAndExpenseExplanatory</t>
  </si>
  <si>
    <t>DescriptionOfAccountingPolicyForTransactionsWithNoncontrollingInterestsExplanatory</t>
  </si>
  <si>
    <t>DescriptionOfAccountingPolicyForTransactionsWithRelatedPartiesExplanatory</t>
  </si>
  <si>
    <t>DescriptionOfAccountingPolicyForTreasurySharesExplanatory</t>
  </si>
  <si>
    <t>DescriptionOfAccountingPolicyForWarrantsExplanatory</t>
  </si>
  <si>
    <t>DescriptionOfOtherAccountingPoliciesRelevantToUnderstandingOfFinancialStatements</t>
  </si>
  <si>
    <t>[800.400] List of accounting policies</t>
  </si>
  <si>
    <t>http://xbrl.cipc.co.za/taxonomy/role/800.400/ListOfAccountingPolicies</t>
  </si>
  <si>
    <t>ListOfAccountingPolicies</t>
  </si>
  <si>
    <t>Description of accounting policy for available-for-sale financial assets [text block]</t>
  </si>
  <si>
    <t>Description of accounting policy for biological assets [text block]</t>
  </si>
  <si>
    <t>Description of accounting policy for borrowing costs [text block]</t>
  </si>
  <si>
    <t>Description of accounting policy for borrowings [text block]</t>
  </si>
  <si>
    <t>Description of accounting policy for business combinations [text block]</t>
  </si>
  <si>
    <t>Description of accounting policy for business combinations and goodwill [text block]</t>
  </si>
  <si>
    <t>Description of accounting policy for cash flows [text block]</t>
  </si>
  <si>
    <t>Description of accounting policy for collateral [text block]</t>
  </si>
  <si>
    <t>Description of accounting policy for construction in progress [text block]</t>
  </si>
  <si>
    <t>Description of accounting policy for contingent liabilities and contingent assets [text block]</t>
  </si>
  <si>
    <t>Description of accounting policy for customer acquisition costs [text block]</t>
  </si>
  <si>
    <t>Description of accounting policy for customer loyalty programmes [text block]</t>
  </si>
  <si>
    <t>Description of accounting policy for decommissioning, restoration and rehabilitation provisions [text block]</t>
  </si>
  <si>
    <t>Description of accounting policy for deferred acquisition costs arising from insurance contracts [text block]</t>
  </si>
  <si>
    <t>Description of accounting policy for deferred income tax [text block]</t>
  </si>
  <si>
    <t>Description of accounting policy for depreciation expense [text block]</t>
  </si>
  <si>
    <t>Description of accounting policy for derecognition of financial instruments [text block]</t>
  </si>
  <si>
    <t>Description of accounting policy for derivative financial instruments [text block]</t>
  </si>
  <si>
    <t>Description of accounting policy for derivative financial instruments and hedging [text block]</t>
  </si>
  <si>
    <t>Description of accounting policy for determining components of cash and cash equivalents [text block]</t>
  </si>
  <si>
    <t>Description of accounting policy for discontinued operations [text block]</t>
  </si>
  <si>
    <t>Description of accounting policy for dividends [text block]</t>
  </si>
  <si>
    <t>Description of accounting policy for earnings per share [text block]</t>
  </si>
  <si>
    <t>Description of accounting policy for emission rights [text block]</t>
  </si>
  <si>
    <t>Description of accounting policy for employee benefits [text block]</t>
  </si>
  <si>
    <t>Description of accounting policy for environment related expense [text block]</t>
  </si>
  <si>
    <t>Description of accounting policy for expenses [text block]</t>
  </si>
  <si>
    <t>Description of accounting policy for exploration and evaluation expenditures [text block]</t>
  </si>
  <si>
    <t>Description of accounting policy for fair value measurement [text block]</t>
  </si>
  <si>
    <t>Description of accounting policy for fee and commission income and expense [text block]</t>
  </si>
  <si>
    <t>Description of accounting policy for finance costs [text block]</t>
  </si>
  <si>
    <t>Description of accounting policy for finance income and costs [text block]</t>
  </si>
  <si>
    <t>Description of accounting policy for financial assets [text block]</t>
  </si>
  <si>
    <t>Description of accounting policy for financial guarantees [text block]</t>
  </si>
  <si>
    <t>Description of accounting policy for financial instruments [text block]</t>
  </si>
  <si>
    <t>Description of accounting policy for financial instruments at fair value through profit or loss [text block]</t>
  </si>
  <si>
    <t>Description of accounting policy for financial liabilities [text block]</t>
  </si>
  <si>
    <t>Description of accounting policy for foreign currency translation [text block]</t>
  </si>
  <si>
    <t>Description of accounting policy for functional currency [text block]</t>
  </si>
  <si>
    <t>Description of accounting policy for goodwill [text block]</t>
  </si>
  <si>
    <t>Description of accounting policy for government grants [text block]</t>
  </si>
  <si>
    <t>Description of accounting policy for hedging [text block]</t>
  </si>
  <si>
    <t>Description of accounting policy for held-to-maturity investments [text block]</t>
  </si>
  <si>
    <t>Description of accounting policy for impairment of assets [text block]</t>
  </si>
  <si>
    <t>Description of accounting policy for impairment of financial assets [text block]</t>
  </si>
  <si>
    <t>Description of accounting policy for impairment of non-financial assets [text block]</t>
  </si>
  <si>
    <t>Description of accounting policy for income tax [text block]</t>
  </si>
  <si>
    <t>Description of accounting policy for insurance contracts and related assets, liabilities, income and expense [text block]</t>
  </si>
  <si>
    <t>Description of accounting policy for intangible assets and goodwill [text block]</t>
  </si>
  <si>
    <t>Description of accounting policy for intangible assets other than goodwill [text block]</t>
  </si>
  <si>
    <t>Description of accounting policy for interest income and expense [text block]</t>
  </si>
  <si>
    <t>Description of accounting policy for investment in associates [text block]</t>
  </si>
  <si>
    <t>Description of accounting policy for investment in associates and joint ventures [text block]</t>
  </si>
  <si>
    <t>Description of accounting policy for investments in joint ventures [text block]</t>
  </si>
  <si>
    <t>Description of accounting policy for investment property [text block]</t>
  </si>
  <si>
    <t>Description of accounting policy for investments other than investments accounted for using equity method [text block]</t>
  </si>
  <si>
    <t>Description of accounting policy for issued capital [text block]</t>
  </si>
  <si>
    <t>Description of accounting policy for leases [text block]</t>
  </si>
  <si>
    <t>Description of accounting policy for loans and receivables [text block]</t>
  </si>
  <si>
    <t>Description of accounting policy for measuring inventories [text block]</t>
  </si>
  <si>
    <t>Description of accounting policy for mining assets [text block]</t>
  </si>
  <si>
    <t>Description of accounting policy for mining rights [text block]</t>
  </si>
  <si>
    <t>Description of accounting policy for non-current assets or disposal groups classified as held for sale [text block]</t>
  </si>
  <si>
    <t>Description of accounting policy for non-current assets or disposal groups classified as held for sale and discontinued operations [text block]</t>
  </si>
  <si>
    <t>Description of accounting policy for offsetting of financial instruments [text block]</t>
  </si>
  <si>
    <t>Description of accounting policy for oil and gas assets [text block]</t>
  </si>
  <si>
    <t>Description of accounting policy for programming assets [text block]</t>
  </si>
  <si>
    <t>Description of accounting policy for property, plant and equipment [text block]</t>
  </si>
  <si>
    <t>Description of accounting policy for provisions [text block]</t>
  </si>
  <si>
    <t>Description of accounting policy for reclassification of financial instruments [text block]</t>
  </si>
  <si>
    <t>Description of accounting policy for recognising in profit or loss difference between fair value at initial recognition and transaction price [text block]</t>
  </si>
  <si>
    <t>Description of accounting policy for recognition of revenue [text block]</t>
  </si>
  <si>
    <t>Description of accounting policy for regulatory deferral accounts [text block]</t>
  </si>
  <si>
    <t>Description of accounting policy for reinsurance [text block]</t>
  </si>
  <si>
    <t>Description of accounting policy for repairs and maintenance [text block]</t>
  </si>
  <si>
    <t>Description of accounting policy for repurchase and reverse repurchase agreements [text block]</t>
  </si>
  <si>
    <t>Description of accounting policy for research and development expense [text block]</t>
  </si>
  <si>
    <t>Description of accounting policy for restricted cash and cash equivalents [text block]</t>
  </si>
  <si>
    <t>Description of accounting policy for segment reporting [text block]</t>
  </si>
  <si>
    <t>Description of accounting policy for service concession arrangements [text block]</t>
  </si>
  <si>
    <t>Description of accounting policy for share-based payment transactions [text block]</t>
  </si>
  <si>
    <t>Description of accounting policy for stripping costs [text block]</t>
  </si>
  <si>
    <t>Description of accounting policy for subsidiaries [text block]</t>
  </si>
  <si>
    <t>Description of accounting policy for taxes other than income tax [text block]</t>
  </si>
  <si>
    <t>Description of accounting policy for termination benefits [text block]</t>
  </si>
  <si>
    <t>Description of accounting policy for trade and other payables [text block]</t>
  </si>
  <si>
    <t>Description of accounting policy for trade and other receivables [text block]</t>
  </si>
  <si>
    <t>Description of accounting policy for trading income and expense [text block]</t>
  </si>
  <si>
    <t>Description of accounting policy for transactions with non-controlling interests [text block]</t>
  </si>
  <si>
    <t>Description of accounting policy for transactions with related parties [text block]</t>
  </si>
  <si>
    <t>Description of accounting policy for treasury shares [text block]</t>
  </si>
  <si>
    <t>Description of accounting policy for warrants [text block]</t>
  </si>
  <si>
    <t>Description of other accounting policies relevant to understanding of financial statements [text block]</t>
  </si>
  <si>
    <t>Disclosure of binding sale agreement for major disposal of assets or group of assets and liabilities [text block]</t>
  </si>
  <si>
    <t>Disclosure of biological assets [text block]</t>
  </si>
  <si>
    <t>Disclosure of consolidated, separate and combined financial statements [text block]</t>
  </si>
  <si>
    <t>Disclosure of hyperinflationary reporting [text block]</t>
  </si>
  <si>
    <t>Disclosure of interests in joint ventures [text block]</t>
  </si>
  <si>
    <t>Disclosure of investment in associates [text block]</t>
  </si>
  <si>
    <t>Disclosure of investment property at fair value through profit or loss [text block]</t>
  </si>
  <si>
    <t>Disclosure of other provisions, contingent liabilities and contingent assets [text block]</t>
  </si>
  <si>
    <t>Disclosure of property, plant and equipment and investment property at cost less accumulated depreciation and impairment [text block]</t>
  </si>
  <si>
    <t>DisclosureOfPlanToSellNoncurrentAssetOrDisposalGroupExplanatory</t>
  </si>
  <si>
    <t>DisclosureOfBiologicalAssetsExplanatory</t>
  </si>
  <si>
    <t>DisclosureOfConsolidatedSeparateAndCombinedFinancialStatementsExplanatory</t>
  </si>
  <si>
    <t>DisclosureOfHyperinflationaryReportingExplanatory</t>
  </si>
  <si>
    <t>DisclosureOfInterestsInJointVenturesExplanatory</t>
  </si>
  <si>
    <t>DisclosureOfInvestmentInAssociatesExplanatory</t>
  </si>
  <si>
    <t>DisclosureOfOtherProvisionsContingentLiabilitiesAndContingentAssetsExplanatory</t>
  </si>
  <si>
    <t>DescriptionOfAccountingPolicyForDefinedBenefitPlans</t>
  </si>
  <si>
    <t>Disclosure of summary of significant accounting policies [text block]</t>
  </si>
  <si>
    <t>Description of accounting policy for recognising actuarial gains and losses [text block]</t>
  </si>
  <si>
    <t>error if not reported</t>
  </si>
  <si>
    <t>warning if not reported</t>
  </si>
  <si>
    <t>[Pattern applied: ((18|19|20)[0-9][0-9])/([0-9]{6})/([0-9]{2})]</t>
  </si>
  <si>
    <t>DisclosureOfBusinessCombinationsSpecificToDirectorsReportExplanatory</t>
  </si>
  <si>
    <t>Disclosure of business combinations (specific to Directors’ report)  [text block]</t>
  </si>
  <si>
    <t>Disclosure of going concern (specific to Directors’ report) [text block]</t>
  </si>
  <si>
    <t>Disclosure of borrowings (specific to Directors’ report) [text block]</t>
  </si>
  <si>
    <t>DisclosureOfBorrowingsSpecificToDirectorsReportExplanatory</t>
  </si>
  <si>
    <t>DisclosureOfGoingConcernSpecificToDirectorsReportExplanatory</t>
  </si>
  <si>
    <t>Please note that this element is specific to Director’s report only. For tagging of notes and explanatory disclosures, please use the corresponding IFRS item.</t>
  </si>
  <si>
    <t>existence check</t>
  </si>
  <si>
    <t>InsuranceContractsIssuedThatAreAssets</t>
  </si>
  <si>
    <t>Insurance contracts issued that are assets</t>
  </si>
  <si>
    <t>ReinsuranceContractsHeldThatAreAssets</t>
  </si>
  <si>
    <t>Reinsurance contracts held that are assets</t>
  </si>
  <si>
    <t>InsuranceContractsIssuedThatAreLiabilities</t>
  </si>
  <si>
    <t>Insurance contracts issued that are liabilities</t>
  </si>
  <si>
    <t>ReinsuranceContractsHeldThatAreLiabilities</t>
  </si>
  <si>
    <t>Reinsurance contracts held that are liabilities</t>
  </si>
  <si>
    <t>[310.000] Income statement, by function of expense</t>
  </si>
  <si>
    <t>IncomeStatementByFunctionOfExpense</t>
  </si>
  <si>
    <t>http://xbrl.cipc.co.za/taxonomy/role/310.000/IncomeStatementByFunctionOfExpense</t>
  </si>
  <si>
    <t>InsuranceRevenue</t>
  </si>
  <si>
    <t>Insurance revenue</t>
  </si>
  <si>
    <t>InsuranceServiceExpensesFromInsuranceContractsIssued</t>
  </si>
  <si>
    <t>Insurance service expenses from insurance contracts issued</t>
  </si>
  <si>
    <t>IncomeExpensesFromReinsuranceContractsHeldOtherThanFinanceIncomeExpenses</t>
  </si>
  <si>
    <t>Income (expenses) from reinsurance contracts held, other than finance income (expenses)</t>
  </si>
  <si>
    <t>InsuranceFinanceIncomeExpensesFromInsuranceContractsIssuedRecognisedInProfitOrLoss</t>
  </si>
  <si>
    <t>Insurance finance income (expenses) from insurance contracts issued recognised in profit or loss</t>
  </si>
  <si>
    <t>FinanceIncomeExpensesFromReinsuranceContractsHeldRecognisedInProfitOrLoss</t>
  </si>
  <si>
    <t>Finance income (expenses) from reinsurance contracts held recognised in profit or loss</t>
  </si>
  <si>
    <t>[320.000] Income statement, by nature of expense</t>
  </si>
  <si>
    <t>IncomeStatementByNatureOfExpense</t>
  </si>
  <si>
    <t>http://xbrl.cipc.co.za/taxonomy/role/320.000/IncomeStatementByNatureOfExpense</t>
  </si>
  <si>
    <t>OtherComprehensiveIncomeNetOfTaxInsuranceFinanceIncomeExpensesFromInsuranceContractsIssuedExcludedFromProfitOrLossThatWillNotBeReclassifiedToProfitOrLoss</t>
  </si>
  <si>
    <t>Other comprehensive income, net of tax, insurance finance income (expenses) from insurance contracts issued excluded from profit or loss that will not be reclassified to profit or loss</t>
  </si>
  <si>
    <t>InsuranceFinanceIncomeExpensesFromInsuranceContractsIssuedExcludedFromProfitOrLossAbstract</t>
  </si>
  <si>
    <t>Insurance finance income (expenses) from insurance contracts issued excluded from profit or loss [abstract]</t>
  </si>
  <si>
    <t>InsuranceFinanceIncomeExpensesFromInsuranceContractsIssuedExcludedFromProfitOrLossThatWillBeReclassifiedToProfitOrLossNetOfTax</t>
  </si>
  <si>
    <t>Insurance finance income (expenses) from insurance contracts issued excluded from profit or loss that will be reclassified to profit or loss, net of tax</t>
  </si>
  <si>
    <t>ReclassificationAdjustmentsOnInsuranceFinanceIncomeExpensesFromInsuranceContractsIssuedExcludedFromProfitOrLossNetOfTax</t>
  </si>
  <si>
    <t>Reclassification adjustments on insurance finance income (expenses) from insurance contracts issued excluded from profit or loss, net of tax</t>
  </si>
  <si>
    <t>OtherComprehensiveIncomeNetOfTaxInsuranceFinanceIncomeExpensesFromInsuranceContractsIssuedExcludedFromProfitOrLossThatWillBeReclassifiedToProfitOrLoss</t>
  </si>
  <si>
    <t>Other comprehensive income, net of tax, insurance finance income (expenses) from insurance contracts issued excluded from profit or loss that will be reclassified to profit or loss</t>
  </si>
  <si>
    <t>FinanceIncomeExpensesFromReinsuranceContractsHeldExcludedFromProfitOrLossAbstract</t>
  </si>
  <si>
    <t>Finance income (expenses) from reinsurance contracts held excluded from profit or loss [abstract]</t>
  </si>
  <si>
    <t>FinanceIncomeExpensesFromReinsuranceContractsHeldExcludedFromProfitOrLossNetOfTax</t>
  </si>
  <si>
    <t>Finance income (expenses) from reinsurance contracts held excluded from profit or loss, net of tax</t>
  </si>
  <si>
    <t>ReclassificationAdjustmentsOnFinanceIncomeExpensesFromReinsuranceContractsHeldExcludedFromProfitOrLossNetOfTax</t>
  </si>
  <si>
    <t>Reclassification adjustments on finance income (expenses) from reinsurance contracts held excluded from profit or loss, net of tax</t>
  </si>
  <si>
    <t>OtherComprehensiveIncomeNetOfTaxFinanceIncomeExpensesFromReinsuranceContractsHeldExcludedFromProfitOrLoss</t>
  </si>
  <si>
    <t>Other comprehensive income, net of tax, finance income (expenses) from reinsurance contracts held excluded from profit or loss</t>
  </si>
  <si>
    <t>OtherComprehensiveIncomeBeforeTaxInsuranceFinanceIncomeExpensesFromInsuranceContractsIssuedExcludedFromProfitOrLossThatWillNotBeReclassifiedToProfitOrLoss</t>
  </si>
  <si>
    <t>Other comprehensive income, before tax, insurance finance income (expenses) from insurance contracts issued excluded from profit or loss that will not be reclassified to profit or loss</t>
  </si>
  <si>
    <t>InsuranceFinanceIncomeExpensesFromInsuranceContractsIssuedExcludedFromProfitOrLossThatWillBeReclassifiedToProfitOrLossBeforeTax</t>
  </si>
  <si>
    <t>Insurance finance income (expenses) from insurance contracts issued excluded from profit or loss that will be reclassified to profit or loss, before tax</t>
  </si>
  <si>
    <t>ReclassificationAdjustmentsOnInsuranceFinanceIncomeExpensesFromInsuranceContractsIssuedExcludedFromProfitOrLossBeforeTax</t>
  </si>
  <si>
    <t>Reclassification adjustments on insurance finance income (expenses) from insurance contracts issued excluded from profit or loss, before tax</t>
  </si>
  <si>
    <t>OtherComprehensiveIncomeBeforeTaxInsuranceFinanceIncomeExpensesFromInsuranceContractsIssuedExcludedFromProfitOrLossThatWillBeReclassifiedToProfitOrLoss</t>
  </si>
  <si>
    <t>Other comprehensive income, before tax, insurance finance income (expenses) from insurance contracts issued excluded from profit or loss that will be reclassified to profit or loss</t>
  </si>
  <si>
    <t>FinanceIncomeExpensesFromReinsuranceContractsHeldExcludedFromProfitOrLossBeforeTax</t>
  </si>
  <si>
    <t>Finance income (expenses) from reinsurance contracts held excluded from profit or loss, before tax</t>
  </si>
  <si>
    <t>ReclassificationAdjustmentsOnFinanceIncomeExpensesFromReinsuranceContractsHeldExcludedFromProfitOrLossBeforeTax</t>
  </si>
  <si>
    <t>Reclassification adjustments on finance income (expenses) from reinsurance contracts held excluded from profit or loss, before tax</t>
  </si>
  <si>
    <t>OtherComprehensiveIncomeBeforeTaxFinanceIncomeExpensesFromReinsuranceContractsHeldExcludedFromProfitOrLoss</t>
  </si>
  <si>
    <t>Other comprehensive income, before tax, finance income (expenses) from reinsurance contracts held excluded from profit or loss</t>
  </si>
  <si>
    <t>Income tax relating to investments in equity instruments included in other comprehensive income</t>
  </si>
  <si>
    <t>Income tax relating to changes in revaluation surplus included in other comprehensive income</t>
  </si>
  <si>
    <t>Income tax relating to remeasurements of defined benefit plans included in other comprehensive income</t>
  </si>
  <si>
    <t>Income tax relating to changes in fair value of financial liability attributable to change in credit risk of liability included in other comprehensive income</t>
  </si>
  <si>
    <t>Income tax relating to hedges of investments in equity instruments included in other comprehensive income</t>
  </si>
  <si>
    <t>IncomeTaxRelatingToInsuranceFinanceIncomeExpensesFromInsuranceContractsIssuedOfOtherComprehensiveIncomeThatWillNotBeReclassifiedToProfitOrLoss</t>
  </si>
  <si>
    <t>Income tax relating to insurance finance income (expenses) from insurance contracts issued included in other comprehensive income that will not be reclassified to profit or loss</t>
  </si>
  <si>
    <t>Income tax relating to exchange differences on translation included in other comprehensive income</t>
  </si>
  <si>
    <t>Income tax relating to available-for-sale financial assets included in other comprehensive income</t>
  </si>
  <si>
    <t>Income tax relating to cash flow hedges included in other comprehensive income</t>
  </si>
  <si>
    <t>Income tax relating to hedges of net investments in foreign operations included in other comprehensive income</t>
  </si>
  <si>
    <t>Income tax relating to change in value of time value of options included in other comprehensive income</t>
  </si>
  <si>
    <t>Income tax relating to change in value of forward elements of forward contracts included in other comprehensive income</t>
  </si>
  <si>
    <t>Income tax relating to change in value of foreign currency basis spreads included in other comprehensive income</t>
  </si>
  <si>
    <t>Income tax relating to financial assets measured at fair value through other comprehensive income included in other comprehensive income</t>
  </si>
  <si>
    <t>IncomeTaxRelatingToInsuranceFinanceIncomeExpensesFromInsuranceContractsIssuedOfOtherComprehensiveIncomeThatWillBeReclassifiedToProfitOrLoss</t>
  </si>
  <si>
    <t>Income tax relating to insurance finance income (expenses) from insurance contracts issued included in other comprehensive income that will be reclassified to profit or loss</t>
  </si>
  <si>
    <t>IncomeTaxRelatingToFinanceIncomeExpensesFromReinsuranceContractsHeldOfOtherComprehensiveIncome</t>
  </si>
  <si>
    <t>Income tax relating to finance income (expenses) from reinsurance contracts held included in other comprehensive income</t>
  </si>
  <si>
    <t>ReserveOfInsuranceFinanceIncomeExpensesFromInsuranceContractsIssuedExcludedFromProfitOrLossThatWillBeReclassifiedToProfitOrLossMember</t>
  </si>
  <si>
    <t>Reserve of insurance finance income (expenses) from insurance contracts issued excluded from profit or loss that will be reclassified to profit or loss [member]</t>
  </si>
  <si>
    <t>ReserveOfInsuranceFinanceIncomeExpensesFromInsuranceContractsIssuedExcludedFromProfitOrLossThatWillNotBeReclassifiedToProfitOrLossMember</t>
  </si>
  <si>
    <t>Reserve of insurance finance income (expenses) from insurance contracts issued excluded from profit or loss that will not be reclassified to profit or loss [member]</t>
  </si>
  <si>
    <t>ReserveOfFinanceIncomeExpensesFromReinsuranceContractsHeldExcludedFromProfitOrLossMember</t>
  </si>
  <si>
    <t>Reserve of finance income (expenses) from reinsurance contracts held excluded from profit or loss [member]</t>
  </si>
  <si>
    <t>OwneroccupiedPropertyMeasuredUsingInvestmentPropertyFairValueModel</t>
  </si>
  <si>
    <t>Owner-occupied property measured using investment property fair value model</t>
  </si>
  <si>
    <t>InvestmentsAccountedForUsingEquityMethodAbstract</t>
  </si>
  <si>
    <t>Investments accounted for using equity method [abstract]</t>
  </si>
  <si>
    <t>Total investments accounted for using equity method</t>
  </si>
  <si>
    <t>NoncurrentReceivablesDueFromAssociates</t>
  </si>
  <si>
    <t>Non-current receivables due from associates</t>
  </si>
  <si>
    <t>NoncurrentReceivablesDueFromJointVentures</t>
  </si>
  <si>
    <t>Non-current receivables due from joint ventures</t>
  </si>
  <si>
    <t>CurrentReceivablesDueFromAssociates</t>
  </si>
  <si>
    <t>Current receivables due from associates</t>
  </si>
  <si>
    <t>CurrentReceivablesDueFromJointVentures</t>
  </si>
  <si>
    <t>Current receivables due from joint ventures</t>
  </si>
  <si>
    <t>ReceivablesDueFromAssociates</t>
  </si>
  <si>
    <t>Receivables due from associates</t>
  </si>
  <si>
    <t>ReceivablesDueFromJointVentures</t>
  </si>
  <si>
    <t>Receivables due from joint ventures</t>
  </si>
  <si>
    <t>NoncurrentFinancialAssetsAtFairValueThroughProfitOrLossMeasuredAsSuchInAccordanceWithExemptionForRepurchaseOfOwnFinancialLiabilities</t>
  </si>
  <si>
    <t>Non-current financial assets at fair value through profit or loss, measured as such in accordance with exemption for repurchase of own financial liabilities</t>
  </si>
  <si>
    <t>NoncurrentFinancialAssetsAtFairValueThroughProfitOrLossMeasuredAsSuchInAccordanceWithExemptionForReacquisitionOfOwnEquityInstruments</t>
  </si>
  <si>
    <t>Non-current financial assets at fair value through profit or loss, measured as such in accordance with exemption for reacquisition of own equity instruments</t>
  </si>
  <si>
    <t>CurrentFinancialAssetsAtFairValueThroughProfitOrLossMeasuredAsSuchInAccordanceWithExemptionForRepurchaseOfOwnFinancialLiabilities</t>
  </si>
  <si>
    <t>Current financial assets at fair value through profit or loss, measured as such in accordance with exemption for repurchase of own financial liabilities</t>
  </si>
  <si>
    <t>CurrentFinancialAssetsAtFairValueThroughProfitOrLossMeasuredAsSuchInAccordanceWithExemptionForReacquisitionOfOwnEquityInstruments</t>
  </si>
  <si>
    <t>Current financial assets at fair value through profit or loss, measured as such in accordance with exemption for reacquisition of own equity instruments</t>
  </si>
  <si>
    <t>FinancialAssetsAtFairValueThroughProfitOrLossMeasuredAsSuchInAccordanceWithExemptionForRepurchaseOfOwnFinancialLiabilities</t>
  </si>
  <si>
    <t>Financial assets at fair value through profit or loss, measured as such in accordance with exemption for repurchase of own financial liabilities</t>
  </si>
  <si>
    <t>FinancialAssetsAtFairValueThroughProfitOrLossMeasuredAsSuchInAccordanceWithExemptionForReacquisitionOfOwnEquityInstruments</t>
  </si>
  <si>
    <t>Financial assets at fair value through profit or loss, measured as such in accordance with exemption for reacquisition of own equity instruments</t>
  </si>
  <si>
    <t>CurrentFoodAndBeverage</t>
  </si>
  <si>
    <t>Current food and beverage</t>
  </si>
  <si>
    <t>CurrentAgriculturalProduce</t>
  </si>
  <si>
    <t>Current agricultural produce</t>
  </si>
  <si>
    <t>CurrentPackagingAndStorageMaterials</t>
  </si>
  <si>
    <t>Current packaging and storage materials</t>
  </si>
  <si>
    <t>CurrentInventoriesInTransit</t>
  </si>
  <si>
    <t>Current inventories in transit</t>
  </si>
  <si>
    <t>DerivativeFinancialAssetsHeldForTrading</t>
  </si>
  <si>
    <t>Derivative financial assets held for trading</t>
  </si>
  <si>
    <t>DerivativeFinancialAssetsHeldForHedging</t>
  </si>
  <si>
    <t>Derivative financial assets held for hedging</t>
  </si>
  <si>
    <t>Loans to corporate entities</t>
  </si>
  <si>
    <t>Loans to consumers</t>
  </si>
  <si>
    <t>LoansToGovernment</t>
  </si>
  <si>
    <t>Loans to government</t>
  </si>
  <si>
    <t>BankAcceptanceAssets</t>
  </si>
  <si>
    <t>Bank acceptance assets</t>
  </si>
  <si>
    <t>NoncurrentExciseTaxPayables</t>
  </si>
  <si>
    <t>Non-current excise tax payables</t>
  </si>
  <si>
    <t>CurrentExciseTaxPayables</t>
  </si>
  <si>
    <t>Current excise tax payables</t>
  </si>
  <si>
    <t>ExciseTaxPayables</t>
  </si>
  <si>
    <t>Excise tax payables</t>
  </si>
  <si>
    <t>NoncurrentDebtInstrumentsIssued</t>
  </si>
  <si>
    <t>Non-current debt instruments issued</t>
  </si>
  <si>
    <t>CurrentDebtInstrumentsIssued</t>
  </si>
  <si>
    <t>Current debt instruments issued</t>
  </si>
  <si>
    <t>DerivativeFinancialLiabilitiesHeldForTrading</t>
  </si>
  <si>
    <t>Derivative financial liabilities held for trading</t>
  </si>
  <si>
    <t>DerivativeFinancialLiabilitiesHeldForHedging</t>
  </si>
  <si>
    <t>Derivative financial liabilities held for hedging</t>
  </si>
  <si>
    <t>BankAcceptanceLiabilities</t>
  </si>
  <si>
    <t>Bank acceptance liabilities</t>
  </si>
  <si>
    <t>ReserveOfInsuranceFinanceIncomeExpensesFromInsuranceContractsIssuedExcludedFromProfitOrLossThatWillBeReclassifiedToProfitOrLoss</t>
  </si>
  <si>
    <t>Reserve of insurance finance income (expenses) from insurance contracts issued excluded from profit or loss that will be reclassified to profit or loss</t>
  </si>
  <si>
    <t>ReserveOfInsuranceFinanceIncomeExpensesFromInsuranceContractsIssuedExcludedFromProfitOrLossThatWillNotBeReclassifiedToProfitOrLoss</t>
  </si>
  <si>
    <t>Reserve of insurance finance income (expenses) from insurance contracts issued excluded from profit or loss that will not be reclassified to profit or loss</t>
  </si>
  <si>
    <t>ReserveOfFinanceIncomeExpensesFromReinsuranceContractsHeldExcludedFromProfitOrLoss</t>
  </si>
  <si>
    <t>Reserve of finance income (expenses) from reinsurance contracts held excluded from profit or loss</t>
  </si>
  <si>
    <t>NetDebt</t>
  </si>
  <si>
    <t>Net debt</t>
  </si>
  <si>
    <t>RevenueFromSaleOfAgriculturalProduce</t>
  </si>
  <si>
    <t>Revenue from sale of agricultural produce</t>
  </si>
  <si>
    <t>RevenueFromSaleOfSugar</t>
  </si>
  <si>
    <t>Revenue from sale of sugar</t>
  </si>
  <si>
    <t>RevenueFromSaleOfAlcoholAndAlcoholicDrinks</t>
  </si>
  <si>
    <t>Revenue from sale of alcohol and alcoholic drinks</t>
  </si>
  <si>
    <t>RevenueFromSaleOfFoodAndBeverage</t>
  </si>
  <si>
    <t>Revenue from sale of food and beverage</t>
  </si>
  <si>
    <t>RevenueFromHotelOperations</t>
  </si>
  <si>
    <t>Revenue from hotel operations</t>
  </si>
  <si>
    <t>RevenueFromRoomOccupancyServices</t>
  </si>
  <si>
    <t>Revenue from room occupancy services</t>
  </si>
  <si>
    <t>RevenueFromRenderingOfGamingServices</t>
  </si>
  <si>
    <t>Revenue from rendering of gaming services</t>
  </si>
  <si>
    <t>FranchiseFeeIncome</t>
  </si>
  <si>
    <t>Franchise fee income</t>
  </si>
  <si>
    <t>ImpairmentLossReversalOfImpairmentLossRecognisedInProfitOrLossLoansAndAdvancesAbstract</t>
  </si>
  <si>
    <t>Impairment loss (reversal of impairment loss) recognised in profit or loss, loans and advances [abstract]</t>
  </si>
  <si>
    <t>ImpairmentLossRecognisedInProfitOrLossLoansAndAdvances</t>
  </si>
  <si>
    <t>Impairment loss recognised in profit or loss, loans and advances</t>
  </si>
  <si>
    <t>ReversalOfImpairmentLossRecognisedInProfitOrLossLoansAndAdvances</t>
  </si>
  <si>
    <t>Reversal of impairment loss recognised in profit or loss, loans and advances</t>
  </si>
  <si>
    <t>ImpairmentLossReversalOfImpairmentLossRecognisedInProfitOrLossLoansAndAdvances</t>
  </si>
  <si>
    <t>Net impairment loss (reversal of impairment loss) recognised in profit or loss, loans and advances</t>
  </si>
  <si>
    <t>GainOnRecoveryOfLoansAndAdvancesPreviouslyWrittenOff</t>
  </si>
  <si>
    <t>Gain on recovery of loans and advances previously written off</t>
  </si>
  <si>
    <t>InterestRevenueExpense</t>
  </si>
  <si>
    <t>Interest income (expense)</t>
  </si>
  <si>
    <t>SellingGeneralAndAdministrativeExpenseAbstract</t>
  </si>
  <si>
    <t>Selling, general and administrative expense [abstract]</t>
  </si>
  <si>
    <t>SellingExpense</t>
  </si>
  <si>
    <t>Selling expense</t>
  </si>
  <si>
    <t>GeneralAndAdministrativeExpense</t>
  </si>
  <si>
    <t>General and administrative expense</t>
  </si>
  <si>
    <t>Total selling, general and administrative expense</t>
  </si>
  <si>
    <t>OccupancyExpense</t>
  </si>
  <si>
    <t>Occupancy expense</t>
  </si>
  <si>
    <t>CostOfSalesHotelOperations</t>
  </si>
  <si>
    <t>Cost of sales, hotel operations</t>
  </si>
  <si>
    <t>CostOfSalesRoomOccupancyServices</t>
  </si>
  <si>
    <t>Cost of sales, room occupancy services</t>
  </si>
  <si>
    <t>CostOfSalesFoodAndBeverage</t>
  </si>
  <si>
    <t>Cost of sales, food and beverage</t>
  </si>
  <si>
    <t>UtilitiesExpense</t>
  </si>
  <si>
    <t>Utilities expense</t>
  </si>
  <si>
    <t>AdvertisingExpense</t>
  </si>
  <si>
    <t>Advertising expense</t>
  </si>
  <si>
    <t>[800.300] Statement of cash flows, additional disclosures</t>
  </si>
  <si>
    <t>StatementOfCashFlowsAdditionalDisclosures</t>
  </si>
  <si>
    <t>PaymentsToSuppliersForGoodsAndServicesAndToAndOnBehalfOfEmployees</t>
  </si>
  <si>
    <t>Payments to suppliers for goods and services and to and on behalf of employees</t>
  </si>
  <si>
    <t>PaymentsForExplorationAndEvaluationExpenses</t>
  </si>
  <si>
    <t>Payments for exploration and evaluation expenses</t>
  </si>
  <si>
    <t>AdjustmentsForInterestExpense</t>
  </si>
  <si>
    <t>Adjustments for interest expense</t>
  </si>
  <si>
    <t>AdjustmentsForInterestIncome</t>
  </si>
  <si>
    <t>Adjustments for interest income</t>
  </si>
  <si>
    <t>AdjustmentsForDividendIncome</t>
  </si>
  <si>
    <t>Adjustments for dividend income</t>
  </si>
  <si>
    <t>AdjustmentsForFinanceIncome</t>
  </si>
  <si>
    <t>Adjustments for finance income</t>
  </si>
  <si>
    <t>AdjustmentsForFinanceIncomeCost</t>
  </si>
  <si>
    <t>Adjustments for finance income (cost)</t>
  </si>
  <si>
    <t>AdjustmentsForDeferredTaxExpense</t>
  </si>
  <si>
    <t>Adjustments for deferred tax expense</t>
  </si>
  <si>
    <t>AdjustmentsToReconcileProfitLossOtherThanChangesInWorkingCapital</t>
  </si>
  <si>
    <t>Adjustments to reconcile profit (loss) other than changes in working capital</t>
  </si>
  <si>
    <t>CashFlowsFromUsedInOperationsBeforeChangesInWorkingCapital</t>
  </si>
  <si>
    <t>Cash flows from (used in) operations before changes in working capital</t>
  </si>
  <si>
    <t>IncreaseDecreaseInWorkingCapital</t>
  </si>
  <si>
    <t>Increase (decrease) in working capital</t>
  </si>
  <si>
    <t>AdjustmentsForDecreaseIncreaseInTradeAndOtherReceivables</t>
  </si>
  <si>
    <t>Adjustments for decrease (increase) in trade and other receivables</t>
  </si>
  <si>
    <t>AdjustmentsForIncreaseDecreaseInTradeAndOtherPayables</t>
  </si>
  <si>
    <t>Adjustments for increase (decrease) in trade and other payables</t>
  </si>
  <si>
    <t>AdjustmentsForDecreaseIncreaseInOtherAssets</t>
  </si>
  <si>
    <t>Adjustments for decrease (increase) in other assets</t>
  </si>
  <si>
    <t>AdjustmentsForIncreaseDecreaseInOtherLiabilities</t>
  </si>
  <si>
    <t>Adjustments for increase (decrease) in other liabilities</t>
  </si>
  <si>
    <t>AdjustmentsForDecreaseIncreaseInOtherCurrentAssets</t>
  </si>
  <si>
    <t>Adjustments for decrease (increase) in other current assets</t>
  </si>
  <si>
    <t>AdjustmentsForIncreaseDecreaseInOtherCurrentLiabilities</t>
  </si>
  <si>
    <t>Adjustments for increase (decrease) in other current liabilities</t>
  </si>
  <si>
    <t>AdjustmentsForIncreaseDecreaseInEmployeeBenefitLiabilities</t>
  </si>
  <si>
    <t>Adjustments for increase (decrease) in employee benefit liabilities</t>
  </si>
  <si>
    <t>AdjustmentsForDecreaseIncreaseInLoansAndAdvancesToCustomers</t>
  </si>
  <si>
    <t>Adjustments for decrease (increase) in loans and advances to customers</t>
  </si>
  <si>
    <t>AdjustmentsForDecreaseIncreaseInLoansAndAdvancesToBanks</t>
  </si>
  <si>
    <t>Adjustments for decrease (increase) in loans and advances to banks</t>
  </si>
  <si>
    <t>AdjustmentsForIncreaseDecreaseInDepositsFromCustomers</t>
  </si>
  <si>
    <t>Adjustments for increase (decrease) in deposits from customers</t>
  </si>
  <si>
    <t>AdjustmentsForIncreaseDecreaseInDepositsFromBanks</t>
  </si>
  <si>
    <t>Adjustments for increase (decrease) in deposits from banks</t>
  </si>
  <si>
    <t>AdjustmentsForIncreaseDecreaseInInsuranceReinsuranceAndInvestmentContractLiabilities</t>
  </si>
  <si>
    <t>Adjustments for increase (decrease) in insurance, reinsurance and investment contract liabilities</t>
  </si>
  <si>
    <t>AdjustmentsForIncreaseDecreaseInRepurchaseAgreementsAndCashCollateralOnSecuritiesLent</t>
  </si>
  <si>
    <t>Adjustments for increase (decrease) in repurchase agreements and cash collateral on securities lent</t>
  </si>
  <si>
    <t>AdjustmentsForDecreaseIncreaseInReverseRepurchaseAgreementsAndCashCollateralOnSecuritiesBorrowed</t>
  </si>
  <si>
    <t>Adjustments for decrease (increase) in reverse repurchase agreements and cash collateral on securities borrowed</t>
  </si>
  <si>
    <t>AdjustmentsForDecreaseIncreaseInFinancialAssetsHeldForTrading</t>
  </si>
  <si>
    <t>Adjustments for decrease (increase) in financial assets held for trading</t>
  </si>
  <si>
    <t>AdjustmentsForIncreaseDecreaseInFinancialLiabilitiesHeldForTrading</t>
  </si>
  <si>
    <t>Adjustments for increase (decrease) in financial liabilities held for trading</t>
  </si>
  <si>
    <t>AdjustmentsForDecreaseIncreaseInDerivativeFinancialAssets</t>
  </si>
  <si>
    <t>Adjustments for decrease (increase) in derivative financial assets</t>
  </si>
  <si>
    <t>AdjustmentsForIncreaseDecreaseInDerivativeFinancialLiabilities</t>
  </si>
  <si>
    <t>Adjustments for increase (decrease) in derivative financial liabilities</t>
  </si>
  <si>
    <t>AdjustmentsForDecreaseIncreaseInBiologicalAssets</t>
  </si>
  <si>
    <t>Adjustments for decrease (increase) in biological assets</t>
  </si>
  <si>
    <t>AdjustmentsForIncreaseInOtherProvisionsArisingFromPassageOfTime</t>
  </si>
  <si>
    <t>Adjustments for increase in other provisions arising from passage of time</t>
  </si>
  <si>
    <t>AdjustmentsForDepreciationAndAmortisationExpenseAndImpairmentLossReversalOfImpairmentLossRecognisedInProfitOrLoss</t>
  </si>
  <si>
    <t>Adjustments for depreciation and amortisation expense and impairment loss (reversal of impairment loss) recognised in profit or loss</t>
  </si>
  <si>
    <t>AdjustmentsForAmortisationExpense</t>
  </si>
  <si>
    <t>Adjustments for amortisation expense</t>
  </si>
  <si>
    <t>AdjustmentsForDepreciationExpense</t>
  </si>
  <si>
    <t>Adjustments for depreciation expense</t>
  </si>
  <si>
    <t>AdjustmentsForImpairmentLossRecognisedInProfitOrLossGoodwill</t>
  </si>
  <si>
    <t>Adjustments for impairment loss recognised in profit or loss, goodwill</t>
  </si>
  <si>
    <t>AdjustmentsForImpairmentLossReversalOfImpairmentLossRecognisedInProfitOrLossTradeAndOtherReceivables</t>
  </si>
  <si>
    <t>Adjustments for impairment loss (reversal of impairment loss) recognised in profit or loss, trade and other receivables</t>
  </si>
  <si>
    <t>AdjustmentsForImpairmentLossReversalOfImpairmentLossRecognisedInProfitOrLossInventories</t>
  </si>
  <si>
    <t>Adjustments for impairment loss (reversal of impairment loss) recognised in profit or loss, inventories</t>
  </si>
  <si>
    <t>AdjustmentsForImpairmentLossReversalOfImpairmentLossRecognisedInProfitOrLossPropertyPlantAndEquipment</t>
  </si>
  <si>
    <t>Adjustments for impairment loss (reversal of impairment loss) recognised in profit or loss, property, plant and equipment</t>
  </si>
  <si>
    <t>AdjustmentsForImpairmentLossReversalOfImpairmentLossRecognisedInProfitOrLossExplorationAndEvaluationAssets</t>
  </si>
  <si>
    <t>Adjustments for impairment loss (reversal of impairment loss) recognised in profit or loss, exploration and evaluation assets</t>
  </si>
  <si>
    <t>AdjustmentsForImpairmentLossReversalOfImpairmentLossRecognisedInProfitOrLossLoansAndAdvances</t>
  </si>
  <si>
    <t>Adjustments for impairment loss (reversal of impairment loss) recognised in profit or loss, loans and advances</t>
  </si>
  <si>
    <t>AdjustmentsForGainsLossesOnFairValueAdjustmentInvestmentProperty</t>
  </si>
  <si>
    <t>Adjustments for gains (losses) on fair value adjustment, investment property</t>
  </si>
  <si>
    <t>AdjustmentsForGainsLossesOnChangeInFairValueLessCostsToSellBiologicalAssets</t>
  </si>
  <si>
    <t>Adjustments for gains (losses) on change in fair value less costs to sell, biological assets</t>
  </si>
  <si>
    <t>AdjustmentsForGainsLossesOnChangeInFairValueOfDerivatives</t>
  </si>
  <si>
    <t>Adjustments for gains (losses) on change in fair value of derivatives</t>
  </si>
  <si>
    <t>AdjustmentsForGainLossOnDisposalsPropertyPlantAndEquipment</t>
  </si>
  <si>
    <t>Adjustments for gain (loss) on disposals, property, plant and equipment</t>
  </si>
  <si>
    <t>AdjustmentsForGainLossOnDisposalOfInvestmentsInSubsidiariesJointVenturesAndAssociates</t>
  </si>
  <si>
    <t>Adjustments for gain (loss) on disposal of investments in subsidiaries, joint ventures and associates</t>
  </si>
  <si>
    <t>AdjustmentsForUndistributedProfitsOfInvestmentsAccountedForUsingEquityMethod</t>
  </si>
  <si>
    <t>Adjustments for undistributed profits of investments accounted for using equity method</t>
  </si>
  <si>
    <t>AdjustmentsForIncreaseDecreaseInDeferredIncome</t>
  </si>
  <si>
    <t>Adjustments for increase (decrease) in deferred income</t>
  </si>
  <si>
    <t>IncomeTaxesPaidClassifiedAsOperatingActivities</t>
  </si>
  <si>
    <t>Income taxes paid, classified as operating activities</t>
  </si>
  <si>
    <t>IncomeTaxesRefundClassifiedAsOperatingActivities</t>
  </si>
  <si>
    <t>Income taxes refund, classified as operating activities</t>
  </si>
  <si>
    <t>FinanceCostsPaidClassifiedAsOperatingActivities</t>
  </si>
  <si>
    <t>Finance costs paid, classified as operating activities</t>
  </si>
  <si>
    <t>FinanceIncomeReceivedClassifiedAsOperatingActivities</t>
  </si>
  <si>
    <t>Finance income received, classified as operating activities</t>
  </si>
  <si>
    <t>CashFlowsFromUsedInDecreaseIncreaseInRestrictedCashAndCashEquivalents</t>
  </si>
  <si>
    <t>Cash flows from (used in) decrease (increase) in restricted cash and cash equivalents</t>
  </si>
  <si>
    <t>DividendsReceivedFromInvestmentsAccountedForUsingEquityMethodClassifiedAsInvestingActivities</t>
  </si>
  <si>
    <t>Dividends received from investments accounted for using equity method, classified as investing activities</t>
  </si>
  <si>
    <t>DividendsReceivedFromAssociatesClassifiedAsInvestingActivities</t>
  </si>
  <si>
    <t>Dividends received from associates, classified as investing activities</t>
  </si>
  <si>
    <t>DividendsReceivedFromJointVenturesClassifiedAsInvestingActivities</t>
  </si>
  <si>
    <t>Dividends received from joint ventures, classified as investing activities</t>
  </si>
  <si>
    <t>PurchaseOfInterestsInAssociates</t>
  </si>
  <si>
    <t>Purchase of interests in associates</t>
  </si>
  <si>
    <t>ProceedsFromSalesOfInterestsInAssociates</t>
  </si>
  <si>
    <t>Proceeds from sales of interests in associates</t>
  </si>
  <si>
    <t>PurchaseOfInterestsInInvestmentsAccountedForUsingEquityMethod</t>
  </si>
  <si>
    <t>Purchase of interests in investments accounted for using equity method</t>
  </si>
  <si>
    <t>ProceedsFromSalesOfInvestmentsAccountedForUsingEquityMethod</t>
  </si>
  <si>
    <t>Proceeds from sales of investments accounted for using equity method</t>
  </si>
  <si>
    <t>CashAdvancesAndLoansMadeToRelatedParties</t>
  </si>
  <si>
    <t>Cash advances and loans made to related parties</t>
  </si>
  <si>
    <t>CashReceiptsFromRepaymentOfAdvancesAndLoansMadeToRelatedParties</t>
  </si>
  <si>
    <t>Cash receipts from repayment of advances and loans made to related parties</t>
  </si>
  <si>
    <t>PurchaseOfInvestmentProperty</t>
  </si>
  <si>
    <t>Purchase of investment property</t>
  </si>
  <si>
    <t>ProceedsFromSalesOfInvestmentProperty</t>
  </si>
  <si>
    <t>Proceeds from sales of investment property</t>
  </si>
  <si>
    <t>PurchaseOfBiologicalAssets</t>
  </si>
  <si>
    <t>Purchase of biological assets</t>
  </si>
  <si>
    <t>ProceedsFromSalesOfBiologicalAssets</t>
  </si>
  <si>
    <t>Proceeds from sales of biological assets</t>
  </si>
  <si>
    <t>PurchaseOfExplorationAndEvaluationAssets</t>
  </si>
  <si>
    <t>Purchase of exploration and evaluation assets</t>
  </si>
  <si>
    <t>ProceedsFromDisposalOfExplorationAndEvaluationAssets</t>
  </si>
  <si>
    <t>Proceeds from disposal of exploration and evaluation assets</t>
  </si>
  <si>
    <t>PurchaseOfMiningAssets</t>
  </si>
  <si>
    <t>Purchase of mining assets</t>
  </si>
  <si>
    <t>ProceedsFromDisposalOfMiningAssets</t>
  </si>
  <si>
    <t>Proceeds from disposal of mining assets</t>
  </si>
  <si>
    <t>PurchaseOfOilAndGasAssets</t>
  </si>
  <si>
    <t>Purchase of oil and gas assets</t>
  </si>
  <si>
    <t>ProceedsFromDisposalOfOilAndGasAssets</t>
  </si>
  <si>
    <t>Proceeds from disposal of oil and gas assets</t>
  </si>
  <si>
    <t>ProceedsFromDisposalOfNoncurrentAssetsOrDisposalGroupsClassifiedAsHeldForSaleAndDiscontinuedOperations</t>
  </si>
  <si>
    <t>Proceeds from disposal of non-current assets or disposal groups classified as held for sale and discontinued operations</t>
  </si>
  <si>
    <t>PurchaseOfPropertyPlantAndEquipmentIntangibleAssetsOtherThanGoodwillInvestmentPropertyAndOtherNoncurrentAssets</t>
  </si>
  <si>
    <t>Purchase of property, plant and equipment, intangible assets other than goodwill, investment property and other non-current assets</t>
  </si>
  <si>
    <t>ProceedsFromDisposalsOfPropertyPlantAndEquipmentIntangibleAssetsOtherThanGoodwillInvestmentPropertyAndOtherNoncurrentAssets</t>
  </si>
  <si>
    <t>Proceeds from disposals of property, plant and equipment, intangible assets other than goodwill, investment property and other non-current assets</t>
  </si>
  <si>
    <t>PaymentsForDevelopmentProjectExpenditure</t>
  </si>
  <si>
    <t>Payments for development project expenditure</t>
  </si>
  <si>
    <t>CashFlowsUsedInExplorationAndDevelopmentActivities</t>
  </si>
  <si>
    <t>Cash flows used in exploration and development activities</t>
  </si>
  <si>
    <t>PurchaseOfInvestmentsOtherThanInvestmentsAccountedForUsingEquityMethod</t>
  </si>
  <si>
    <t>Purchase of investments other than investments accounted for using equity method</t>
  </si>
  <si>
    <t>ProceedsFromSalesOfInvestmentsOtherThanInvestmentsAccountedForUsingEquityMethod</t>
  </si>
  <si>
    <t>Proceeds from sales of investments other than investments accounted for using equity method</t>
  </si>
  <si>
    <t>PurchaseOfFinancialInstrumentsClassifiedAsInvestingActivities</t>
  </si>
  <si>
    <t>Purchase of financial instruments, classified as investing activities</t>
  </si>
  <si>
    <t>ProceedsFromSalesOrMaturityOfFinancialInstrumentsClassifiedAsInvestingActivities</t>
  </si>
  <si>
    <t>Proceeds from sales or maturity of financial instruments, classified as investing activities</t>
  </si>
  <si>
    <t>PurchaseOfAvailableforsaleFinancialAssets</t>
  </si>
  <si>
    <t>Purchase of available-for-sale financial assets</t>
  </si>
  <si>
    <t>ProceedsFromDisposalOrMaturityOfAvailableforsaleFinancialAssets</t>
  </si>
  <si>
    <t>Proceeds from disposal or maturity of available-for-sale financial assets</t>
  </si>
  <si>
    <t>CashFlowsFromUsedInDecreaseIncreaseInShorttermDepositsAndInvestments</t>
  </si>
  <si>
    <t>Cash flows from (used in) decrease (increase) in short-term deposits and investments</t>
  </si>
  <si>
    <t>InflowsOfCashFromInvestingActivities</t>
  </si>
  <si>
    <t>Inflows of cash from investing activities</t>
  </si>
  <si>
    <t>OutflowsOfCashFromInvestingActivities</t>
  </si>
  <si>
    <t>Outflows of cash from investing activities</t>
  </si>
  <si>
    <t>DividendsPaidToEquityHoldersOfParentClassifiedAsFinancingActivities</t>
  </si>
  <si>
    <t>Dividends paid to equity holders of parent, classified as financing activities</t>
  </si>
  <si>
    <t>DividendsPaidToNoncontrollingInterestsClassifiedAsFinancingActivities</t>
  </si>
  <si>
    <t>Dividends paid to non-controlling interests, classified as financing activities</t>
  </si>
  <si>
    <t>ProceedsFromSaleOrIssueOfTreasuryShares</t>
  </si>
  <si>
    <t>Proceeds from sale or issue of treasury shares</t>
  </si>
  <si>
    <t>ProceedsFromExerciseOfOptions</t>
  </si>
  <si>
    <t>Proceeds from exercise of options</t>
  </si>
  <si>
    <t>ProceedsFromIssueOfOrdinaryShares</t>
  </si>
  <si>
    <t>Proceeds from issue of ordinary shares</t>
  </si>
  <si>
    <t>ProceedsFromIssueOfPreferenceShares</t>
  </si>
  <si>
    <t>Proceeds from issue of preference shares</t>
  </si>
  <si>
    <t>ProceedsFromNoncurrentBorrowings</t>
  </si>
  <si>
    <t>Proceeds from non-current borrowings</t>
  </si>
  <si>
    <t>RepaymentsOfNoncurrentBorrowings</t>
  </si>
  <si>
    <t>Repayments of non-current borrowings</t>
  </si>
  <si>
    <t>ProceedsFromCurrentBorrowings</t>
  </si>
  <si>
    <t>Proceeds from current borrowings</t>
  </si>
  <si>
    <t>RepaymentsOfCurrentBorrowings</t>
  </si>
  <si>
    <t>Repayments of current borrowings</t>
  </si>
  <si>
    <t>CashFlowsFromUsedInIncreaseDecreaseInCurrentBorrowings</t>
  </si>
  <si>
    <t>Cash flows from (used in) increase (decrease) in current borrowings</t>
  </si>
  <si>
    <t>CashAdvancesAndLoansFromRelatedParties</t>
  </si>
  <si>
    <t>Cash advances and loans from related parties</t>
  </si>
  <si>
    <t>CashRepaymentsOfAdvancesAndLoansFromRelatedParties</t>
  </si>
  <si>
    <t>Cash repayments of advances and loans from related parties</t>
  </si>
  <si>
    <t>ProceedsFromIssueOfBondsNotesAndDebentures</t>
  </si>
  <si>
    <t>Proceeds from issue of bonds, notes and debentures</t>
  </si>
  <si>
    <t>RepaymentsOfBondsNotesAndDebentures</t>
  </si>
  <si>
    <t>Repayments of bonds, notes and debentures</t>
  </si>
  <si>
    <t>PaymentsForShareIssueCosts</t>
  </si>
  <si>
    <t>Payments for share issue costs</t>
  </si>
  <si>
    <t>PaymentsForDebtIssueCosts</t>
  </si>
  <si>
    <t>Payments for debt issue costs</t>
  </si>
  <si>
    <t>ProceedsFromContributionsOfNoncontrollingInterests</t>
  </si>
  <si>
    <t>Proceeds from contributions of non-controlling interests</t>
  </si>
  <si>
    <t>ProceedsFromIssueOfSubordinatedLiabilities</t>
  </si>
  <si>
    <t>Proceeds from issue of subordinated liabilities</t>
  </si>
  <si>
    <t>RepaymentsOfSubordinatedLiabilities</t>
  </si>
  <si>
    <t>Repayments of subordinated liabilities</t>
  </si>
  <si>
    <t>StatementOfChangesInEquityAdditionalDisclosures</t>
  </si>
  <si>
    <t>[800.400] Statement of changes in equity, additional disclosures</t>
  </si>
  <si>
    <t>DividendsRecognisedAsDistributionsToOwnersOfParentRelatingToPriorYears</t>
  </si>
  <si>
    <t>Dividends recognised as distributions to owners of parent, relating to prior years</t>
  </si>
  <si>
    <t>DividendsRecognisedAsDistributionsToOwnersOfParentRelatingToCurrentYear</t>
  </si>
  <si>
    <t>Dividends recognised as distributions to owners of parent, relating to current year</t>
  </si>
  <si>
    <t>DividendsRecognisedAsDistributionsToOwnersOfParent</t>
  </si>
  <si>
    <t>Dividends recognised as distributions to owners of parent</t>
  </si>
  <si>
    <t>DividendsRecognisedAsDistributionsToNoncontrollingInterests</t>
  </si>
  <si>
    <t>Dividends recognised as distributions to non-controlling interests</t>
  </si>
  <si>
    <t>IncreaseDecreaseThroughChangeInEquityOfSubsidiaries</t>
  </si>
  <si>
    <t>Increase (decrease) through change in equity of subsidiaries, equity</t>
  </si>
  <si>
    <t>IncreaseDecreaseThroughAcquisitionOfSubsidiary</t>
  </si>
  <si>
    <t>Increase (decrease) through acquisition of subsidiary, equity</t>
  </si>
  <si>
    <t>IncreaseDecreaseThroughDisposalOfSubsidiary</t>
  </si>
  <si>
    <t>Increase (decrease) through disposal of subsidiary, equity</t>
  </si>
  <si>
    <t>IncreaseDecreaseThroughTransferBetweenRevaluationReserveAndRetainedEarnings</t>
  </si>
  <si>
    <t>Increase (decrease) through transfer between revaluation surplus and retained earnings, equity</t>
  </si>
  <si>
    <t>IncreaseDecreaseThroughTransferToStatutoryReserve</t>
  </si>
  <si>
    <t>Increase (decrease) through transfer to statutory reserve, equity</t>
  </si>
  <si>
    <t>IncreaseDecreaseThroughAppropriationOfRetainedEarnings</t>
  </si>
  <si>
    <t>Increase (decrease) through appropriation of retained earnings, equity</t>
  </si>
  <si>
    <t>IncreaseDecreaseThroughExerciseOfOptions</t>
  </si>
  <si>
    <t>Increase (decrease) through exercise of options, equity</t>
  </si>
  <si>
    <t>IncreaseDecreaseThroughExerciseOfWarrantsEquity</t>
  </si>
  <si>
    <t>Increase (decrease) through exercise of warrants, equity</t>
  </si>
  <si>
    <t>IncreaseDecreaseThroughConversionOfConvertibleInstruments</t>
  </si>
  <si>
    <t>Increase (decrease) through conversion of convertible instruments, equity</t>
  </si>
  <si>
    <t>IssueOfConvertibleInstruments</t>
  </si>
  <si>
    <t>Issue of convertible instruments</t>
  </si>
  <si>
    <t>DecreaseIncreaseThroughTaxOnSharebasedPaymentTransactions</t>
  </si>
  <si>
    <t>Decrease (increase) through tax on share-based payment transactions, equity</t>
  </si>
  <si>
    <t>IncreaseDecreaseThroughTransactionsWithOwners</t>
  </si>
  <si>
    <t>Increase (decrease) through transactions with owners, equity</t>
  </si>
  <si>
    <t>PurchaseOfTreasuryShares</t>
  </si>
  <si>
    <t>Purchase of treasury shares</t>
  </si>
  <si>
    <t>SaleOrIssueOfTreasuryShares</t>
  </si>
  <si>
    <t>Sale or issue of treasury shares</t>
  </si>
  <si>
    <t>CancellationOfTreasuryShares</t>
  </si>
  <si>
    <t>Cancellation of treasury shares</t>
  </si>
  <si>
    <t>ReductionOfIssuedCapital</t>
  </si>
  <si>
    <t>Reduction of issued capital</t>
  </si>
  <si>
    <t>ShareIssueRelatedCost</t>
  </si>
  <si>
    <t>Share issue related cost</t>
  </si>
  <si>
    <t>MiscellaneousComponentsOfEquityAbstract</t>
  </si>
  <si>
    <t>Miscellaneous components of equity [abstract]</t>
  </si>
  <si>
    <t>StatutoryReserveMember</t>
  </si>
  <si>
    <t>Statutory reserve [member]</t>
  </si>
  <si>
    <t>CapitalRedemptionReserveMember</t>
  </si>
  <si>
    <t>Capital redemption reserve [member]</t>
  </si>
  <si>
    <t>MergerReserveMember</t>
  </si>
  <si>
    <t>Merger reserve [member]</t>
  </si>
  <si>
    <t>ReserveOfEquityComponentOfConvertibleInstrumentsMember</t>
  </si>
  <si>
    <t>Reserve of equity component of convertible instruments [member]</t>
  </si>
  <si>
    <t>AccumulatedOtherComprehensiveIncomeMember</t>
  </si>
  <si>
    <t>Accumulated other comprehensive income [member]</t>
  </si>
  <si>
    <t>CapitalReserveMember</t>
  </si>
  <si>
    <t>Capital reserve [member]</t>
  </si>
  <si>
    <t>AdditionalPaidinCapitalMember</t>
  </si>
  <si>
    <t>Additional paid-in capital [member]</t>
  </si>
  <si>
    <t>MiscellaneousOtherReservesMember</t>
  </si>
  <si>
    <t>Miscellaneous other reserves [member]</t>
  </si>
  <si>
    <t>DisclosureOfArrangementsInvolvingLegalFormOfLeaseExplanatory</t>
  </si>
  <si>
    <t>Disclosure of arrangements involving legal form of lease [text block]</t>
  </si>
  <si>
    <t>DisclosureOfBorrowingCostsExplanatory</t>
  </si>
  <si>
    <t>Disclosure of borrowing costs [text block]</t>
  </si>
  <si>
    <t>DisclosureOfInterestsInOtherEntitiesExplanatory</t>
  </si>
  <si>
    <t>Disclosure of interests in other entities [text block]</t>
  </si>
  <si>
    <t>DisclosureOfInterimFinancialReportingExplanatory</t>
  </si>
  <si>
    <t>Disclosure of interim financial reporting [text block]</t>
  </si>
  <si>
    <t>DisclosureOfRegulatoryDeferralAccountsExplanatory</t>
  </si>
  <si>
    <t>Disclosure of regulatory deferral accounts [text block]</t>
  </si>
  <si>
    <t>DisclosureOfRevenueFromContractsWithCustomersExplanatory</t>
  </si>
  <si>
    <t>Disclosure of revenue from contracts with customers [text block]</t>
  </si>
  <si>
    <t>DisclosureOfConsolidatedAndSeparateFinancialStatementsExplanatory</t>
  </si>
  <si>
    <t>Disclosure of separate financial statements [text block]</t>
  </si>
  <si>
    <t xml:space="preserve">  </t>
  </si>
  <si>
    <t>[800.500] List of notes</t>
  </si>
  <si>
    <t>[800.600] List of accounting policies</t>
  </si>
  <si>
    <t>DescriptionOfAccountingPolicyForDiscountsAndRebatesExplanatory</t>
  </si>
  <si>
    <t>Description of accounting policy for discounts and rebates [text block]</t>
  </si>
  <si>
    <t>DescriptionOfAccountingPolicyForExceptionalItemsExplanatory</t>
  </si>
  <si>
    <t>Description of accounting policy for exceptional items [text block]</t>
  </si>
  <si>
    <t>DescriptionOfAccountingPolicyForFranchiseFeesExplanatory</t>
  </si>
  <si>
    <t>Description of accounting policy for franchise fees [text block]</t>
  </si>
  <si>
    <t>Class of securities held</t>
  </si>
  <si>
    <t>Number of securities held</t>
  </si>
  <si>
    <t>Extent of beneficial interest</t>
  </si>
  <si>
    <t>Details of persons who hold significant beneficial interest [abstract]</t>
  </si>
  <si>
    <t>Details of persons who hold significant beneficial interest [table]</t>
  </si>
  <si>
    <t>DetailsOfPersonsWhoHoldSignificantBeneficialInterestAbstract</t>
  </si>
  <si>
    <t>DetailsOfPersonsWhoHoldSignificantBeneficialInterestTable</t>
  </si>
  <si>
    <t>DetailsOfPersonsWhoHoldSignificantBeneficialInterestLineItem</t>
  </si>
  <si>
    <t>ClassOfSecuritiesHeld</t>
  </si>
  <si>
    <t>NumberOfSecuritiesHeld</t>
  </si>
  <si>
    <t>ExtentOfBeneficialInterest</t>
  </si>
  <si>
    <t>PensionsPaidOrReceivable</t>
  </si>
  <si>
    <t>Pensions paid or receivable</t>
  </si>
  <si>
    <t>label</t>
  </si>
  <si>
    <t>NameOfReportingEntityOrOtherMeansOfIdentification</t>
  </si>
  <si>
    <t>Name of reporting entity or other means of identification</t>
  </si>
  <si>
    <t>DomicileOfEntity</t>
  </si>
  <si>
    <t>Domicile of entity</t>
  </si>
  <si>
    <t>LegalFormOfEntity</t>
  </si>
  <si>
    <t>Legal form of entity</t>
  </si>
  <si>
    <t>CountryOfIncorporation</t>
  </si>
  <si>
    <t>Country of incorporation</t>
  </si>
  <si>
    <t>AddressOfRegisteredOfficeOfEntity</t>
  </si>
  <si>
    <t>Address of entity's registered office</t>
  </si>
  <si>
    <t>PrincipalPlaceOfBusiness</t>
  </si>
  <si>
    <t>DescriptionOfNatureOfEntitysOperationsAndPrincipalActivities</t>
  </si>
  <si>
    <t>Description of nature of entity's operations and principal activities</t>
  </si>
  <si>
    <t>NameOfParentEntity</t>
  </si>
  <si>
    <t>Name of parent entity</t>
  </si>
  <si>
    <t>NameOfUltimateParentOfGroup</t>
  </si>
  <si>
    <t>Name of ultimate parent of group</t>
  </si>
  <si>
    <t>LengthOfLifeOfLimitedLifeEntity</t>
  </si>
  <si>
    <t>Length of life of limited life entity</t>
  </si>
  <si>
    <t>StatementOfIFRSCompliance</t>
  </si>
  <si>
    <t>Statement of IFRS compliance [text block]</t>
  </si>
  <si>
    <t>ManagementConclusionOnFairPresentationAsConsequenceOfDeparture</t>
  </si>
  <si>
    <t>Management conclusion on fair presentation as consequence of departure</t>
  </si>
  <si>
    <t>ExplanationOfDepartureFromIFRS</t>
  </si>
  <si>
    <t>Explanation of departure from IFRS</t>
  </si>
  <si>
    <t>ExplanationOfFinancialEffectOfDepartureFromIFRS</t>
  </si>
  <si>
    <t>Explanation of financial effect of departure from IFRS</t>
  </si>
  <si>
    <t>ExplanationOfNatureOfRequirementInIFRSAndConclusionWhyRequirementIsInConflictWithFairPresentation</t>
  </si>
  <si>
    <t>Explanation of nature of requirement in IFRS and conclusion why requirement is in conflict with objective of financial statements set out in Framework</t>
  </si>
  <si>
    <t>ExplanationOfAdjustmentsThatWouldBeNecessaryToAchieveFairPresentation</t>
  </si>
  <si>
    <t>Explanation of adjustments that would be necessary to achieve fair presentation</t>
  </si>
  <si>
    <t>DescriptionOfUncertaintiesOfEntitysAbilityToContinueAsGoingConcern</t>
  </si>
  <si>
    <t>Disclosure of uncertainties of entity's ability to continue as going concern [text block]</t>
  </si>
  <si>
    <t>ExplanationOfFactAndBasisForPreparationOfFinancialStatementsWhenNotGoingConcernBasis</t>
  </si>
  <si>
    <t>Explanation of fact and basis for preparation of financial statements when not going concern basis</t>
  </si>
  <si>
    <t>ExplanationWhyFinancialStatementsNotPreparedOnGoingConcernBasis</t>
  </si>
  <si>
    <t>Explanation of why entity not regarded as going concern</t>
  </si>
  <si>
    <t>DescriptionOfReasonForUsingLongerOrShorterReportingPeriod</t>
  </si>
  <si>
    <t>Description of reason for using longer or shorter reporting period</t>
  </si>
  <si>
    <t>DescriptionOfReasonWhyFinancialStatementsAreNotEntirelyComparable</t>
  </si>
  <si>
    <t>Description of fact that amounts presented in financial statements are not entirely comparable</t>
  </si>
  <si>
    <t>DisclosureOfReclassificationsOrChangesInPresentationExplanatory</t>
  </si>
  <si>
    <t>Disclosure of reclassifications or changes in presentation [text block]</t>
  </si>
  <si>
    <t>DisclosureOfReclassificationsOrChangesInPresentationAbstract</t>
  </si>
  <si>
    <t>Disclosure of reclassifications or changes in presentation [abstract]</t>
  </si>
  <si>
    <t>DisclosureOfReclassificationsOrChangesInPresentationTable</t>
  </si>
  <si>
    <t>Disclosure of reclassifications or changes in presentation [table]</t>
  </si>
  <si>
    <t>ReclassifiedItemsAxis</t>
  </si>
  <si>
    <t>Reclassified items [axis]</t>
  </si>
  <si>
    <t>ReclassifiedItemsMember</t>
  </si>
  <si>
    <t>Reclassified items [member]</t>
  </si>
  <si>
    <t>DisclosureOfReclassificationsOrChangesInPresentationLineItems</t>
  </si>
  <si>
    <t>Disclosure of reclassifications or changes in presentation [line items]</t>
  </si>
  <si>
    <t>DescriptionOfNatureOfReclassificationOrChangesInPresentation</t>
  </si>
  <si>
    <t>Description of nature of reclassifications or changes in presentation</t>
  </si>
  <si>
    <t>AmountOfReclassificationsOrChangesInPresentation</t>
  </si>
  <si>
    <t>Amount of reclassifications or changes in presentation</t>
  </si>
  <si>
    <t>DescriptionOfReasonForReclassificationOrChangesInPresentation</t>
  </si>
  <si>
    <t>Description of reason for reclassifications or changes in presentation</t>
  </si>
  <si>
    <t>DescriptionOfReasonWhyReclassificationOfComparativeAmountsIsImpracticable</t>
  </si>
  <si>
    <t>Description of reason why reclassification of comparative amounts is impracticable</t>
  </si>
  <si>
    <t>DescriptionOfNatureOfNecessaryAdjustmentToProvideComparativeInformation</t>
  </si>
  <si>
    <t>Description of nature of necessary adjustments to provide comparative information</t>
  </si>
  <si>
    <t>DisclosureOfAmountsToBeRecoveredOrSettledAfterTwelveMonthsForClassesOfAssetsAndLiabilitiesThatContainAmountsToBeRecoveredOrSettledBothNoMoreAndMoreThanTwelveMonthsAfterReportingDateExplanatory</t>
  </si>
  <si>
    <t>Disclosure of amounts to be recovered or settled after twelve months for classes of assets and liabilities that contain amounts to be recovered or settled both no more and more than twelve months after reporting date [text block]</t>
  </si>
  <si>
    <t>DisclosureOfAmountsToBeRecoveredOrSettledAfterTwelveMonthsForClassesOfAssetsAndLiabilitiesThatContainAmountsToBeRecoveredOrSettledBothNoMoreAndMoreThanTwelveMonthsAfterReportingDateAbstract</t>
  </si>
  <si>
    <t>Disclosure of amounts to be recovered or settled after twelve months for classes of assets and liabilities that contain amounts to be recovered or settled both no more and more than twelve months after reporting date [abstract]</t>
  </si>
  <si>
    <t>DisclosureOfAmountsToBeRecoveredOrSettledAfterTwelveMonthsForClassesOfAssetsAndLiabilitiesThatContainAmountsToBeRecoveredOrSettledBothNoMoreAndMoreThanTwelveMonthsAfterReportingDateTable</t>
  </si>
  <si>
    <t>Disclosure of amounts to be recovered or settled after twelve months for classes of assets and liabilities that contain amounts to be recovered or settled both no more and more than twelve months after reporting date [table]</t>
  </si>
  <si>
    <t>MaturityAxis</t>
  </si>
  <si>
    <t>Maturity [axis]</t>
  </si>
  <si>
    <t>AggregatedTimeBandsMember</t>
  </si>
  <si>
    <t>Aggregated time bands [member]</t>
  </si>
  <si>
    <t>NotLaterThanOneYearMember</t>
  </si>
  <si>
    <t>Not later than one year [member]</t>
  </si>
  <si>
    <t>LaterThanOneYearMember</t>
  </si>
  <si>
    <t>Later than one year [member]</t>
  </si>
  <si>
    <t>DisclosureOfAmountsToBeRecoveredOrSettledAfterTwelveMonthsForClassesOfAssetsAndLiabilitiesThatContainAmountsToBeRecoveredOrSettledBothNoMoreAndMoreThanTwelveMonthsAfterReportingDateLineItems</t>
  </si>
  <si>
    <t>Disclosure of amounts to be recovered or settled after twelve months for classes of assets and liabilities that contain amounts to be recovered or settled both no more and more than twelve months after reporting date [line items]</t>
  </si>
  <si>
    <t>ExplanationOfMeasurementBasesUsedInPreparingFinancialStatements</t>
  </si>
  <si>
    <t>Explanation of measurement bases used in preparing financial statements [text block]</t>
  </si>
  <si>
    <t>ExplanationOfManagementJudgementsInApplyingEntitysAccountingPoliciesWithSignificantEffectOnRecognisedAmounts</t>
  </si>
  <si>
    <t>Explanation of management judgements in applying entity's accounting policies with significant effect on recognised amounts</t>
  </si>
  <si>
    <t>ExplanationOfAssumptionAboutFutureWithSignificantRiskOfResultingInMaterialAdjustments</t>
  </si>
  <si>
    <t>Explanation of sources of estimation uncertainty with significant risk of causing material adjustment</t>
  </si>
  <si>
    <t>DisclosureOfAssetsAndLiabilitiesWithSignificantRiskOfMaterialAdjustmentExplanatory</t>
  </si>
  <si>
    <t>Disclosure of assets and liabilities with significant risk of material adjustment [text block]</t>
  </si>
  <si>
    <t>DisclosureOfAssetsAndLiabilitiesWithSignificantRiskOfMaterialAdjustmentAbstract</t>
  </si>
  <si>
    <t>Disclosure of assets and liabilities with significant risk of material adjustment [abstract]</t>
  </si>
  <si>
    <t>DisclosureOfAssetsAndLiabilitiesWithSignificantRiskOfMaterialAdjustmentTable</t>
  </si>
  <si>
    <t>Disclosure of assets and liabilities with significant risk of material adjustment [table]</t>
  </si>
  <si>
    <t>AssetsAndLiabilitiesAxis</t>
  </si>
  <si>
    <t>Assets and liabilities [axis]</t>
  </si>
  <si>
    <t>AssetsAndLiabilitiesMember</t>
  </si>
  <si>
    <t>Assets and liabilities [member]</t>
  </si>
  <si>
    <t>DisclosureOfAssetsAndLiabilitiesWithSignificantRiskOfMaterialAdjustmentLineItems</t>
  </si>
  <si>
    <t>Disclosure of assets and liabilities with significant risk of material adjustment [line items]</t>
  </si>
  <si>
    <t>DescriptionOfNatureOfAssetsWithSignificantRiskOfMaterialAdjustmentsWithinNextFinancialYear</t>
  </si>
  <si>
    <t>Description of nature of assets with significant risk of material adjustments within next financial year</t>
  </si>
  <si>
    <t>DescriptionOfNatureOfLiabilitiesWithSignificantRiskOfMaterialAdjustmentsWithinNextFinancialYear</t>
  </si>
  <si>
    <t>Description of nature of liabilities with significant risk of material adjustments within next financial year</t>
  </si>
  <si>
    <t>AssetsWithSignificantRiskOfMaterialAdjustmentsWithinNextFinancialYear</t>
  </si>
  <si>
    <t>Assets with significant risk of material adjustments within next financial year</t>
  </si>
  <si>
    <t>LiabilitiesWithSignificantRiskOfMaterialAdjustmentsWithinNextFinancialYear</t>
  </si>
  <si>
    <t>Liabilities with significant risk of material adjustments within next financial year</t>
  </si>
  <si>
    <t>DisclosureOfObjectivesPoliciesAndProcessesForManagingCapitalAbstract</t>
  </si>
  <si>
    <t>Disclosure of objectives, policies and processes for managing capital [abstract]</t>
  </si>
  <si>
    <t>DisclosureOfObjectivesPoliciesAndProcessesForManagingCapitalTable</t>
  </si>
  <si>
    <t>Disclosure of objectives, policies and processes for managing capital [table]</t>
  </si>
  <si>
    <t>CapitalRequirementsAxis</t>
  </si>
  <si>
    <t>Capital requirements [axis]</t>
  </si>
  <si>
    <t>CapitalRequirementsMember</t>
  </si>
  <si>
    <t>Capital requirements [member]</t>
  </si>
  <si>
    <t>DisclosureOfObjectivesPoliciesAndProcessesForManagingCapitalLineItems</t>
  </si>
  <si>
    <t>Disclosure of objectives, policies and processes for managing capital [line items]</t>
  </si>
  <si>
    <t>QualitativeInformationAboutEntitysObjectivesPoliciesAndProcessesForManagingCapital</t>
  </si>
  <si>
    <t>Qualitative information about entity's objectives, policies and processes for managing capital</t>
  </si>
  <si>
    <t>SummaryOfQuantitativeDataAboutWhatEntityManagesAsCapital</t>
  </si>
  <si>
    <t>Summary quantitative data about what entity manages as capital</t>
  </si>
  <si>
    <t>DescriptionOfChangesInEntitysObjectivesPoliciesAndProcessesForManagingCapitalAndWhatEntityManagesAsCapital</t>
  </si>
  <si>
    <t>Description of changes in entity's objectives, policies and processes for managing capital and what entity manages as capital</t>
  </si>
  <si>
    <t>InformationWhetherEntityCompliedWithAnyExternallyImposedCapitalRequirements</t>
  </si>
  <si>
    <t>Information whether entity complied with any externally imposed capital requirements</t>
  </si>
  <si>
    <t>InformationAboutConsequencesOfNoncomplianceWithExternallyImposedCapitalRequirements</t>
  </si>
  <si>
    <t>Information about consequences of non-compliance with externally imposed capital requirements</t>
  </si>
  <si>
    <t>DividendsRecognisedAsDistributionsToOwnersPerShare</t>
  </si>
  <si>
    <t>Dividends recognised as distributions to owners per share</t>
  </si>
  <si>
    <t>DividendsProposedOrDeclaredBeforeFinancialStatementsAuthorisedForIssueButNotRecognisedAsDistributionToOwners</t>
  </si>
  <si>
    <t>Dividends proposed or declared before financial statements authorised for issue but not recognised as distribution to owners</t>
  </si>
  <si>
    <t>DividendsProposedOrDeclaredBeforeFinancialStatementsAuthorisedForIssueButNotRecognisedAsDistributionToOwnersPerShare</t>
  </si>
  <si>
    <t>Dividends proposed or declared before financial statements authorised for issue but not recognised as distribution to owners per share</t>
  </si>
  <si>
    <t>CumulativePreferenceDividendsNotRecognised</t>
  </si>
  <si>
    <t>Cumulative preference dividends not recognised</t>
  </si>
  <si>
    <t>DescriptionOfNatureOfNoncashAssetsHeldForDistributionToOwnersDeclaredBeforeFinancialStatementsAuthorisedForIssue</t>
  </si>
  <si>
    <t>Description of nature of non-cash assets held for distribution to owners declared before financial statements authorised for issue</t>
  </si>
  <si>
    <t>NoncashAssetsDeclaredForDistributionToOwnersBeforeFinancialStatementsAuthorisedForIssue</t>
  </si>
  <si>
    <t>Non-cash assets declared for distribution to owners before financial statements authorised for issue</t>
  </si>
  <si>
    <t>NoncashAssetsDeclaredForDistributionToOwnersBeforeFinancialStatementsAuthorisedForIssueAtFairValue</t>
  </si>
  <si>
    <t>Non-cash assets declared for distribution to owners before financial statements authorised for issue, at fair value</t>
  </si>
  <si>
    <t>DescriptionOfMethodsUsedToMeasureFairValueOfNoncashAssetsDeclaredForDistributionToOwnersBeforeFinancialStatementsAuthorisedForIssue</t>
  </si>
  <si>
    <t>Description of methods used to measure fair value of non-cash assets declared for distribution to owners before financial statements authorised for issue</t>
  </si>
  <si>
    <t>DividendsPayable</t>
  </si>
  <si>
    <t>Dividends payable, non-cash assets distributions</t>
  </si>
  <si>
    <t>IncreaseDecreaseInDividendsPayableThroughChangeInFairValueOfNoncashAssetsHeldForDistributionToOwners</t>
  </si>
  <si>
    <t>Increase (decrease) in dividends payable through change in fair value of non-cash assets held for distribution to owners</t>
  </si>
  <si>
    <t>EquityReclassifiedIntoFinancialLiabilities</t>
  </si>
  <si>
    <t>Equity reclassified into financial liabilities</t>
  </si>
  <si>
    <t>FinancialLiabilitiesReclassifiedIntoEquity</t>
  </si>
  <si>
    <t>Financial liabilities reclassified into equity</t>
  </si>
  <si>
    <t>DescriptionOfTimingAndReasonOfReclassificationBetweenFinancialLiabilitiesAndEquity</t>
  </si>
  <si>
    <t>Description of timing and reason of reclassification between financial liabilities and equity</t>
  </si>
  <si>
    <t>DescriptionOfInitialApplicationOfStandardsOrInterpretations</t>
  </si>
  <si>
    <t>Disclosure of initial application of standards or interpretations [text block]</t>
  </si>
  <si>
    <t>DisclosureOfInitialApplicationOfStandardsOrInterpretationsAbstract</t>
  </si>
  <si>
    <t>Disclosure of initial application of standards or interpretations [abstract]</t>
  </si>
  <si>
    <t>DisclosureOfInitialApplicationOfStandardsOrInterpretationsTable</t>
  </si>
  <si>
    <t>Disclosure of initial application of standards or interpretations [table]</t>
  </si>
  <si>
    <t>InitiallyAppliedIFRSsAxis</t>
  </si>
  <si>
    <t>Initially applied IFRSs [axis]</t>
  </si>
  <si>
    <t>InitiallyAppliedIFRSsMember</t>
  </si>
  <si>
    <t>Initially applied IFRSs [member]</t>
  </si>
  <si>
    <t>DisclosureOfInitialApplicationOfStandardsOrInterpretationsLineItems</t>
  </si>
  <si>
    <t>Disclosure of initial application of standards or interpretations [line items]</t>
  </si>
  <si>
    <t>TitleOfInitiallyAppliedIFRS</t>
  </si>
  <si>
    <t>Title of initially applied IFRS</t>
  </si>
  <si>
    <t>DescriptionWhetherChangeInAccountingPolicyIsMadeInAccordanceWithTransitionalProvisionsOfInitiallyAppliedIFRS</t>
  </si>
  <si>
    <t>Description whether change in accounting policy is made in accordance with transitional provisions of initially applied IFRS</t>
  </si>
  <si>
    <t>DescriptionOfNatureOfChangeInAccountingPolicy</t>
  </si>
  <si>
    <t>Description of nature of change in accounting policy</t>
  </si>
  <si>
    <t>DescriptionOfTransitionalProvisionsOfInitiallyAppliedIFRS</t>
  </si>
  <si>
    <t>Description of transitional provisions of initially applied IFRS</t>
  </si>
  <si>
    <t>DescriptionOfTransitionalProvisionsOfInitiallyAppliedIFRSThatMightHaveEffectOnFuturePeriods</t>
  </si>
  <si>
    <t>Description of transitional provisions of initially applied IFRS that might have effect on future periods</t>
  </si>
  <si>
    <t>DescriptionOfVoluntaryChangeInAccountingPolicy</t>
  </si>
  <si>
    <t>Disclosure of voluntary change in accounting policy [text block]</t>
  </si>
  <si>
    <t>DisclosureOfVoluntaryChangeInAccountingPolicyAbstract</t>
  </si>
  <si>
    <t>Disclosure of voluntary change in accounting policy [abstract]</t>
  </si>
  <si>
    <t>DisclosureOfVoluntaryChangeInAccountingPolicyTable</t>
  </si>
  <si>
    <t>Disclosure of voluntary change in accounting policy [table]</t>
  </si>
  <si>
    <t>VoluntaryChangesInAccountingPolicyAxis</t>
  </si>
  <si>
    <t>Voluntary changes in accounting policy [axis]</t>
  </si>
  <si>
    <t>VoluntaryChangesInAccountingPolicyMember</t>
  </si>
  <si>
    <t>Voluntary changes in accounting policy [member]</t>
  </si>
  <si>
    <t>DisclosureOfVoluntaryChangeInAccountingPolicyLineItems</t>
  </si>
  <si>
    <t>Disclosure of voluntary change in accounting policy [line items]</t>
  </si>
  <si>
    <t>DescriptionOfNatureOfVoluntaryChangeInAccountingPolicy</t>
  </si>
  <si>
    <t>Description of nature of voluntary change in accounting policy</t>
  </si>
  <si>
    <t>DescriptionOfReasonsWhyApplyingNewAccountingPolicyProvidesReliableAndMoreRelevantInformation</t>
  </si>
  <si>
    <t>Description of reasons why applying new accounting policy provides reliable and more relevant information</t>
  </si>
  <si>
    <t>ExplanationOfNotAppliedNewStandardsOrInterpretations</t>
  </si>
  <si>
    <t>Explanation of new standards or interpretations not applied</t>
  </si>
  <si>
    <t>DescriptionOfExpectedImpactOfInitialApplicationOfNewStandardsOrInterpretations</t>
  </si>
  <si>
    <t>Disclosure of expected impact of initial application of new standards or interpretations [text block]</t>
  </si>
  <si>
    <t>DescriptionOfExpectedImpactOfInitialApplicationOfNewStandardsOrInterpretationsAbstract</t>
  </si>
  <si>
    <t>Disclosure of expected impact of initial application of new standards or interpretations [abstract]</t>
  </si>
  <si>
    <t>DescriptionOfExpectedImpactOfInitialApplicationOfNewStandardsOrInterpretationsTable</t>
  </si>
  <si>
    <t>Disclosure of expected impact of initial application of new standards or interpretations [table]</t>
  </si>
  <si>
    <t>NewIFRSsAxis</t>
  </si>
  <si>
    <t>New IFRSs [axis]</t>
  </si>
  <si>
    <t>NewIFRSsMember</t>
  </si>
  <si>
    <t>New IFRSs [member]</t>
  </si>
  <si>
    <t>DescriptionOfExpectedImpactOfInitialApplicationOfNewStandardsOrInterpretationsLineItems</t>
  </si>
  <si>
    <t>Disclosure of expected impact of initial application of new standards or interpretations [line items]</t>
  </si>
  <si>
    <t>TitleOfNewIFRS</t>
  </si>
  <si>
    <t>Title of new IFRS</t>
  </si>
  <si>
    <t>DescriptionOfNatureOfImpendingChangeInAccountingPolicy</t>
  </si>
  <si>
    <t>Description of nature of impending change in accounting policy</t>
  </si>
  <si>
    <t>DateByWhichApplicationOfNewIFRSIsRequired</t>
  </si>
  <si>
    <t>Date by which application of new IFRS is required</t>
  </si>
  <si>
    <t>DateAsAtWhichEntityPlansToApplyNewIFRSInitially</t>
  </si>
  <si>
    <t>Date as at which entity plans to apply new IFRS initially</t>
  </si>
  <si>
    <t>DiscussionOfImpactThatInitialApplicationOfIFRSIsExpectedToHaveOnFinancialStatements</t>
  </si>
  <si>
    <t>Discussion of impact that initial application of new IFRS is expected to have on financial statements</t>
  </si>
  <si>
    <t>DescriptionOfFactThatImpactIsNotKnownOrReasonablyEstimable</t>
  </si>
  <si>
    <t>Description of fact that impact of initial application of new IFRS is not known or reasonably estimable</t>
  </si>
  <si>
    <t>ExplanationOfReasonWhyItIsImpracticableToDetermineAmountsOfAdjustmentsRelatedToChangeInAccountingPolicy</t>
  </si>
  <si>
    <t>Explanation of reason why it is impracticable to determine amounts of adjustments related to change in accounting policy</t>
  </si>
  <si>
    <t>DisclosureOfChangesInAccountingEstimatesExplanatory</t>
  </si>
  <si>
    <t>Disclosure of changes in accounting estimates [text block]</t>
  </si>
  <si>
    <t>DisclosureOfChangesInAccountingEstimatesAbstract</t>
  </si>
  <si>
    <t>Disclosure of changes in accounting estimates [abstract]</t>
  </si>
  <si>
    <t>DisclosureOfChangesInAccountingEstimatesTable</t>
  </si>
  <si>
    <t>Disclosure of changes in accounting estimates [table]</t>
  </si>
  <si>
    <t>AccountingEstimatesAxis</t>
  </si>
  <si>
    <t>Accounting estimates [axis]</t>
  </si>
  <si>
    <t>AccountingEstimatesMember</t>
  </si>
  <si>
    <t>Accounting estimates [member]</t>
  </si>
  <si>
    <t>DisclosureOfChangesInAccountingEstimatesLineItems</t>
  </si>
  <si>
    <t>Disclosure of changes in accounting estimates [line items]</t>
  </si>
  <si>
    <t>DescriptionOfNatureAndAmountOfChangeInAccountingEstimate</t>
  </si>
  <si>
    <t>Description of nature of change in accounting estimate [text block]</t>
  </si>
  <si>
    <t>IncreaseDecreaseInAccountingEstimate</t>
  </si>
  <si>
    <t>Increase (decrease) in accounting estimate</t>
  </si>
  <si>
    <t>DescriptionOfFactThatAmountOfChangeInAccountingEstimateIsImpracticable</t>
  </si>
  <si>
    <t>Description of fact that amount of change in accounting estimate is impracticable [text block]</t>
  </si>
  <si>
    <t>DescriptionOfNatureAmountAndCorrectionOfAccountingErrorsInPriorPeriodsEstimate</t>
  </si>
  <si>
    <t>Description of nature of accounting errors in prior periods [text block]</t>
  </si>
  <si>
    <t>ExplanationOfReasonWhyItIsImpracticableToDetermineAmountsForCorrectionRelatedToPriorPeriodErrors</t>
  </si>
  <si>
    <t>Explanation of reason why it is impracticable to determine amounts for correction related to prior period errors</t>
  </si>
  <si>
    <t>DescriptionOfSignificantEventsAndTransactions</t>
  </si>
  <si>
    <t>Description of significant events and transactions</t>
  </si>
  <si>
    <t>DescriptionOfCrossreferenceToDisclosuresPresentedOutsideInterimFinancialStatements</t>
  </si>
  <si>
    <t>Description of cross-reference to disclosures presented outside interim financial statements</t>
  </si>
  <si>
    <t>ExplanationOfAccountingPoliciesAndMethodsOfComputationFollowedInInterimFinancialStatements</t>
  </si>
  <si>
    <t>Description of accounting policies and methods of computation followed in interim financial statements [text block]</t>
  </si>
  <si>
    <t>ExplanationOfSeasonalityOrCyclicalityOfInterimOperations</t>
  </si>
  <si>
    <t>Explanation of seasonality or cyclicality of interim operations</t>
  </si>
  <si>
    <t>ExplanationOfNatureAndAmountOfItemsAffectingAssetsLiabilitiesEquityNetIncomeOrCashFlowsThatAreUnusualBecauseOfTheirNatureSizeOrIncidence</t>
  </si>
  <si>
    <t>Explanation of nature and amount of items affecting assets, liabilities, equity, net income or cash flows that are unusual because of their nature size or incidence</t>
  </si>
  <si>
    <t>ExplanationOfNatureAndAmountOfChangesInEstimatesOfAmountsReportedInPriorInterimPeriodsOrPriorFinancialYears</t>
  </si>
  <si>
    <t>Explanation of nature and amount of changes in estimates of amounts reported in prior interim periods or prior financial years</t>
  </si>
  <si>
    <t>ExplanationOfIssuancesRepurchasesAndRepaymentsOfDebtAndEquitySecurities</t>
  </si>
  <si>
    <t>Explanation of issues, repurchases and repayments of debt and equity securities</t>
  </si>
  <si>
    <t>DividendsPaidOrdinaryShares</t>
  </si>
  <si>
    <t>Dividends paid, ordinary shares</t>
  </si>
  <si>
    <t>DividendsPaidOtherShares</t>
  </si>
  <si>
    <t>Dividends paid, other shares</t>
  </si>
  <si>
    <t>DividendsPaidOrdinarySharesPerShare</t>
  </si>
  <si>
    <t>Dividends paid, ordinary shares per share</t>
  </si>
  <si>
    <t>DividendsPaidOtherSharesPerShare</t>
  </si>
  <si>
    <t>Dividends paid, other shares per share</t>
  </si>
  <si>
    <t>ExplanationOfMaterialEventsSubsequentToEndOfInterimPeriodThatHaveNotBeenReflected</t>
  </si>
  <si>
    <t>Explanation of events after interim period that have not been reflected</t>
  </si>
  <si>
    <t>ExplanationOfEffectOfChangesInCompositionOfEntityDuringInterimPeriod</t>
  </si>
  <si>
    <t>Explanation of effect of changes in composition of entity during interim period</t>
  </si>
  <si>
    <t>DescriptionOfComplianceWithIFRSsIfAppliedForInterimFinancialReport</t>
  </si>
  <si>
    <t>Description of compliance with IFRSs if applied for interim financial report</t>
  </si>
  <si>
    <t>DescriptionOfNatureAndAmountOfChangeInEstimateDuringFinalInterimPeriod</t>
  </si>
  <si>
    <t>Description of nature and amount of change in estimate during final interim period</t>
  </si>
  <si>
    <t>ExplanationOfBodyOfAuthorisation</t>
  </si>
  <si>
    <t>Explanation of body of authorisation</t>
  </si>
  <si>
    <t>DateOfAuthorisationForIssueOfFinancialStatements2013</t>
  </si>
  <si>
    <t>Date of authorisation for issue of financial statements</t>
  </si>
  <si>
    <t>ExplanationOfFactThatEntitysOwnersOrOthersHavePowerToAmendFinancialStatementsAfterIssue</t>
  </si>
  <si>
    <t>Explanation of fact that entity's owners or others have power to amend financial statements after issue</t>
  </si>
  <si>
    <t>DisclosureOfNonadjustingEventsAfterReportingPeriodExplanatory</t>
  </si>
  <si>
    <t>Disclosure of non-adjusting events after reporting period [text block]</t>
  </si>
  <si>
    <t>DisclosureOfNonadjustingEventsAfterReportingPeriodAbstract</t>
  </si>
  <si>
    <t>Disclosure of non-adjusting events after reporting period [abstract]</t>
  </si>
  <si>
    <t>DisclosureOfNonadjustingEventsAfterReportingPeriodTable</t>
  </si>
  <si>
    <t>Disclosure of non-adjusting events after reporting period [table]</t>
  </si>
  <si>
    <t>NonadjustingEventsAfterReportingPeriodAxis</t>
  </si>
  <si>
    <t>Non-adjusting events after reporting period [axis]</t>
  </si>
  <si>
    <t>NonadjustingEventsMember</t>
  </si>
  <si>
    <t>Non-adjusting events after reporting period [member]</t>
  </si>
  <si>
    <t>MajorBusinessCombinationMember</t>
  </si>
  <si>
    <t>Major business combination [member]</t>
  </si>
  <si>
    <t>DisposalOfMajorSubsidiaryMember</t>
  </si>
  <si>
    <t>Disposal of major subsidiary [member]</t>
  </si>
  <si>
    <t>AnnouncementOfPlanToDiscontinueOperationMember</t>
  </si>
  <si>
    <t>Announcement of plan to discontinue operation [member]</t>
  </si>
  <si>
    <t>MajorPurchasesOfAssetsMember</t>
  </si>
  <si>
    <t>Major purchases of assets [member]</t>
  </si>
  <si>
    <t>ClassificationOfAssetsAsHeldForSaleMember</t>
  </si>
  <si>
    <t>Classification of assets as held for sale [member]</t>
  </si>
  <si>
    <t>OtherDisposalsOfAssetsMember</t>
  </si>
  <si>
    <t>Other disposals of assets [member]</t>
  </si>
  <si>
    <t>ExpropriationOfMajorAssetsByGovernmentMember</t>
  </si>
  <si>
    <t>Expropriation of major assets by government [member]</t>
  </si>
  <si>
    <t>DestructionOfMajorProductionPlantMember</t>
  </si>
  <si>
    <t>Destruction of major production plant [member]</t>
  </si>
  <si>
    <t>AnnouncingOrCommencingImplementationOfMajorRestructuringMember</t>
  </si>
  <si>
    <t>Announcing or commencing implementation of major restructuring [member]</t>
  </si>
  <si>
    <t>MajorOrdinaryShareTransactionsMember</t>
  </si>
  <si>
    <t>Major ordinary share transactions [member]</t>
  </si>
  <si>
    <t>PotentialOrdinaryShareTransactionsMember</t>
  </si>
  <si>
    <t>Potential ordinary share transactions [member]</t>
  </si>
  <si>
    <t>AbnormallyLargeChangesInAssetPricesOrForeignExchangeRatesMember</t>
  </si>
  <si>
    <t>Abnormally large changes in asset prices or foreign exchange rates [member]</t>
  </si>
  <si>
    <t>ChangesInTaxRatesOrTaxLawsEnactedOrAnnouncedMember</t>
  </si>
  <si>
    <t>Changes in tax rates or tax laws enacted or announced [member]</t>
  </si>
  <si>
    <t>EnteringIntoSignificantCommitmentsOrContingentLiabilitiesMember</t>
  </si>
  <si>
    <t>Entering into significant commitments or contingent liabilities [member]</t>
  </si>
  <si>
    <t>CommencementOfMajorLitigationMember</t>
  </si>
  <si>
    <t>Commencement of major litigation [member]</t>
  </si>
  <si>
    <t>DisclosureOfNonadjustingEventsAfterReportingPeriodLineItems</t>
  </si>
  <si>
    <t>Disclosure of non-adjusting events after reporting period [line items]</t>
  </si>
  <si>
    <t>DescriptionOfNatureOfNonadjustingEventAfterReportingPeriod</t>
  </si>
  <si>
    <t>Description of nature of non-adjusting event after reporting period</t>
  </si>
  <si>
    <t>ExplanationOfFinancialEffectOfNonadjustingEventAfterReportingPeriod</t>
  </si>
  <si>
    <t>Explanation of financial effect of non-adjusting event after reporting period [text block]</t>
  </si>
  <si>
    <t>ExplanationOfFactThatFinancialStatementsAndCorrespondingFiguresForPreviousPeriodsHaveBeenRestatedForChangesInGeneralPurchasingPowerOfFunctionalCurrency</t>
  </si>
  <si>
    <t>Explanation of fact that financial statements and corresponding figures for previous periods have been restated for changes in general purchasing power of functional currency</t>
  </si>
  <si>
    <t>DescriptionOfBasesOfFinancialStatementsThatHaveBeenRestatedForChangesInGeneralPurchasingPowerOfFunctionalCurrency</t>
  </si>
  <si>
    <t>Description of bases of financial statements that have been restated for changes in general purchasing power of functional currency</t>
  </si>
  <si>
    <t>IdentityOfPriceIndex</t>
  </si>
  <si>
    <t>Description of identity of price index</t>
  </si>
  <si>
    <t>LevelOfPriceIndex</t>
  </si>
  <si>
    <t>Level of price index</t>
  </si>
  <si>
    <t>PriceIndexMovements</t>
  </si>
  <si>
    <t>Price index movements</t>
  </si>
  <si>
    <t>DescriptionOfNatureAndFinancialEffectOfBusinessCombinationsDuringPeriod</t>
  </si>
  <si>
    <t>Description of nature and financial effect of business combinations during period</t>
  </si>
  <si>
    <t>DescriptionOfNatureAndFinancialEffectOfBusinessCombinationsAfterReportingPeriodBeforeStatementsAuthorisedForIssue</t>
  </si>
  <si>
    <t>Description of nature and financial effect of business combinations after reporting period before statements authorised for issue</t>
  </si>
  <si>
    <t>ExplanationOfFinancialEffectOfAdjustmentsRelatedToBusinessCombinations</t>
  </si>
  <si>
    <t>Explanation of financial effect of adjustments related to business combinations</t>
  </si>
  <si>
    <t>AdditionalInformationAboutNatureAndFinancialEffectOfBusinessCombination</t>
  </si>
  <si>
    <t>Additional information about nature and financial effect of business combination</t>
  </si>
  <si>
    <t>DisclosureOfDetailedInformationAboutBusinessCombinationsExplanatory</t>
  </si>
  <si>
    <t>Disclosure of detailed information about business combination [text block]</t>
  </si>
  <si>
    <t>DisclosureOfBusinessCombinationsAbstract</t>
  </si>
  <si>
    <t>Disclosure of detailed information about business combination [abstract]</t>
  </si>
  <si>
    <t>DisclosureOfBusinessCombinationsTable</t>
  </si>
  <si>
    <t>Disclosure of detailed information about business combination [table]</t>
  </si>
  <si>
    <t>BusinessCombinationsAxis</t>
  </si>
  <si>
    <t>Business combinations [axis]</t>
  </si>
  <si>
    <t>EntitysTotalForBusinessCombinationsMember</t>
  </si>
  <si>
    <t>Entity's total for business combinations [member]</t>
  </si>
  <si>
    <t>BusinessCombinationsMember</t>
  </si>
  <si>
    <t>Business combinations [member]</t>
  </si>
  <si>
    <t>AggregatedIndividuallyImmaterialBusinessCombinationsMember</t>
  </si>
  <si>
    <t>Aggregated individually immaterial business combinations [member]</t>
  </si>
  <si>
    <t>DisclosureOfBusinessCombinationsLineItems</t>
  </si>
  <si>
    <t>Disclosure of detailed information about business combination [line items]</t>
  </si>
  <si>
    <t>NameOfAcquiree</t>
  </si>
  <si>
    <t>Name of acquiree</t>
  </si>
  <si>
    <t>DescriptionOfAcquiree</t>
  </si>
  <si>
    <t>Description of acquiree</t>
  </si>
  <si>
    <t>DateOfAcquisition2013</t>
  </si>
  <si>
    <t>Date of acquisition</t>
  </si>
  <si>
    <t>PercentageOfVotingEquityInterestsAcquired</t>
  </si>
  <si>
    <t>Percentage of voting equity interests acquired</t>
  </si>
  <si>
    <t>DescriptionOfPrimaryReasonsForBusinessCombination</t>
  </si>
  <si>
    <t>Description of primary reasons for business combination</t>
  </si>
  <si>
    <t>DescriptionOfHowAcquirerObtainedControlOfAcquiree</t>
  </si>
  <si>
    <t>Description of how acquirer obtained control of acquiree</t>
  </si>
  <si>
    <t>DescriptionOfFactorsThatMakeUpGoodwillRecognised</t>
  </si>
  <si>
    <t>Description of factors that make up goodwill recognised</t>
  </si>
  <si>
    <t>AcquisitiondateFairValueOfTotalConsiderationTransferredAbstract</t>
  </si>
  <si>
    <t>Acquisition-date fair value of total consideration transferred [abstract]</t>
  </si>
  <si>
    <t>CashTransferred</t>
  </si>
  <si>
    <t>Cash transferred</t>
  </si>
  <si>
    <t>OtherTangibleOrIntangibleAssetsTransferred</t>
  </si>
  <si>
    <t>Other tangible or intangible assets transferred</t>
  </si>
  <si>
    <t>LiabilitiesIncurred</t>
  </si>
  <si>
    <t>Liabilities incurred</t>
  </si>
  <si>
    <t>EquityInterestsOfAcquirer</t>
  </si>
  <si>
    <t>Equity interests of acquirer</t>
  </si>
  <si>
    <t>NumberOfInstrumentsOrInterestsIssuedOrIssuable</t>
  </si>
  <si>
    <t>Number of instruments or interests issued or issuable</t>
  </si>
  <si>
    <t>MethodOfDeterminingFairValueOfInstrumentsOrInterests</t>
  </si>
  <si>
    <t>Description of method of measuring fair value of instruments or interests</t>
  </si>
  <si>
    <t>AcquisitiondateFairValueOfTotalConsiderationTransferred</t>
  </si>
  <si>
    <t>Total consideration transferred, acquisition-date fair value</t>
  </si>
  <si>
    <t>DescriptionOfArrangementForContingentConsiderationArrangementsAndIndemnificationAssets</t>
  </si>
  <si>
    <t>Description of arrangement for contingent consideration arrangements and indemnification assets</t>
  </si>
  <si>
    <t>DescriptionOfBasisForDeterminingAmountOfPaymentForContingentConsiderationArrangementsAndIndemnificationAssets</t>
  </si>
  <si>
    <t>Description of basis for determining amount of payment for contingent consideration arrangements and indemnification assets</t>
  </si>
  <si>
    <t>DescriptionOfEstimateOfRangeOfOutcomesFromContingentConsiderationArrangementsAndIndemnificationAssets</t>
  </si>
  <si>
    <t>Description of estimate of range of undiscounted outcomes from contingent consideration arrangements and indemnification assets</t>
  </si>
  <si>
    <t>DescriptionOfExplanationOfFactAndReasonsWhyRangeOfOutcomesFromContingentConsiderationArrangementsAndIndemnificationAssetsCannotBeEstimated</t>
  </si>
  <si>
    <t>Description of explanation of fact and reasons why range of outcomes from contingent consideration arrangements and indemnification assets cannot be estimated</t>
  </si>
  <si>
    <t>ExplanationOfFactThatMaximumAmountOfPaymentForContingentConsiderationArrangementsAndIndemnificationAssetsIsUnlimited</t>
  </si>
  <si>
    <t>Explanation of fact that maximum amount of payment for contingent consideration arrangements and indemnification assets is unlimited</t>
  </si>
  <si>
    <t>AmountsRecognisedAsOfAcquisitionDateForEachMajorClassOfAssetsAcquiredAndLiabilitiesAssumedAbstract</t>
  </si>
  <si>
    <t>Amounts recognised as of acquisition date for each major class of assets acquired and liabilities assumed [abstract]</t>
  </si>
  <si>
    <t>FinancialAssetsRecognisedAsOfAcquisitionDate</t>
  </si>
  <si>
    <t>Financial assets recognised as of acquisition date</t>
  </si>
  <si>
    <t>InventoryRecognisedAsOfAcquisitionDate</t>
  </si>
  <si>
    <t>Inventory recognised as of acquisition date</t>
  </si>
  <si>
    <t>PropertyPlantAndEquipmentRecognisedAsOfAcquisitionDate</t>
  </si>
  <si>
    <t>Property, plant and equipment recognised as of acquisition date</t>
  </si>
  <si>
    <t>IdentifiableIntangibleAssetsRecognisedAsOfAcquisitionDate</t>
  </si>
  <si>
    <t>Identifiable intangible assets recognised as of acquisition date</t>
  </si>
  <si>
    <t>CustomerrelatedIntangibleAssetsRecognisedAsOfAcquisitionDate</t>
  </si>
  <si>
    <t>Customer-related intangible assets recognised as of acquisition date</t>
  </si>
  <si>
    <t>TechnologybasedIntangibleAssetsRecognisedAsOfAcquisitionDate</t>
  </si>
  <si>
    <t>Technology-based intangible assets recognised as of acquisition date</t>
  </si>
  <si>
    <t>FinancialLiabilitiesRecognisedAsOfAcquisitionDate</t>
  </si>
  <si>
    <t>Financial liabilities recognised as of acquisition date</t>
  </si>
  <si>
    <t>ContingentLiabilitiesRecognisedAsOfAcquisitionDate</t>
  </si>
  <si>
    <t>Contingent liabilities recognised as of acquisition date</t>
  </si>
  <si>
    <t>IdentifiableAssetsAcquiredLiabilitiesAssumed</t>
  </si>
  <si>
    <t>Net identifiable assets acquired (liabilities assumed)</t>
  </si>
  <si>
    <t>AdditionalDisclosuresForAmountsRecognisedAsOfAcquisitionDateForEachMajorClassOfAssetsAcquiredAndLiabilitiesAssumedAbstract</t>
  </si>
  <si>
    <t>Additional disclosures for amounts recognised as of acquisition date for each major class of assets acquired and liabilities assumed [abstract]</t>
  </si>
  <si>
    <t>NoncurrentAssetsRecognisedAsOfAcquisitionDate</t>
  </si>
  <si>
    <t>Non-current assets recognised as of acquisition date</t>
  </si>
  <si>
    <t>CurrentAssetsRecognisedAsOfAcquisitionDate</t>
  </si>
  <si>
    <t>Current assets recognised as of acquisition date</t>
  </si>
  <si>
    <t>NoncurrentLiabilitiesRecognisedAsOfAcquisitionDate</t>
  </si>
  <si>
    <t>Non-current liabilities recognised as of acquisition date</t>
  </si>
  <si>
    <t>CurrentLiabilitiesRecognisedAsOfAcquisitionDate</t>
  </si>
  <si>
    <t>Current liabilities recognised as of acquisition date</t>
  </si>
  <si>
    <t>TradeAndOtherPayablesRecognisedAsOfAcquisitionDate</t>
  </si>
  <si>
    <t>Trade and other payables recognised as of acquisition date</t>
  </si>
  <si>
    <t>DeferredTaxAssetsRecognisedAsOfAcquisitionDate</t>
  </si>
  <si>
    <t>Deferred tax assets recognised as of acquisition date</t>
  </si>
  <si>
    <t>DeferredTaxLiabilitiesRecognisedAsOfAcquisitionDate</t>
  </si>
  <si>
    <t>Deferred tax liabilities recognised as of acquisition date</t>
  </si>
  <si>
    <t>BorrowingsRecognisedAsOfAcquisitionDate</t>
  </si>
  <si>
    <t>Borrowings recognised as of acquisition date</t>
  </si>
  <si>
    <t>DeferredIncomeRecognisedAsOfAcquisitionDate</t>
  </si>
  <si>
    <t>Deferred income recognised as of acquisition date</t>
  </si>
  <si>
    <t>CashAndCashEquivalentsRecognisedAsOfAcquisitionDate</t>
  </si>
  <si>
    <t>Cash and cash equivalents recognised as of acquisition date</t>
  </si>
  <si>
    <t>GoodwillRecognisedAsOfAcquisitionDate</t>
  </si>
  <si>
    <t>Goodwill recognised as of acquisition date</t>
  </si>
  <si>
    <t>GoodwillExpectedDeductibleForTaxPurposes</t>
  </si>
  <si>
    <t>Goodwill expected to be deductible for tax purposes</t>
  </si>
  <si>
    <t>GainRecognisedInBargainPurchaseTransaction</t>
  </si>
  <si>
    <t>Gain recognised in bargain purchase transaction</t>
  </si>
  <si>
    <t>ExplanationOfAmountOfAnyGainRecognisedAndLineItemInStatementOfComprehensiveIncomeInWhichGainIsRecognisedInBargainPurchase</t>
  </si>
  <si>
    <t>Description of line item in statement of comprehensive income in which gain in bargain purchase transaction is recognised</t>
  </si>
  <si>
    <t>DescriptionOfReasonsWhyTransactionResultedInGainInBargainPurchase</t>
  </si>
  <si>
    <t>Description of reasons why bargain purchase transaction resulted in gain</t>
  </si>
  <si>
    <t>NoncontrollingInterestInAcquireeRecognisedAtAcquisitionDate</t>
  </si>
  <si>
    <t>Non-controlling interest in acquiree recognised at acquisition date</t>
  </si>
  <si>
    <t>DescriptionOfMeasurementBasisForNoncontrollingInterestInAcquireeRecognisedAtAcquisitionDate</t>
  </si>
  <si>
    <t>Description of measurement basis for non-controlling interest in acquiree recognised at acquisition date</t>
  </si>
  <si>
    <t>DescriptionOfValuationTechniquesAndKeyModelInputsUsedForDeterminingNoncontrollingInterestInAnAcquireeMeasuredAtFairValue</t>
  </si>
  <si>
    <t>Description of valuation techniques and significant inputs used to measure non-controlling interest in acquiree measured at fair value</t>
  </si>
  <si>
    <t>AcquisitiondateFairValueOfEquityInterestInAcquireeHeldByAcquirerImmediatelyBeforeAcquisitionDate</t>
  </si>
  <si>
    <t>Acquisition-date fair value of equity interest in acquiree held by acquirer immediately before acquisition date</t>
  </si>
  <si>
    <t>GainLossRecognisedAsResultOfRemeasuringToFairValueEquityInterestInAcquireeHeldByAcquirerBeforeBusinessCombination</t>
  </si>
  <si>
    <t>Gain (loss) recognised as result of remeasuring to fair value equity interest in acquiree held by acquirer before business combination</t>
  </si>
  <si>
    <t>DescriptionOfLineItemInStatementOfComprehensiveIncomeInWhichGainOrLossAsResultOfRemeasuringToFairValueEquityInterestIsRecognised</t>
  </si>
  <si>
    <t>Description of line item of statement of comprehensive income in which gain or loss as result of remeasuring to fair value equity interest is recognised</t>
  </si>
  <si>
    <t>RevenueOfAcquiree</t>
  </si>
  <si>
    <t>Revenue of acquiree since acquisition date</t>
  </si>
  <si>
    <t>ProfitLossOfAcquiree</t>
  </si>
  <si>
    <t>Profit (loss) of acquiree since acquisition date</t>
  </si>
  <si>
    <t>RevenueOfCombinedEntity</t>
  </si>
  <si>
    <t>Revenue of combined entity as if combination occurred at beginning of period</t>
  </si>
  <si>
    <t>ProfitLossOfCombinedEntity</t>
  </si>
  <si>
    <t>Profit (loss) of combined entity as if combination occurred at beginning of period</t>
  </si>
  <si>
    <t>DisclosureOfFactAndExplanationWhyDisclosureOfInformationForEachBusinessCombinationIsImpracticable</t>
  </si>
  <si>
    <t>Explanation of fact and explanation of why disclosure of information on revenues and profit or loss is impracticable</t>
  </si>
  <si>
    <t>DescriptionOfReasonsWhyInitialAccountingForBusinessCombinationIsIncomplete</t>
  </si>
  <si>
    <t>Description of reasons why initial accounting for business combination is incomplete</t>
  </si>
  <si>
    <t>DescriptionOfAmountsOfAssetsLiabilitiesEquityInterestsOrItemsOfConsiderationForWhichInitialAccountingIsIncomplete</t>
  </si>
  <si>
    <t>Description of assets, liabilities, equity interests or items of consideration for which initial accounting is incomplete</t>
  </si>
  <si>
    <t>DescriptionOfNatureAndAmountOfAnyMeasurementPeriodAdjustmentsRecognisedForParticularAssetsLiabilitiesNoncontrollingInterestsOrItemsOfConsideration</t>
  </si>
  <si>
    <t>Description of nature of any measurement period adjustments recognised for particular assets, liabilities, non-controlling interests or items of consideration</t>
  </si>
  <si>
    <t>MeasurementPeriodAdjustmentsRecognisedForParticularAssetsLiabilitiesNoncontrollingInterestsOrItemsOfConsideration</t>
  </si>
  <si>
    <t>Measurement period adjustments recognised for particular assets, liabilities, non-controlling interests or items of consideration</t>
  </si>
  <si>
    <t>IncreaseDecreaseInContingentConsiderationAssetLiability</t>
  </si>
  <si>
    <t>Increase (decrease) in contingent consideration asset (liability)</t>
  </si>
  <si>
    <t>ExplanationOfAnyChangesInRecognisedAmountsOfContingentConsideration</t>
  </si>
  <si>
    <t>Explanation of any changes in recognised amounts of contingent consideration</t>
  </si>
  <si>
    <t>ExplanationOfAnyChangesInRangeOfOutcomesUndiscountedAndReasonsForThoseChangesForContingentConsideration</t>
  </si>
  <si>
    <t>Explanation of any changes in range of undiscounted outcomes and reasons for those changes for contingent consideration</t>
  </si>
  <si>
    <t>DescriptionOfValuationTechniquesAndKeyModelInputsUsedToMeasureContingentConsideration</t>
  </si>
  <si>
    <t>Description of valuation techniques and key model inputs used to measure contingent consideration</t>
  </si>
  <si>
    <t>GainLossThatRelatesToIdentifiableAssetsAcquiredOrLiabilitiesAssumedInBusinessCombination</t>
  </si>
  <si>
    <t>Gain (loss) that relates to identifiable assets acquired or liabilities assumed in business combination and is of such size, nature or incidence that disclosure is relevant to understanding combined entity's financial statements</t>
  </si>
  <si>
    <t>ExplanationOfGainOrLossThatRelatesToIdentifiableAssetsAcquiredOrLiabilitiesAssumedInBusinessCombination</t>
  </si>
  <si>
    <t>Explanation of gain or loss that relates to identifiable assets acquired or liabilities assumed in business combination and is of such size, nature or incidence that disclosure is relevant to understanding combined entity's financial statements</t>
  </si>
  <si>
    <t>DisclosureOfReconciliationOfChangesInGoodwillExplanatory</t>
  </si>
  <si>
    <t>Disclosure of reconciliation of changes in goodwill [text block]</t>
  </si>
  <si>
    <t>DisclosureOfReconciliationOfChangesInGoodwillAbstract</t>
  </si>
  <si>
    <t>Disclosure of reconciliation of changes in goodwill [abstract]</t>
  </si>
  <si>
    <t>DisclosureOfReconciliationOfChangesInGoodwillTable</t>
  </si>
  <si>
    <t>Disclosure of reconciliation of changes in goodwill [table]</t>
  </si>
  <si>
    <t>CarryingAmountAccumulatedDepreciationAmortisationAndImpairmentAndGrossCarryingAmountAxis</t>
  </si>
  <si>
    <t>Carrying amount, accumulated depreciation, amortisation and impairment and gross carrying amount [axis]</t>
  </si>
  <si>
    <t>CarryingAmountMember</t>
  </si>
  <si>
    <t>Carrying amount [member]</t>
  </si>
  <si>
    <t>GrossCarryingAmountMember</t>
  </si>
  <si>
    <t>Gross carrying amount [member]</t>
  </si>
  <si>
    <t>AccumulatedImpairmentMember</t>
  </si>
  <si>
    <t>Accumulated impairment [member]</t>
  </si>
  <si>
    <t>DisclosureOfReconciliationOfChangesInGoodwillLineItems</t>
  </si>
  <si>
    <t>Disclosure of reconciliation of changes in goodwill [line items]</t>
  </si>
  <si>
    <t>ReconciliationOfChangesInGoodwillAbstract</t>
  </si>
  <si>
    <t>Reconciliation of changes in goodwill [abstract]</t>
  </si>
  <si>
    <t>Goodwill at beginning of period</t>
  </si>
  <si>
    <t>ChangesInGoodwillAbstract</t>
  </si>
  <si>
    <t>Changes in goodwill [abstract]</t>
  </si>
  <si>
    <t>AdditionalRecognitionGoodwill</t>
  </si>
  <si>
    <t>Additional recognition, goodwill</t>
  </si>
  <si>
    <t>SubsequentRecognitionOfDeferredTaxAssetsGoodwill</t>
  </si>
  <si>
    <t>Subsequent recognition of deferred tax assets, goodwill</t>
  </si>
  <si>
    <t>DecreaseThroughClassifiedAsHeldForSaleGoodwill</t>
  </si>
  <si>
    <t>Decrease through classified as held for sale, goodwill</t>
  </si>
  <si>
    <t>GoodwillDerecognisedWithoutHavingPreviouslyBeenIncludedInDisposalGroupClassifiedAsHeldForSale</t>
  </si>
  <si>
    <t>Goodwill derecognised without having previously been included in disposal group classified as held for sale</t>
  </si>
  <si>
    <t>ImpairmentLossRecognisedInProfitOrLossGoodwill</t>
  </si>
  <si>
    <t>Impairment loss recognised in profit or loss, goodwill</t>
  </si>
  <si>
    <t>IncreaseDecreaseThroughNetExchangeDifferencesGoodwill</t>
  </si>
  <si>
    <t>Increase (decrease) through net exchange differences, goodwill</t>
  </si>
  <si>
    <t>IncreaseDecreaseThroughTransfersAndOtherChangesGoodwill</t>
  </si>
  <si>
    <t>Increase (decrease) through other changes, goodwill</t>
  </si>
  <si>
    <t>ChangesInGoodwill</t>
  </si>
  <si>
    <t>Total increase (decrease) in goodwill</t>
  </si>
  <si>
    <t>Goodwill at end of period</t>
  </si>
  <si>
    <t>DisclosureOfTransactionsRecognisedSeparatelyFromAcquisitionOfAssetsAndAssumptionOfLiabilitiesInBusinessCombinationExplanatory</t>
  </si>
  <si>
    <t>Disclosure of transactions recognised separately from acquisition of assets and assumption of liabilities in business combination [text block]</t>
  </si>
  <si>
    <t>DisclosureOfTransactionsRecognisedSeparatelyFromAcquisitionOfAssetsAndAssumptionOfLiabilitiesInBusinessCombinationAbstract</t>
  </si>
  <si>
    <t>Disclosure of transactions recognised separately from acquisition of assets and assumption of liabilities in business combination [abstract]</t>
  </si>
  <si>
    <t>DisclosureOfTransactionsRecognisedSeparatelyFromAcquisitionOfAssetsAndAssumptionOfLiabilitiesInBusinessCombinationTable</t>
  </si>
  <si>
    <t>Disclosure of transactions recognised separately from acquisition of assets and assumption of liabilities in business combination [table]</t>
  </si>
  <si>
    <t>TransactionsRecognisedSeparatelyFromAcquisitionOfAssetsAndAssumptionOfLiabilitiesInBusinessCombinationAxis</t>
  </si>
  <si>
    <t>Transactions recognised separately from acquisition of assets and assumption of liabilities in business combination [axis]</t>
  </si>
  <si>
    <t>TransactionsRecognisedSeparatelyFromAcquisitionOfAssetsAndAssumptionOfLiabilitiesInBusinessCombinationMember</t>
  </si>
  <si>
    <t>Transactions recognised separately from acquisition of assets and assumption of liabilities in business combination [member]</t>
  </si>
  <si>
    <t>DisclosureOfTransactionsRecognisedSeparatelyFromAcquisitionOfAssetsAndAssumptionOfLiabilitiesInBusinessCombinationLineItems</t>
  </si>
  <si>
    <t>Disclosure of transactions recognised separately from acquisition of assets and assumption of liabilities in business combination [line items]</t>
  </si>
  <si>
    <t>ExplanationOfTransactionsRecognisedSeparatelyFromAcquisitionOfAssetsAndAssumptionOfLiabilitiesInBusinessCombination</t>
  </si>
  <si>
    <t>Description of transaction recognised separately from acquisition of assets and assumption of liabilities in business combination</t>
  </si>
  <si>
    <t>DescriptionOfAccountingForTransactionRecognisedSeparatelyFromAcquisitionOfAssetsAndAssumptionOfLiabilitiesInBusinessCombination</t>
  </si>
  <si>
    <t>Description of accounting for transaction recognised separately from acquisition of assets and assumption of liabilities in business combination</t>
  </si>
  <si>
    <t>AmountsRecognisedForTransactionRecognisedSeparatelyFromAcquisitionOfAssetsAndAssumptionOfLiabilitiesInBusinessCombination</t>
  </si>
  <si>
    <t>Amounts recognised for transaction recognised separately from acquisition of assets and assumption of liabilities in business combination</t>
  </si>
  <si>
    <t>AcquisitionrelatedCostsForTransactionRecognisedSeparatelyFromAcquisitionOfAssetsAndAssumptionOfLiabilitiesInBusinessCombination</t>
  </si>
  <si>
    <t>Acquisition-related costs for transaction recognised separately from acquisition of assets and assumption of liabilities in business combination</t>
  </si>
  <si>
    <t>AcquisitionrelatedCostsRecognisedAsExpenseForTransactionRecognisedSeparatelyFromAcquisitionOfAssetsAndAssumptionOfLiabilitiesInBusinessCombination</t>
  </si>
  <si>
    <t>Acquisition-related costs recognised as expense for transaction recognised separately from acquisition of assets and assumption of liabilities in business combination</t>
  </si>
  <si>
    <t>IssueCostsNotRecognisedAsExpenseForTransactionRecognisedSeparatelyFromAcquisitionOfAssetsAndAssumptionOfLiabilitiesInBusinessCombination</t>
  </si>
  <si>
    <t>Issue costs not recognised as expense for transaction recognised separately from acquisition of assets and assumption of liabilities in business combination</t>
  </si>
  <si>
    <t>DescriptionOfLineItemsInFinancialStatementsForAmountsRecognisedForTransactionRecognisedSeparatelyFromAcquisitionOfAssetsAndAssumptionOfLiabilitiesInBusinessCombination</t>
  </si>
  <si>
    <t>Description of line items in financial statements for amounts recognised for transaction recognised separately from acquisition of assets and assumption of liabilities in business combination</t>
  </si>
  <si>
    <t>DescriptionOfLineItemsForAcquisitionRelatedCostsRecognisedAsExpenseForTransactionRecognisedSeparatelyFromAcquisitionOfAssetsAndAssumptionOfLiabilitiesInBusinessCombination</t>
  </si>
  <si>
    <t>Description of line items in statement of comprehensive income for amounts of acquisition-related costs recognised as expense for transaction recognised separately from acquisition of assets and assumption of liabilities in business combination</t>
  </si>
  <si>
    <t>MethodUsedToDetermineSettlementAmountForPreexistingRelationshipForTransactionRecognisedSeparatelyFromAcquisitionOfAssetsAndAssumptionOfLiabilitiesInBusinessCombination</t>
  </si>
  <si>
    <t>Method used to determine settlement amount for pre-existing relationship for transaction recognised separately from acquisition of assets and assumption of liabilities in business combination</t>
  </si>
  <si>
    <t>DescriptionOfHowIssueCostsNotRecognisedAsExpenseWereRecognisedForTransactionRecognisedSeparatelyFromAcquisitionOfAssetsAndAssumptionOfLiabilitiesInBusinessCombination</t>
  </si>
  <si>
    <t>Description of how issue costs not recognised as expense were recognised for transaction recognised separately from acquisition of assets and assumption of liabilities in business combination</t>
  </si>
  <si>
    <t>DisclosureOfAcquiredReceivablesExplanatory</t>
  </si>
  <si>
    <t>Disclosure of acquired receivables [text block]</t>
  </si>
  <si>
    <t>DisclosureOfAcquiredReceivablesAbstract</t>
  </si>
  <si>
    <t>Disclosure of acquired receivables [abstract]</t>
  </si>
  <si>
    <t>DisclosureOfAcquiredReceivablesTable</t>
  </si>
  <si>
    <t>Disclosure of acquired receivables [table]</t>
  </si>
  <si>
    <t>ClassesOfAcquiredReceivablesAxis</t>
  </si>
  <si>
    <t>Classes of acquired receivables [axis]</t>
  </si>
  <si>
    <t>ClassesOfAcquiredReceivablesMember</t>
  </si>
  <si>
    <t>Classes of acquired receivables [member]</t>
  </si>
  <si>
    <t>LoansAcquiredInBusinessCombinationMember</t>
  </si>
  <si>
    <t>Loans acquired in business combination [member]</t>
  </si>
  <si>
    <t>DirectFinanceLeasesAcquiredInBusinessCombinationMember</t>
  </si>
  <si>
    <t>Direct finance leases acquired in business combination [member]</t>
  </si>
  <si>
    <t>DisclosureOfAcquiredReceivablesLineItems</t>
  </si>
  <si>
    <t>Disclosure of acquired receivables [line items]</t>
  </si>
  <si>
    <t>FairValueOfAcquiredReceivables</t>
  </si>
  <si>
    <t>Fair value of acquired receivables</t>
  </si>
  <si>
    <t>GrossContractualAmountsReceivableForAcquiredReceivables</t>
  </si>
  <si>
    <t>Gross contractual amounts receivable for acquired receivables</t>
  </si>
  <si>
    <t>BestEstimateAtAcquisitionDateOfContractualCashFlowsNotExpectedToBeCollectedForAcquiredReceivables</t>
  </si>
  <si>
    <t>Best estimate at acquisition date of contractual cash flows not expected to be collected for acquired receivables</t>
  </si>
  <si>
    <t>DisclosureOfContingentLiabilitiesInBusinessCombinationExplanatory</t>
  </si>
  <si>
    <t>Disclosure of contingent liabilities in business combination [text block]</t>
  </si>
  <si>
    <t>DisclosureOfContingentLiabilitiesInBusinessCombinationAbstract</t>
  </si>
  <si>
    <t>Disclosure of contingent liabilities in business combination [abstract]</t>
  </si>
  <si>
    <t>DisclosureOfContingentLiabilitiesInBusinessCombinationTable</t>
  </si>
  <si>
    <t>Disclosure of contingent liabilities in business combination [table]</t>
  </si>
  <si>
    <t>ClassesOfContingentLiabilitiesAxis</t>
  </si>
  <si>
    <t>Classes of contingent liabilities [axis]</t>
  </si>
  <si>
    <t>ContingentLiabilitiesMember</t>
  </si>
  <si>
    <t>Contingent liabilities [member]</t>
  </si>
  <si>
    <t>WarrantyContingentLiabilityMember</t>
  </si>
  <si>
    <t>Warranty contingent liability [member]</t>
  </si>
  <si>
    <t>RestructuringContingentLiabilityMember</t>
  </si>
  <si>
    <t>Restructuring contingent liability [member]</t>
  </si>
  <si>
    <t>LegalProceedingsContingentLiabilityMember</t>
  </si>
  <si>
    <t>Legal proceedings contingent liability [member]</t>
  </si>
  <si>
    <t>OnerousContractsContingentLiabilityMember</t>
  </si>
  <si>
    <t>Onerous contracts contingent liability [member]</t>
  </si>
  <si>
    <t>ContingentLiabilityForDecommissioningRestorationAndRehabilitationCostsMember</t>
  </si>
  <si>
    <t>Contingent liability for decommissioning, restoration and rehabilitation costs [member]</t>
  </si>
  <si>
    <t>ContingentLiabilitiesOfJointVentureMember</t>
  </si>
  <si>
    <t>Contingent liabilities related to joint ventures [member]</t>
  </si>
  <si>
    <t>ShareOfContingentLiabilitiesOfAssociatesMember</t>
  </si>
  <si>
    <t>Share of contingent liabilities of associates [member]</t>
  </si>
  <si>
    <t>OtherContingentLiabilitiesMember</t>
  </si>
  <si>
    <t>Other contingent liabilities [member]</t>
  </si>
  <si>
    <t>ItemsOfContingentLiabilitiesAxis</t>
  </si>
  <si>
    <t>Items of contingent liabilities [axis]</t>
  </si>
  <si>
    <t>ItemsOfContingentLiabilitiesMember</t>
  </si>
  <si>
    <t>Items of contingent liabilities [member]</t>
  </si>
  <si>
    <t>DisclosureOfContingentLiabilitiesInBusinessCombinationLineItems</t>
  </si>
  <si>
    <t>Disclosure of contingent liabilities in business combination [line items]</t>
  </si>
  <si>
    <t>DescriptionOfNatureOfObligationContingentLiabilitiesInBusinessCombination</t>
  </si>
  <si>
    <t>Description of nature of obligation, contingent liabilities in business combination</t>
  </si>
  <si>
    <t>DescriptionOfExpectedTimingOfOutflowsContingentLiabilitiesInBusinessCombination</t>
  </si>
  <si>
    <t>Description of expected timing of outflows, contingent liabilities in business combination</t>
  </si>
  <si>
    <t>IndicationOfUncertaintiesOfAmountOrTimingOfOutflowsContingentLiabilitiesInBusinessCombination</t>
  </si>
  <si>
    <t>Indication of uncertainties of amount or timing of outflows, contingent liabilities in business combination</t>
  </si>
  <si>
    <t>DescriptionOfMajorAssumptionsMadeConcerningFutureEventsContingentLiabilitiesInBusinessCombination</t>
  </si>
  <si>
    <t>Description of major assumptions made concerning future events, contingent liabilities in business combination</t>
  </si>
  <si>
    <t>ExpectedReimbursementContingentLiabilitiesInBusinessCombination</t>
  </si>
  <si>
    <t>Expected reimbursement, contingent liabilities in business combination</t>
  </si>
  <si>
    <t>AssetRecognisedForExpectedReimbursementContingentLiabilitiesInBusinessCombination</t>
  </si>
  <si>
    <t>Asset recognised for expected reimbursement, contingent liabilities in business combination</t>
  </si>
  <si>
    <t>ExplanationOfEstimatedFinancialEffectContingentLiabilitiesInBusinessCombination</t>
  </si>
  <si>
    <t>Explanation of estimated financial effect, contingent liabilities in business combination</t>
  </si>
  <si>
    <t>EstimatedFinancialEffectContingentLiabilitiesInBusinessCombination</t>
  </si>
  <si>
    <t>Estimated financial effect, contingent liabilities in business combination</t>
  </si>
  <si>
    <t>ExplanationOfPossibilityOfReimbursementContingentLiabilitiesInBusinessCombination</t>
  </si>
  <si>
    <t>Explanation of possibility of reimbursement, contingent liabilities in business combination</t>
  </si>
  <si>
    <t>DescriptionOfReasonsWhyLiabilityCannotBeMeasuredReliably</t>
  </si>
  <si>
    <t>Description of reasons why liability cannot be measured reliably</t>
  </si>
  <si>
    <t>ReconciliationOfChangesInContingentLiabilitiesRecognisedInBusinessCombinationAbstract</t>
  </si>
  <si>
    <t>Reconciliation of changes in contingent liabilities recognised in business combination [abstract]</t>
  </si>
  <si>
    <t>ContingentLiabilitiesRecognisedInBusinessCombination</t>
  </si>
  <si>
    <t>Contingent liabilities recognised in business combination at beginning of period</t>
  </si>
  <si>
    <t>ChangesInContingentLiabilitiesRecognisedInBusinessCombinationAbstract</t>
  </si>
  <si>
    <t>Changes in contingent liabilities recognised in business combination [abstract]</t>
  </si>
  <si>
    <t>AdditionalLiabilitiesContingentLiabilitiesRecognisedInBusinessCombinationAbstract</t>
  </si>
  <si>
    <t>Additional liabilities, contingent liabilities recognised in business combination [abstract]</t>
  </si>
  <si>
    <t>NewLiabilitiesContingentLiabilitiesRecognisedInBusinessCombination</t>
  </si>
  <si>
    <t>New liabilities, contingent liabilities recognised in business combination</t>
  </si>
  <si>
    <t>IncreaseDecreaseInExistingLiabilitiesContingentLiabilitiesRecognisedInBusinessCombination</t>
  </si>
  <si>
    <t>Increase in existing liabilities, contingent liabilities recognised in business combination</t>
  </si>
  <si>
    <t>AdditionalLiabilitiesContingentLiabilitiesRecognisedInBusinessCombination</t>
  </si>
  <si>
    <t>Total additional liabilities, contingent liabilities recognised in business combination</t>
  </si>
  <si>
    <t>SettledLiabilitiesContingentLiabilitiesRecognisedInBusinessCombination</t>
  </si>
  <si>
    <t>Settled liabilities, contingent liabilities recognised in business combination</t>
  </si>
  <si>
    <t>ReversedUnsettledLiabilitiesContingentLiabilitiesRecognisedInBusinessCombination</t>
  </si>
  <si>
    <t>Reversed unsettled liabilities, contingent liabilities recognised in business combination</t>
  </si>
  <si>
    <t>IncreaseThroughAdjustmentsArisingFromPassageOfTimeContingentLiabilitiesRecognisedInBusinessCombination</t>
  </si>
  <si>
    <t>Increase through adjustments arising from passage of time, contingent liabilities recognised in business combination</t>
  </si>
  <si>
    <t>IncreaseDecreaseThroughChangeInDiscountRateContingentLiabilitiesRecognisedInBusinessCombination</t>
  </si>
  <si>
    <t>Increase (decrease) through change in discount rate, contingent liabilities recognised in business combination</t>
  </si>
  <si>
    <t>IncreaseDecreaseInContingentLiabilitiesRecognisedInBusinessCombination</t>
  </si>
  <si>
    <t>Total increase (decrease) in contingent liabilities recognised in business combination</t>
  </si>
  <si>
    <t>Contingent liabilities recognised in business combination at end of period</t>
  </si>
  <si>
    <t>ExplanationWhichDisclosuresCouldNotBeMadeAndReasonsWhyTheyCannotBeMadeIfInitialAccountingForBusinessCombinationIsIncomplete</t>
  </si>
  <si>
    <t>Explanation of which disclosures could not be made and reasons why they cannot be made if initial accounting for business combination is incomplete at time financial statements are authorised for issue</t>
  </si>
  <si>
    <t>NameOfMostSeniorParentEntityProducingPubliclyAvailableFinancialStatements</t>
  </si>
  <si>
    <t>Name of most senior parent entity producing publicly available financial statements</t>
  </si>
  <si>
    <t>ExplanationOfRelationshipsBetweenParentsAndEntity</t>
  </si>
  <si>
    <t>Explanation of relationships between parent and subsidiaries</t>
  </si>
  <si>
    <t>KeyManagementPersonnelCompensationShorttermEmployeeBenefits</t>
  </si>
  <si>
    <t>Key management personnel compensation, short-term employee benefits</t>
  </si>
  <si>
    <t>KeyManagementPersonnelCompensationPostemploymentBenefits</t>
  </si>
  <si>
    <t>Key management personnel compensation, post-employment benefits</t>
  </si>
  <si>
    <t>KeyManagementPersonnelCompensationOtherLongtermBenefits</t>
  </si>
  <si>
    <t>Key management personnel compensation, other long-term employee benefits</t>
  </si>
  <si>
    <t>KeyManagementPersonnelCompensationTerminationBenefits</t>
  </si>
  <si>
    <t>Key management personnel compensation, termination benefits</t>
  </si>
  <si>
    <t>KeyManagementPersonnelCompensationSharebasedPayment</t>
  </si>
  <si>
    <t>Key management personnel compensation, share-based payment</t>
  </si>
  <si>
    <t>KeyManagementPersonnelCompensation</t>
  </si>
  <si>
    <t>Key management personnel compensation</t>
  </si>
  <si>
    <t>DisclosureOfTransactionsBetweenRelatedPartiesExplanatory</t>
  </si>
  <si>
    <t>Disclosure of transactions between related parties [text block]</t>
  </si>
  <si>
    <t>DisclosureOfTransactionsBetweenRelatedPartiesAbstract</t>
  </si>
  <si>
    <t>Disclosure of transactions between related parties [abstract]</t>
  </si>
  <si>
    <t>DisclosureOfTransactionsBetweenRelatedPartiesTable</t>
  </si>
  <si>
    <t>Disclosure of transactions between related parties [table]</t>
  </si>
  <si>
    <t>CategoriesOfRelatedPartiesAxis</t>
  </si>
  <si>
    <t>Categories of related parties [axis]</t>
  </si>
  <si>
    <t>EntitysTotalForRelatedPartiesMember</t>
  </si>
  <si>
    <t>Entity's total for related parties [member]</t>
  </si>
  <si>
    <t>RelatedPartiesMember</t>
  </si>
  <si>
    <t>Related parties [member]</t>
  </si>
  <si>
    <t>ParentMember</t>
  </si>
  <si>
    <t>Parent [member]</t>
  </si>
  <si>
    <t>JointControlOrSignificantInfluenceMember</t>
  </si>
  <si>
    <t>Entities with joint control or significant influence over entity [member]</t>
  </si>
  <si>
    <t>SubsidiariesMember</t>
  </si>
  <si>
    <t>Subsidiaries [member]</t>
  </si>
  <si>
    <t>AssociatesMember</t>
  </si>
  <si>
    <t>Associates [member]</t>
  </si>
  <si>
    <t>JointVenturesWhereEntityIsVenturerMember</t>
  </si>
  <si>
    <t>Joint ventures where entity is venturer [member]</t>
  </si>
  <si>
    <t>KeyManagementPersonnelOfEntityOrParentMember</t>
  </si>
  <si>
    <t>Key management personnel of entity or parent [member]</t>
  </si>
  <si>
    <t>OtherRelatedPartiesMember</t>
  </si>
  <si>
    <t>Other related parties [member]</t>
  </si>
  <si>
    <t>DisclosureOfTransactionsBetweenRelatedPartiesLineItems</t>
  </si>
  <si>
    <t>Disclosure of transactions between related parties [line items]</t>
  </si>
  <si>
    <t>DescriptionOfTransactionsWithRelatedParty</t>
  </si>
  <si>
    <t>Description of transactions with related party</t>
  </si>
  <si>
    <t>DescriptionOfNatureOfRelatedPartyRelationship</t>
  </si>
  <si>
    <t>Description of nature of related party relationship</t>
  </si>
  <si>
    <t>RelatedPartyTransactionsAbstract</t>
  </si>
  <si>
    <t>Related party transactions [abstract]</t>
  </si>
  <si>
    <t>PurchasesOfGoodsRelatedPartyTransactions</t>
  </si>
  <si>
    <t>Purchases of goods, related party transactions</t>
  </si>
  <si>
    <t>RevenueFromSaleOfGoodsRelatedPartyTransactions</t>
  </si>
  <si>
    <t>Revenue from sale of goods, related party transactions</t>
  </si>
  <si>
    <t>PurchasesOfPropertyAndOtherAssetsRelatedPartyTransactions</t>
  </si>
  <si>
    <t>Purchases of property and other assets, related party transactions</t>
  </si>
  <si>
    <t>SalesOfPropertyAndOtherAssetsRelatedPartyTransactions</t>
  </si>
  <si>
    <t>Sales of property and other assets, related party transactions</t>
  </si>
  <si>
    <t>ServicesReceivedRelatedPartyTransactions</t>
  </si>
  <si>
    <t>Services received, related party transactions</t>
  </si>
  <si>
    <t>RevenueFromRenderingOfServicesRelatedPartyTransactions</t>
  </si>
  <si>
    <t>Revenue from rendering of services, related party transactions</t>
  </si>
  <si>
    <t>LeasesAsLessorRelatedPartyTransactions</t>
  </si>
  <si>
    <t>Leases as lessor, related party transactions</t>
  </si>
  <si>
    <t>LeasesAsLesseeRelatedPartyTransactions</t>
  </si>
  <si>
    <t>Leases as lessee, related party transactions</t>
  </si>
  <si>
    <t>TransfersOfResearchAndDevelopmentFromEntityRelatedPartyTransactions</t>
  </si>
  <si>
    <t>Transfers of research and development from entity, related party transactions</t>
  </si>
  <si>
    <t>TransfersOfResearchAndDevelopmentToEntityRelatedPartyTransactions</t>
  </si>
  <si>
    <t>Transfers of research and development to entity, related party transactions</t>
  </si>
  <si>
    <t>TransfersUnderLicenseAgreementsFromEntityRelatedPartyTransactions</t>
  </si>
  <si>
    <t>Transfers under licence agreements from entity, related party transactions</t>
  </si>
  <si>
    <t>TransfersUnderLicenseAgreementsToEntityRelatedPartyTransactions</t>
  </si>
  <si>
    <t>Transfers under licence agreements to entity, related party transactions</t>
  </si>
  <si>
    <t>TransfersUnderFinanceAgreementsFromEntityRelatedPartyTransactions</t>
  </si>
  <si>
    <t>Transfers under finance agreements from entity, related party transactions</t>
  </si>
  <si>
    <t>TransfersUnderFinanceAgreementsToEntityRelatedPartyTransactions</t>
  </si>
  <si>
    <t>Transfers under finance agreements to entity, related party transactions</t>
  </si>
  <si>
    <t>ProvisionOfGuaranteesOrCollateralByEntityRelatedPartyTransactions</t>
  </si>
  <si>
    <t>Provision of guarantees or collateral by entity, related party transactions</t>
  </si>
  <si>
    <t>ProvisionOfGuaranteesOrCollateralToEntityRelatedPartyTransactions</t>
  </si>
  <si>
    <t>Provision of guarantees or collateral to entity, related party transactions</t>
  </si>
  <si>
    <t>CommitmentsMadeByEntityRelatedPartyTransactions</t>
  </si>
  <si>
    <t>Commitments made by entity, related party transactions</t>
  </si>
  <si>
    <t>CommitmentsMadeOnBehalfOfEntityRelatedPartyTransactions</t>
  </si>
  <si>
    <t>Commitments made on behalf of entity, related party transactions</t>
  </si>
  <si>
    <t>SettlementOfLiabilitiesByEntityOnBehalfOfRelatedPartyRelatedPartyTransactions</t>
  </si>
  <si>
    <t>Settlement of liabilities by entity on behalf of related party, related party transactions</t>
  </si>
  <si>
    <t>SettlementOfLiabilitiesOnBehalfOfEntityByRelatedPartyRelatedPartyTransactions</t>
  </si>
  <si>
    <t>Settlement of liabilities on behalf of entity by related party, related party transactions</t>
  </si>
  <si>
    <t>ParticipationInDefinedBenefitPlanThatSharesRisksBetweenGroupEntitiesRelatedPartyTransactions</t>
  </si>
  <si>
    <t>Participation in defined benefit plan that shares risks between group entities, related party transactions</t>
  </si>
  <si>
    <t>OutstandingBalancesForRelatedPartyTransactionsAbstract</t>
  </si>
  <si>
    <t>Outstanding balances for related party transactions [abstract]</t>
  </si>
  <si>
    <t>AmountsPayableRelatedPartyTransactions</t>
  </si>
  <si>
    <t>Amounts payable, related party transactions</t>
  </si>
  <si>
    <t>AmountsReceivableRelatedPartyTransactions</t>
  </si>
  <si>
    <t>Amounts receivable, related party transactions</t>
  </si>
  <si>
    <t>OutstandingCommitmentsMadeByEntityRelatedPartyTransactions</t>
  </si>
  <si>
    <t>Outstanding commitments made by entity, related party transactions</t>
  </si>
  <si>
    <t>OutstandingCommitmentsMadeOnBehalfOfEntityRelatedPartyTransactions</t>
  </si>
  <si>
    <t>Outstanding commitments made on behalf of entity, related party transactions</t>
  </si>
  <si>
    <t>ExplanationOfTermsAndConditionsOfOutstandingBalancesForRelatedPartyTransaction</t>
  </si>
  <si>
    <t>Explanation of terms and conditions of outstanding balances for related party transaction</t>
  </si>
  <si>
    <t>ExplanationOfDetailsOfGuaranteesGivenOrReceivedOfOutstandingBalancesForRelatedPartyTransaction</t>
  </si>
  <si>
    <t>Explanation of details of guarantees given or received of outstanding balances for related party transaction</t>
  </si>
  <si>
    <t>ProvisionsForDoubtfulDebtsRelatedToOutstandingBalancesOfRelatedPartyTransaction</t>
  </si>
  <si>
    <t>Provisions for doubtful debts related to outstanding balances of related party transaction</t>
  </si>
  <si>
    <t>ExpenseRecognisedDuringPeriodForBadAndDoubtfulDebtsForRelatedPartyTransaction</t>
  </si>
  <si>
    <t>Expense recognised during period for bad and doubtful debts for related party transaction</t>
  </si>
  <si>
    <t>DisclosureOfAmountsIncurredByEntityForProvisionOfKeyManagementPersonnelServicesProvidedBySeparateManagementEntitiesExplanatory</t>
  </si>
  <si>
    <t>Disclosure of amounts incurred by entity for provision of key management personnel services provided by separate management entities [text block]</t>
  </si>
  <si>
    <t>DisclosureOfAmountsIncurredByEntityForProvisionOfKeyManagementPersonnelServicesProvidedBySeparateManagementEntitiesAbstract</t>
  </si>
  <si>
    <t>Disclosure of amounts incurred by entity for provision of key management personnel services provided by separate management entities [abstract]</t>
  </si>
  <si>
    <t>DisclosureOfAmountsIncurredByEntityForProvisionOfKeyManagementPersonnelServicesProvidedBySeparateManagementEntitiesTable</t>
  </si>
  <si>
    <t>Disclosure of amounts incurred by entity for provision of key management personnel services provided by separate management entities [table]</t>
  </si>
  <si>
    <t>SeparateManagementEntitiesAxis</t>
  </si>
  <si>
    <t>Separate management entities [axis]</t>
  </si>
  <si>
    <t>SeparateManagementEntitiesMember</t>
  </si>
  <si>
    <t>Separate management entities [member]</t>
  </si>
  <si>
    <t>DisclosureOfAmountsIncurredByEntityForProvisionOfKeyManagementPersonnelServicesProvidedBySeparateManagementEntitiesLineItems</t>
  </si>
  <si>
    <t>Disclosure of amounts incurred by entity for provision of key management personnel services provided by separate management entities [line items]</t>
  </si>
  <si>
    <t>AmountIncurredByEntityForProvisionOfKeyManagementPersonnelServicesProvidedBySeparateManagementEntity</t>
  </si>
  <si>
    <t>Amount incurred by entity for provision of key management personnel services provided by separate management entity</t>
  </si>
  <si>
    <t>DisclosureThatRelatedPartyTransactionsWereMadeOnTermsEquivalentToThoseThatPrevailInArmsLengthTransactions</t>
  </si>
  <si>
    <t>Disclosure that related party transactions were made on terms equivalent to those that prevail in arm's length transactions</t>
  </si>
  <si>
    <t>ExplanationOfWhetherEntityAppliesExemptionInIAS2425</t>
  </si>
  <si>
    <t>Explanation of whether entity applies exemption in IAS 24.25</t>
  </si>
  <si>
    <t>NameOfGovernmentAndNatureOfRelationshipWithGovernment</t>
  </si>
  <si>
    <t>Name of government and nature of relationship with government</t>
  </si>
  <si>
    <t>ExplanationOfNatureAndAmountOfSignificantTransactions</t>
  </si>
  <si>
    <t>Explanation of nature and amount of significant transactions</t>
  </si>
  <si>
    <t>DescriptionOfOtherTransactionsThatAreCollectivelySignificant</t>
  </si>
  <si>
    <t>Description of other transactions that are collectively significant</t>
  </si>
  <si>
    <t>DescriptionOfNatureOfMainAdjustmentsThatWouldMakeHistoricalSummariesOrComparativeInformationPresentedInAccordanceWithPreviousGAAPComplyWithIFRSs</t>
  </si>
  <si>
    <t>Description of nature of main adjustments that would make historical summaries or comparative information presented in accordance with previous GAAP comply with IFRSs</t>
  </si>
  <si>
    <t>DisclosureOfComparativeInformationPreparedUnderPreviousGAAPExplanatory</t>
  </si>
  <si>
    <t>Disclosure of comparative information prepared under previous GAAP [text block]</t>
  </si>
  <si>
    <t>DisclosureOfComparativeInformationPreparedUnderPreviousGAAPAbstract</t>
  </si>
  <si>
    <t>Disclosure of comparative information prepared under previous GAAP [abstract]</t>
  </si>
  <si>
    <t>DisclosureOfComparativeInformationPreparedUnderPreviousGAAPTable</t>
  </si>
  <si>
    <t>Disclosure of comparative information prepared under previous GAAP [table]</t>
  </si>
  <si>
    <t>FinancialEffectOfTransitionFromPreviousGAAPToIFRSsAxis</t>
  </si>
  <si>
    <t>Financial effect of transition from previous GAAP to IFRSs [axis]</t>
  </si>
  <si>
    <t>IFRSsMember</t>
  </si>
  <si>
    <t>IFRSs [member]</t>
  </si>
  <si>
    <t>PreviousGAAPMember</t>
  </si>
  <si>
    <t>Previous GAAP [member]</t>
  </si>
  <si>
    <t>EffectOfTransitionToIFRSsMember</t>
  </si>
  <si>
    <t>Effect of transition to IFRSs [member]</t>
  </si>
  <si>
    <t>DisclosureOfComparativeInformationPreparedUnderPreviousGAAPLineItems</t>
  </si>
  <si>
    <t>Disclosure of comparative information prepared under previous GAAP [line items]</t>
  </si>
  <si>
    <t>Comprehensive income</t>
  </si>
  <si>
    <t>ExplanationOfEffectOfTransitionOnReportedFinancialPosition</t>
  </si>
  <si>
    <t>Explanation of effect of transition on reported financial position</t>
  </si>
  <si>
    <t>ExplanationOfEffectOfTransitionOnReportedFinancialPerformance</t>
  </si>
  <si>
    <t>Explanation of effect of transition on reported financial performance</t>
  </si>
  <si>
    <t>ExplanationOfEffectOfTransitionOnReportedCashFlows</t>
  </si>
  <si>
    <t>Explanation of effect of transition on reported cash flows</t>
  </si>
  <si>
    <t>DescriptionOfReasonWhyEntityStoppedApplyingIFRSs</t>
  </si>
  <si>
    <t>Description of reason why entity stopped applying IFRSs</t>
  </si>
  <si>
    <t>DescriptionOfReasonWhyEntityIsResumingApplicationOfIFRSs</t>
  </si>
  <si>
    <t>Description of reason why entity is resuming application of IFRSs</t>
  </si>
  <si>
    <t>ExplanationOfReasonsWhyEntityElectedToApplyIFRSsAsIfItHadNeverStoppedApplyingIFRSs</t>
  </si>
  <si>
    <t>Explanation of reasons why entity elected to apply IFRSs as if it had never stopped applying IFRSs</t>
  </si>
  <si>
    <t>ExplanationOfFactThatFinancialStatementsForPreviousPeriodsNotPresented</t>
  </si>
  <si>
    <t>Explanation of fact that financial statements for previous periods not presented</t>
  </si>
  <si>
    <t>ExplanationOrCrossReferencesToInterimFinancialStatementDisclosuresForFirsttimeAdopter</t>
  </si>
  <si>
    <t>Explanation of cross-reference to interim financial statement disclosures for first-time adopter</t>
  </si>
  <si>
    <t>DisclosureOfRedesignatedFinancialAssetsAndLiabilitiesExplanatory</t>
  </si>
  <si>
    <t>Disclosure of redesignated financial assets and liabilities [text block]</t>
  </si>
  <si>
    <t>DisclosureOfRedesignatedFinancialAssetsAndLiabilitiesAbstract</t>
  </si>
  <si>
    <t>Disclosure of redesignated financial assets and liabilities [abstract]</t>
  </si>
  <si>
    <t>DisclosureOfRedesignatedFinancialAssetsAndLiabilitiesTable</t>
  </si>
  <si>
    <t>Disclosure of redesignated financial assets and liabilities [table]</t>
  </si>
  <si>
    <t>RedesignationAxis</t>
  </si>
  <si>
    <t>Redesignation [axis]</t>
  </si>
  <si>
    <t>RedesignatedMember</t>
  </si>
  <si>
    <t>Redesignated [member]</t>
  </si>
  <si>
    <t>RedesignatedAmountMember</t>
  </si>
  <si>
    <t>Redesignated amount [member]</t>
  </si>
  <si>
    <t>DisclosureOfRedesignatedFinancialAssetsAndLiabilitiesLineItems</t>
  </si>
  <si>
    <t>Disclosure of redesignated financial assets and liabilities [line items]</t>
  </si>
  <si>
    <t>RedesignatedFinancialAssetAsAvailableforsale</t>
  </si>
  <si>
    <t>Redesignated financial asset as available-for-sale</t>
  </si>
  <si>
    <t>RedesignatedFinancialAssetAtFairValueThroughProfitOrLoss</t>
  </si>
  <si>
    <t>Redesignated financial asset as at fair value through profit or loss</t>
  </si>
  <si>
    <t>RedesignatedFinancialLiabilityAtFairValueThroughProfitOrLoss</t>
  </si>
  <si>
    <t>Redesignated financial liability as at fair value through profit or loss</t>
  </si>
  <si>
    <t>DescriptionOfRedesignatedFinancialLiabilities</t>
  </si>
  <si>
    <t>Description of redesignated financial liabilities</t>
  </si>
  <si>
    <t>DescriptionOfRedesignatedFinancialAssets</t>
  </si>
  <si>
    <t>Description of redesignated financial assets</t>
  </si>
  <si>
    <t>DisclosureOfFairValuesOfItemsUsedAsDeemedCostExplanatory</t>
  </si>
  <si>
    <t>Disclosure of fair values of items used as deemed cost [text block]</t>
  </si>
  <si>
    <t>DisclosureOfFairValuesOfItemsUsedAsDeemedCostAbstract</t>
  </si>
  <si>
    <t>Disclosure of fair values of items used as deemed cost [abstract]</t>
  </si>
  <si>
    <t>DisclosureOfFairValuesOfItemsUsedAsDeemedCostTable</t>
  </si>
  <si>
    <t>Disclosure of fair values of items used as deemed cost [table]</t>
  </si>
  <si>
    <t>FairValueAsDeemedCostAxis</t>
  </si>
  <si>
    <t>Fair value as deemed cost [axis]</t>
  </si>
  <si>
    <t>AggregateOfFairValuesMember</t>
  </si>
  <si>
    <t>Aggregate of fair values [member]</t>
  </si>
  <si>
    <t>AggregateAdjustmentToCarryingValueReportedUnderPreviousGAAPMember</t>
  </si>
  <si>
    <t>Aggregate adjustment to carrying amounts reported under previous GAAP [member]</t>
  </si>
  <si>
    <t>DisclosureOfFairValuesOfItemsUsedAsDeemedCostLineItems</t>
  </si>
  <si>
    <t>Disclosure of fair values of items used as deemed cost [line items]</t>
  </si>
  <si>
    <t>IntangibleAssetFairValueUsedAsDeemedCost</t>
  </si>
  <si>
    <t>Intangible asset fair value used as deemed cost</t>
  </si>
  <si>
    <t>PropertyPlantAndEquipmentFairValueUsedAsDeemedCost</t>
  </si>
  <si>
    <t>Property, plant and equipment fair value used as deemed cost</t>
  </si>
  <si>
    <t>InvestmentPropertyFairValueUsedAsDeemedCost</t>
  </si>
  <si>
    <t>Investment property fair value used as deemed cost</t>
  </si>
  <si>
    <t>RightofuseAssetFairValueUsedAsDeemedCost</t>
  </si>
  <si>
    <t>Right-of-use asset fair value used as deemed cost</t>
  </si>
  <si>
    <t>DeemedCostOfInvestmentsForWhichDeemedCostIsPreviousGAAPCarryingAmount</t>
  </si>
  <si>
    <t>Aggregate deemed cost of investments for which deemed cost is previous GAAP carrying amount</t>
  </si>
  <si>
    <t>DeemedCostOfInvestmentsForWhichDeemedCostIsFairValue</t>
  </si>
  <si>
    <t>Aggregate deemed cost of investments for which deemed cost is fair value</t>
  </si>
  <si>
    <t>AdjustmentToCarryingAmountsReportedUnderPreviousGAAP</t>
  </si>
  <si>
    <t>Aggregate adjustment to carrying amounts of investments reported under previous GAAP</t>
  </si>
  <si>
    <t>DescriptionOfFactAndBasisOnWhichCarryingAmountsDeterminedUnderPreviousGAAPWereAllocatedIfEntityUsesExemptionInIFRS1D8Ab</t>
  </si>
  <si>
    <t>Description of fact and basis on which carrying amounts determined under previous GAAP were allocated if entity uses exemption in IFRS 1.D8A(b)</t>
  </si>
  <si>
    <t>DescriptionOfFactAndBasisOnWhichCarryingAmountsWereDeterminedIfEntityUsesExemptionInIFRS1D8B</t>
  </si>
  <si>
    <t>Description of fact and basis on which carrying amounts were determined under previous GAAP if entity uses exemption in IFRS 1.D8B</t>
  </si>
  <si>
    <t>ExplanationOfHowAndWhyEntityHadAndCeasedToHaveFunctionalCurrencyForWhichReliableGeneralPriceIndexIsNotAvailableAndNoExchangeabilityWithStableForeignCurrencyExists</t>
  </si>
  <si>
    <t>Explanation of how and why entity had, and ceased to have, functional currency for which reliable general price index is not available and no exchangeability with stable foreign currency exists</t>
  </si>
  <si>
    <t>StatementThatComparativeInformationDoesNotComplyWithIFRS7AndIFRS9</t>
  </si>
  <si>
    <t>Statement that comparative information does not comply with IFRS 7 and IFRS 9</t>
  </si>
  <si>
    <t>DescriptionOfBasisUsedToPrepareComparativeInformationThatDoesNotComplyWithIFRS7AndIFRS9</t>
  </si>
  <si>
    <t>Description of basis used to prepare comparative information that does not comply with IFRS 7 and IFRS 9</t>
  </si>
  <si>
    <t>DisclosureOfDetailedInformationAboutPropertyPlantAndEquipmentExplanatory</t>
  </si>
  <si>
    <t>Disclosure of detailed information about property, plant and equipment [text block]</t>
  </si>
  <si>
    <t>DisclosureOfPropertyPlantAndEquipmentAbstract</t>
  </si>
  <si>
    <t>Disclosure of detailed information about property, plant and equipment [abstract]</t>
  </si>
  <si>
    <t>DisclosureOfPropertyPlantAndEquipmentTable</t>
  </si>
  <si>
    <t>Disclosure of detailed information about property, plant and equipment [table]</t>
  </si>
  <si>
    <t>ClassesOfPropertyPlantAndEquipmentAxis</t>
  </si>
  <si>
    <t>Classes of property, plant and equipment [axis]</t>
  </si>
  <si>
    <t>PropertyPlantAndEquipmentMember</t>
  </si>
  <si>
    <t>Property, plant and equipment [member]</t>
  </si>
  <si>
    <t>LandAndBuildingsMember</t>
  </si>
  <si>
    <t>Land and buildings [member]</t>
  </si>
  <si>
    <t>LandMember</t>
  </si>
  <si>
    <t>Land [member]</t>
  </si>
  <si>
    <t>BuildingsMember</t>
  </si>
  <si>
    <t>Buildings [member]</t>
  </si>
  <si>
    <t>MachineryMember</t>
  </si>
  <si>
    <t>Machinery [member]</t>
  </si>
  <si>
    <t>VehiclesMember</t>
  </si>
  <si>
    <t>Vehicles [member]</t>
  </si>
  <si>
    <t>ShipsMember</t>
  </si>
  <si>
    <t>Ships [member]</t>
  </si>
  <si>
    <t>AircraftMember</t>
  </si>
  <si>
    <t>Aircraft [member]</t>
  </si>
  <si>
    <t>AircraftUnderFinanceLeaseMember</t>
  </si>
  <si>
    <t>Aircraft under finance lease [member]</t>
  </si>
  <si>
    <t>OwnedAircraftMember</t>
  </si>
  <si>
    <t>Owned aircraft [member]</t>
  </si>
  <si>
    <t>MotorVehiclesMember</t>
  </si>
  <si>
    <t>Motor vehicles [member]</t>
  </si>
  <si>
    <t>FixturesAndFittingsMember</t>
  </si>
  <si>
    <t>Fixtures and fittings [member]</t>
  </si>
  <si>
    <t>OfficeEquipmentMember</t>
  </si>
  <si>
    <t>Office equipment [member]</t>
  </si>
  <si>
    <t>ComputerEquipmentMember</t>
  </si>
  <si>
    <t>Computer equipment [member]</t>
  </si>
  <si>
    <t>CommunicationAndNetworkEquipmentMember</t>
  </si>
  <si>
    <t>Communication and network equipment [member]</t>
  </si>
  <si>
    <t>NetworkInfrastructureMember</t>
  </si>
  <si>
    <t>Network infrastructure [member]</t>
  </si>
  <si>
    <t>BearerPlantsMember</t>
  </si>
  <si>
    <t>Bearer plants [member]</t>
  </si>
  <si>
    <t>TangibleExplorationAndEvaluationAssetsMember</t>
  </si>
  <si>
    <t>Tangible exploration and evaluation assets [member]</t>
  </si>
  <si>
    <t>MiningAssetsMember</t>
  </si>
  <si>
    <t>Mining assets [member]</t>
  </si>
  <si>
    <t>MiningPropertyMember</t>
  </si>
  <si>
    <t>Mining property [member]</t>
  </si>
  <si>
    <t>OilAndGasAssetsMember</t>
  </si>
  <si>
    <t>Oil and gas assets [member]</t>
  </si>
  <si>
    <t>PowerGeneratingAssetsMember</t>
  </si>
  <si>
    <t>Power generating assets [member]</t>
  </si>
  <si>
    <t>LeaseholdImprovementsMember</t>
  </si>
  <si>
    <t>Leasehold improvements [member]</t>
  </si>
  <si>
    <t>PropertyPlantAndEquipmentUnderOperatingLeasesMember</t>
  </si>
  <si>
    <t>Property, plant and equipment under operating leases [member]</t>
  </si>
  <si>
    <t>ConstructionInProgressMember</t>
  </si>
  <si>
    <t>Construction in progress [member]</t>
  </si>
  <si>
    <t>OwneroccupiedPropertyMeasuredUsingInvestmentPropertyFairValueModelMember</t>
  </si>
  <si>
    <t>Owner-occupied property measured using investment property fair value model [member]</t>
  </si>
  <si>
    <t>OtherPropertyPlantAndEquipmentMember</t>
  </si>
  <si>
    <t>Other property, plant and equipment [member]</t>
  </si>
  <si>
    <t>PropertyPlantAndEquipmentByOperatingLeaseStatusAxis</t>
  </si>
  <si>
    <t>Property, plant and equipment by operating lease status [axis]</t>
  </si>
  <si>
    <t>PropertyPlantAndEquipmentByOperatingLeaseStatusMember</t>
  </si>
  <si>
    <t>Property, plant and equipment by operating lease status [member]</t>
  </si>
  <si>
    <t>PropertyPlantAndEquipmentSubjectToOperatingLeasesMember</t>
  </si>
  <si>
    <t>Property, plant and equipment subject to operating leases [member]</t>
  </si>
  <si>
    <t>PropertyPlantAndEquipmentNotSubjectToOperatingLeasesMember</t>
  </si>
  <si>
    <t>Property, plant and equipment not subject to operating leases [member]</t>
  </si>
  <si>
    <t>AccumulatedDepreciationAmortisationAndImpairmentMember</t>
  </si>
  <si>
    <t>Accumulated depreciation, amortisation and impairment [member]</t>
  </si>
  <si>
    <t>AccumulatedDepreciationAndAmortisationMember</t>
  </si>
  <si>
    <t>Accumulated depreciation and amortisation [member]</t>
  </si>
  <si>
    <t>DisclosureOfPropertyPlantAndEquipmentLineItems</t>
  </si>
  <si>
    <t>Disclosure of detailed information about property, plant and equipment [line items]</t>
  </si>
  <si>
    <t>MeasurementBasesPropertyPlantAndEquipment</t>
  </si>
  <si>
    <t>Measurement bases, property, plant and equipment</t>
  </si>
  <si>
    <t>DepreciationMethodPropertyPlantAndEquipment</t>
  </si>
  <si>
    <t>Depreciation method, property, plant and equipment</t>
  </si>
  <si>
    <t>UsefulLivesOrDepreciationRatesPropertyPlantAndEquipment</t>
  </si>
  <si>
    <t>Useful lives or depreciation rates, property, plant and equipment</t>
  </si>
  <si>
    <t>EffectiveDatesOfRevaluationPropertyPlantAndEquipment</t>
  </si>
  <si>
    <t>Effective dates of revaluation, property, plant and equipment</t>
  </si>
  <si>
    <t>ExplanationOfIndependentValuerUsedForRevaluationPropertyPlantAndEquipment</t>
  </si>
  <si>
    <t>Explanation of involvement of independent valuer in revaluation, property, plant and equipment</t>
  </si>
  <si>
    <t>ReconciliationOfChangesInPropertyPlantAndEquipmentAbstract</t>
  </si>
  <si>
    <t>Reconciliation of changes in property, plant and equipment [abstract]</t>
  </si>
  <si>
    <t>Property, plant and equipment at beginning of period</t>
  </si>
  <si>
    <t>ChangesInPropertyPlantAndEquipmentAbstract</t>
  </si>
  <si>
    <t>Changes in property, plant and equipment [abstract]</t>
  </si>
  <si>
    <t>AdditionsOtherThanThroughBusinessCombinationsPropertyPlantAndEquipment</t>
  </si>
  <si>
    <t>Additions other than through business combinations, property, plant and equipment</t>
  </si>
  <si>
    <t>AcquisitionsThroughBusinessCombinationsPropertyPlantAndEquipment</t>
  </si>
  <si>
    <t>Acquisitions through business combinations, property, plant and equipment</t>
  </si>
  <si>
    <t>IncreaseDecreaseThroughNetExchangeDifferencesPropertyPlantAndEquipment</t>
  </si>
  <si>
    <t>Increase (decrease) through net exchange differences, property, plant and equipment</t>
  </si>
  <si>
    <t>DepreciationPropertyPlantAndEquipment</t>
  </si>
  <si>
    <t>Depreciation, property, plant and equipment</t>
  </si>
  <si>
    <t>RevaluationIncreaseDecreasePropertyPlantAndEquipment</t>
  </si>
  <si>
    <t>Revaluation increase (decrease), property, plant and equipment</t>
  </si>
  <si>
    <t>ImpairmentLossRecognisedInOtherComprehensiveIncomePropertyPlantAndEquipment</t>
  </si>
  <si>
    <t>Impairment loss recognised in other comprehensive income, property, plant and equipment</t>
  </si>
  <si>
    <t>ReversalOfImpairmentLossRecognisedInOtherComprehensiveIncomePropertyPlantAndEquipment</t>
  </si>
  <si>
    <t>Reversal of impairment loss recognised in other comprehensive income, property, plant and equipment</t>
  </si>
  <si>
    <t>IncreaseDecreaseThroughTransfersAndOtherChangesPropertyPlantAndEquipmentAbstract</t>
  </si>
  <si>
    <t>Increase (decrease) through transfers and other changes, property, plant and equipment [abstract]</t>
  </si>
  <si>
    <t>IncreaseDecreaseThroughTransfersPropertyPlantAndEquipment</t>
  </si>
  <si>
    <t>Increase (decrease) through transfers, property, plant and equipment</t>
  </si>
  <si>
    <t>IncreaseDecreaseThroughTransfersFromToInvestmentPropertyPropertyPlantAndEquipment</t>
  </si>
  <si>
    <t>Increase (decrease) through transfers from (to) investment property, property, plant and equipment</t>
  </si>
  <si>
    <t>IncreaseDecreaseThroughTransfersFromConstructionInProgressPropertyPlantAndEquipment</t>
  </si>
  <si>
    <t>Increase (decrease) through transfers from construction in progress, property, plant and equipment</t>
  </si>
  <si>
    <t>IncreaseDecreaseThroughOtherChangesPropertyPlantAndEquipment</t>
  </si>
  <si>
    <t>Increase (decrease) through other changes, property, plant and equipment</t>
  </si>
  <si>
    <t>IncreaseDecreaseThroughTransfersAndOtherChangesPropertyPlantAndEquipment</t>
  </si>
  <si>
    <t>Total increase (decrease) through transfers and other changes, property, plant and equipment</t>
  </si>
  <si>
    <t>DisposalsAndRetirementsPropertyPlantAndEquipmentAbstract</t>
  </si>
  <si>
    <t>Disposals and retirements, property, plant and equipment [abstract]</t>
  </si>
  <si>
    <t>DisposalsPropertyPlantAndEquipment</t>
  </si>
  <si>
    <t>Disposals, property, plant and equipment</t>
  </si>
  <si>
    <t>RetirementsPropertyPlantAndEquipment</t>
  </si>
  <si>
    <t>Retirements, property, plant and equipment</t>
  </si>
  <si>
    <t>DisposalsAndRetirementsPropertyPlantAndEquipment</t>
  </si>
  <si>
    <t>Total disposals and retirements, property, plant and equipment</t>
  </si>
  <si>
    <t>DecreaseThroughClassifiedAsHeldForSalePropertyPlantAndEquipment</t>
  </si>
  <si>
    <t>Decrease through classified as held for sale, property, plant and equipment</t>
  </si>
  <si>
    <t>DecreaseThroughLossOfControlOfSubsidiaryPropertyPlantAndEquipment</t>
  </si>
  <si>
    <t>Decrease through loss of control of subsidiary, property, plant and equipment</t>
  </si>
  <si>
    <t>ChangesInPropertyPlantAndEquipment</t>
  </si>
  <si>
    <t>Total increase (decrease) in property, plant and equipment</t>
  </si>
  <si>
    <t>Property, plant and equipment at end of period</t>
  </si>
  <si>
    <t>AdditionalInformationAbstract</t>
  </si>
  <si>
    <t>Additional information [abstract]</t>
  </si>
  <si>
    <t>PropertyPlantAndEquipmentExpendituresRecognisedForConstructions</t>
  </si>
  <si>
    <t>Property, plant and equipment, expenditures recognised in course of its construction</t>
  </si>
  <si>
    <t>PropertyPlantAndEquipmentTemporarilyIdle</t>
  </si>
  <si>
    <t>Property, plant and equipment, temporarily idle</t>
  </si>
  <si>
    <t>PropertyPlantAndEquipmentGrossCarryingAmountFullyDepreciated</t>
  </si>
  <si>
    <t>Property, plant and equipment, gross carrying amount of fully depreciated assets still in use</t>
  </si>
  <si>
    <t>PropertyPlantAndEquipmentCarryingAmountOfAssetsRetiredFromActiveUse</t>
  </si>
  <si>
    <t>Property, plant and equipment, assets retired from active use and not classified as held for sale</t>
  </si>
  <si>
    <t>PropertyPlantAndEquipmentRevaluationAbstract</t>
  </si>
  <si>
    <t>Property, plant and equipment, revaluation [abstract]</t>
  </si>
  <si>
    <t>PropertyPlantAndEquipmentCarryingAmountOfRevaluedAssets</t>
  </si>
  <si>
    <t>Property, plant and equipment, revalued assets</t>
  </si>
  <si>
    <t>PropertyPlantAndEquipmentCarryingAmountAtCostOfRevaluedAssets</t>
  </si>
  <si>
    <t>Property, plant and equipment, revalued assets, at cost</t>
  </si>
  <si>
    <t>PropertyPlantAndEquipmentRevaluationSurplus</t>
  </si>
  <si>
    <t>Property, plant and equipment, revaluation surplus</t>
  </si>
  <si>
    <t>DescriptionOfRestrictionsOnDistributionOfRevaluationSurplusToShareholdersPropertyPlantAndEquipment</t>
  </si>
  <si>
    <t>Description of restrictions on distribution of revaluation surplus to shareholders, property, plant and equipment</t>
  </si>
  <si>
    <t>PropertyPlantAndEquipmentRestrictionsOnTitle</t>
  </si>
  <si>
    <t>Property, plant and equipment, restrictions on title</t>
  </si>
  <si>
    <t>DescriptionOfExistenceOfRestrictionsOnTitlePropertyPlantAndEquipment</t>
  </si>
  <si>
    <t>Description of existence of restrictions on title, property, plant and equipment</t>
  </si>
  <si>
    <t>PropertyPlantAndEquipmentPledgedAsSecurity</t>
  </si>
  <si>
    <t>Property, plant and equipment, pledged as security</t>
  </si>
  <si>
    <t>ContractualCommitmentsForAcquisitionOfPropertyPlantAndEquipment</t>
  </si>
  <si>
    <t>Contractual commitments for acquisition of property, plant and equipment</t>
  </si>
  <si>
    <t>CompensationFromThirdPartiesForItemsOfPropertyPlantAndEquipment</t>
  </si>
  <si>
    <t>Compensation from third parties for items of property, plant and equipment that were impaired, lost or given up</t>
  </si>
  <si>
    <t>FairValueOfPropertyPlantAndEquipmentMateriallyDifferentFromCarryingAmount</t>
  </si>
  <si>
    <t>Fair value of property, plant and equipment materially different from carrying amount</t>
  </si>
  <si>
    <t>IdentificationOfUnadjustedComparativeInformation</t>
  </si>
  <si>
    <t>Identification of unadjusted comparative information</t>
  </si>
  <si>
    <t>StatementThatUnadjustedComparativeInformationHasBeenPreparedOnDifferentBasis</t>
  </si>
  <si>
    <t>Statement that unadjusted comparative information has been prepared on different basis</t>
  </si>
  <si>
    <t>ExplanationOfBasisOfPreparationOfUnadjustedComparativeInformation</t>
  </si>
  <si>
    <t>Explanation of basis of preparation of unadjusted comparative information</t>
  </si>
  <si>
    <t>AssetsArisingFromExplorationForAndEvaluationOfMineralResources</t>
  </si>
  <si>
    <t>Assets arising from exploration for and evaluation of mineral resources</t>
  </si>
  <si>
    <t>LiabilitiesArisingFromExplorationForAndEvaluationOfMineralResources</t>
  </si>
  <si>
    <t>Liabilities arising from exploration for and evaluation of mineral resources</t>
  </si>
  <si>
    <t>IncomeArisingFromExplorationForAndEvaluationOfMineralResources</t>
  </si>
  <si>
    <t>Income arising from exploration for and evaluation of mineral resources</t>
  </si>
  <si>
    <t>ExpenseArisingFromExplorationForAndEvaluationOfMineralResources</t>
  </si>
  <si>
    <t>Expense arising from exploration for and evaluation of mineral resources</t>
  </si>
  <si>
    <t>CashFlowsFromUsedInExplorationForAndEvaluationOfMineralResourcesClassifiedAsOperatingActivities</t>
  </si>
  <si>
    <t>Cash flows from (used in) exploration for and evaluation of mineral resources, classified as operating activities</t>
  </si>
  <si>
    <t>CashFlowsFromUsedInExplorationForAndEvaluationOfMineralResourcesClassifiedAsInvestingActivities</t>
  </si>
  <si>
    <t>Cash flows from (used in) exploration for and evaluation of mineral resources, classified as investing activities</t>
  </si>
  <si>
    <t>DisclosureOfDetailedInformationAboutFinancialInstrumentsExplanatory</t>
  </si>
  <si>
    <t>Disclosure of detailed information about financial instruments [text block]</t>
  </si>
  <si>
    <t>DisclosureOfFinancialInstrumentsAbstract</t>
  </si>
  <si>
    <t>Disclosure of detailed information about financial instruments [abstract]</t>
  </si>
  <si>
    <t>DisclosureOfFinancialInstrumentsTable</t>
  </si>
  <si>
    <t>Disclosure of detailed information about financial instruments [table]</t>
  </si>
  <si>
    <t>ClassesOfFinancialInstrumentsAxis</t>
  </si>
  <si>
    <t>Classes of financial instruments [axis]</t>
  </si>
  <si>
    <t>ClassesOfFinancialInstrumentsMember</t>
  </si>
  <si>
    <t>Financial instruments, class [member]</t>
  </si>
  <si>
    <t>LoanCommitmentsMember</t>
  </si>
  <si>
    <t>Loan commitments [member]</t>
  </si>
  <si>
    <t>FinancialGuaranteeContractsMember</t>
  </si>
  <si>
    <t>Financial guarantee contracts [member]</t>
  </si>
  <si>
    <t>TradeReceivablesMember</t>
  </si>
  <si>
    <t>Trade receivables [member]</t>
  </si>
  <si>
    <t>ContractAssetsMember</t>
  </si>
  <si>
    <t>Contract assets [member]</t>
  </si>
  <si>
    <t>LeaseReceivablesMember</t>
  </si>
  <si>
    <t>Lease receivables [member]</t>
  </si>
  <si>
    <t>MortgagesMember</t>
  </si>
  <si>
    <t>Mortgages [member]</t>
  </si>
  <si>
    <t>ConsumerLoansMember</t>
  </si>
  <si>
    <t>Loans to consumers [member]</t>
  </si>
  <si>
    <t>CorporateLoansMember</t>
  </si>
  <si>
    <t>Loans to corporate entities [member]</t>
  </si>
  <si>
    <t>LoansToGovernmentMember</t>
  </si>
  <si>
    <t>Loans to government [member]</t>
  </si>
  <si>
    <t>DisclosureOfFinancialInstrumentsLineItems</t>
  </si>
  <si>
    <t>Disclosure of detailed information about financial instruments [line items]</t>
  </si>
  <si>
    <t>ReconciliationOfAggregateDifferenceBetweenFairValueAtInitialRecognitionAndAmountDeterminedUsingValuationTechniqueYetToBeRecognisedAbstract</t>
  </si>
  <si>
    <t>Reconciliation of aggregate difference between fair value at initial recognition and transaction price yet to be recognised in profit or loss [abstract]</t>
  </si>
  <si>
    <t>AggregateDifferenceBetweenFairValueAtInitialRecognitionAndAmountDeterminedUsingValuationTechniqueYetToBeRecognised</t>
  </si>
  <si>
    <t>Aggregate difference between fair value at initial recognition and transaction price yet to be recognised in profit or loss at beginning of period</t>
  </si>
  <si>
    <t>ChangesInAggregateDifferenceBetweenFairValueAtInitialRecognitionAndAmountDeterminedUsingValuationTechniqueYetToBeRecognisedAbstract</t>
  </si>
  <si>
    <t>Changes in aggregate difference between fair value at initial recognition and transaction price yet to be recognised in profit or loss [abstract]</t>
  </si>
  <si>
    <t>IncreaseDecreaseThroughNewTransactionsAggregateDifferenceBetweenFairValueAtInitialRecognitionAndAmountDeterminedUsingValuationTechniqueYetToBeRecognised</t>
  </si>
  <si>
    <t>Increase (decrease) through new transactions, aggregate difference between fair value at initial recognition and transaction price yet to be recognised in profit or loss</t>
  </si>
  <si>
    <t>IncreaseDecreaseThroughAmountsRecognisedInProfitOrLossAggregateDifferenceBetweenFairValueAtInitialRecognitionAndAmountDeterminedUsingValuationTechniqueYetToBeRecognised</t>
  </si>
  <si>
    <t>Increase (decrease) through amounts recognised in profit or loss, aggregate difference between fair value at initial recognition and transaction price yet to be recognised in profit or loss</t>
  </si>
  <si>
    <t>OtherIncreasesAggregateDifferenceBetweenFairValueAtInitialRecognitionAndAmountDeterminedUsingValuationTechniqueYetToBeRecognised</t>
  </si>
  <si>
    <t>Other increases, aggregate difference between fair value at initial recognition and transaction price yet to be recognised in profit or loss</t>
  </si>
  <si>
    <t>OtherDecreasesAggregateDifferenceBetweenFairValueAtInitialRecognitionAndAmountDeterminedUsingValuationTechniqueYetToBeRecognised</t>
  </si>
  <si>
    <t>Other decreases, aggregate difference between fair value at initial recognition and transaction price yet to be recognised in profit or loss</t>
  </si>
  <si>
    <t>IncreaseDecreaseInAggregateDifferenceBetweenFairValueAtInitialRecognitionAndAmountDeterminedUsingValuationTechniqueYetToBeRecognised</t>
  </si>
  <si>
    <t>Total increase (decrease) in aggregate difference between fair value at initial recognition and transaction price yet to be recognised in profit or loss</t>
  </si>
  <si>
    <t>Aggregate difference between fair value at initial recognition and transaction price yet to be recognised in profit or loss at end of period</t>
  </si>
  <si>
    <t>DescriptionOfConclusionWhyTransactionPriceWasNotBestEvidenceOfFairValue</t>
  </si>
  <si>
    <t>Description of conclusion why transaction price was not best evidence of fair value</t>
  </si>
  <si>
    <t>MaximumExposureToCreditRisk</t>
  </si>
  <si>
    <t>Maximum exposure to credit risk</t>
  </si>
  <si>
    <t>DescriptionOfCollateralHeldAsSecurityAndOtherCreditEnhancements</t>
  </si>
  <si>
    <t>Description of collateral held as security and other credit enhancements and their financial effect in respect of amount that best represents maximum exposure</t>
  </si>
  <si>
    <t>DescriptionOfCollateralHeldAsSecurityAndOtherCreditEnhancements2014</t>
  </si>
  <si>
    <t>Description of collateral held as security and other credit enhancements</t>
  </si>
  <si>
    <t>InformationAboutCollateralHeldAsSecurityAndOtherCreditEnhancementsForCreditimpairedFinancialAssetsExplanatory</t>
  </si>
  <si>
    <t>Information about collateral held as security and other credit enhancements for credit-impaired financial assets [text block]</t>
  </si>
  <si>
    <t>MaximumExposureToCreditRiskFinancialInstrumentsToWhichImpairmentRequirementsInIFRS9AreNotApplied</t>
  </si>
  <si>
    <t>Maximum exposure to credit risk, financial instruments to which impairment requirements in IFRS 9 are not applied</t>
  </si>
  <si>
    <t>DescriptionOfCollateralHeldAsSecurityAndOtherCreditEnhancementsAndTheirFinancialEffectInRespectOfAmountThatBestRepresentsMaximumExposureFinancialInstrumentsToWhichImpairmentRequirementsInIFRS9AreNotApplied</t>
  </si>
  <si>
    <t>Description of collateral held as security and other credit enhancements and their financial effect in respect of amount that best represents maximum exposure, financial instruments to which impairment requirements in IFRS 9 are not applied</t>
  </si>
  <si>
    <t>DisclosureOfFinancialAssetsExplanatory</t>
  </si>
  <si>
    <t>Disclosure of financial assets [text block]</t>
  </si>
  <si>
    <t>DisclosureOfFinancialAssetsAbstract</t>
  </si>
  <si>
    <t>Disclosure of financial assets [abstract]</t>
  </si>
  <si>
    <t>DisclosureOfFinancialAssetsTable</t>
  </si>
  <si>
    <t>Disclosure of financial assets [table]</t>
  </si>
  <si>
    <t>ClassesOfFinancialAssetsAxis</t>
  </si>
  <si>
    <t>Classes of financial assets [axis]</t>
  </si>
  <si>
    <t>FinancialAssetsMember</t>
  </si>
  <si>
    <t>Financial assets, class [member]</t>
  </si>
  <si>
    <t>FinancialAssetsAtAmortisedCostMember</t>
  </si>
  <si>
    <t>Financial assets at amortised cost, class [member]</t>
  </si>
  <si>
    <t>FinancialAssetsAtFairValueMember</t>
  </si>
  <si>
    <t>Financial assets at fair value, class [member]</t>
  </si>
  <si>
    <t>TradingSecuritiesMember</t>
  </si>
  <si>
    <t>Trading securities [member]</t>
  </si>
  <si>
    <t>DerivativesMember</t>
  </si>
  <si>
    <t>Derivatives [member]</t>
  </si>
  <si>
    <t>OptionContractMember</t>
  </si>
  <si>
    <t>Option contract [member]</t>
  </si>
  <si>
    <t>FuturesContractMember</t>
  </si>
  <si>
    <t>Futures contract [member]</t>
  </si>
  <si>
    <t>SwapContractMember</t>
  </si>
  <si>
    <t>Swap contract [member]</t>
  </si>
  <si>
    <t>CurrencySwapContractMember</t>
  </si>
  <si>
    <t>Currency swap contract [member]</t>
  </si>
  <si>
    <t>InterestRateSwapContractMember</t>
  </si>
  <si>
    <t>Interest rate swap contract [member]</t>
  </si>
  <si>
    <t>ForwardContractMember</t>
  </si>
  <si>
    <t>Forward contract [member]</t>
  </si>
  <si>
    <t>EquityInvestmentsMember</t>
  </si>
  <si>
    <t>Equity investments [member]</t>
  </si>
  <si>
    <t>FinancialAssetsOutsideScopeOfIFRS7Member</t>
  </si>
  <si>
    <t>Financial assets outside scope of IFRS 7, class [member]</t>
  </si>
  <si>
    <t>CategoriesOfFinancialAssetsAxis</t>
  </si>
  <si>
    <t>Categories of financial assets [axis]</t>
  </si>
  <si>
    <t>FinancialAssetsCategoryMember</t>
  </si>
  <si>
    <t>Financial assets, category [member]</t>
  </si>
  <si>
    <t>FinancialAssetsAtFairValueThroughProfitOrLossCategoryMember</t>
  </si>
  <si>
    <t>Financial assets at fair value through profit or loss, category [member]</t>
  </si>
  <si>
    <t>FinancialAssetsAtFairValueThroughProfitOrLossDesignatedUponInitialRecognitionCategoryMember</t>
  </si>
  <si>
    <t>Financial assets at fair value through profit or loss, designated upon initial recognition or subsequently, category [member]</t>
  </si>
  <si>
    <t>FinancialAssetsAtFairValueThroughProfitOrLossMeasuredAsSuchInAccordanceWithExemptionForRepurchaseOfOwnFinancialLiabilitiesCategoryMember</t>
  </si>
  <si>
    <t>Financial assets at fair value through profit or loss, measured as such in accordance with exemption for repurchase of own financial liabilities, category [member]</t>
  </si>
  <si>
    <t>FinancialAssetsAtFairValueThroughProfitOrLossMeasuredAsSuchInAccordanceWithExemptionForReacquisitionOfOwnEquityInstrumentsCategoryMember</t>
  </si>
  <si>
    <t>Financial assets at fair value through profit or loss, measured as such in accordance with exemption for reacquisition of own equity instruments, category [member]</t>
  </si>
  <si>
    <t>FinancialAssetsAtFairValueThroughProfitOrLossClassifiedAsHeldForTradingCategoryMember</t>
  </si>
  <si>
    <t>Financial assets at fair value through profit or loss, classified as held for trading, category [member]</t>
  </si>
  <si>
    <t>FinancialAssetsAtFairValueThroughProfitOrLossMandatorilyMeasuredAtFairValueCategoryMember</t>
  </si>
  <si>
    <t>Financial assets at fair value through profit or loss, mandatorily measured at fair value, category [member]</t>
  </si>
  <si>
    <t>FinancialAssetsAvailableforsaleCategoryMember</t>
  </si>
  <si>
    <t>Financial assets available-for-sale, category [member]</t>
  </si>
  <si>
    <t>HeldtomaturityInvestmentsCategoryMember</t>
  </si>
  <si>
    <t>Held-to-maturity investments, category [member]</t>
  </si>
  <si>
    <t>LoansAndReceivablesCategoryMember</t>
  </si>
  <si>
    <t>Loans and receivables, category [member]</t>
  </si>
  <si>
    <t>FinancialAssetsAtAmortisedCostCategoryMember</t>
  </si>
  <si>
    <t>Financial assets at amortised cost, category [member]</t>
  </si>
  <si>
    <t>FinancialAssetsAtFairValueThroughOtherComprehensiveIncomeCategoryMember</t>
  </si>
  <si>
    <t>Financial assets at fair value through other comprehensive income, category [member]</t>
  </si>
  <si>
    <t>FinancialAssetsMeasuredAtFairValueThroughOtherComprehensiveIncomeCategoryMember</t>
  </si>
  <si>
    <t>Financial assets measured at fair value through other comprehensive income, category [member]</t>
  </si>
  <si>
    <t>InvestmentsInEquityInstrumentsMeasuredAtFairValueThroughOtherComprehensiveIncomeMember</t>
  </si>
  <si>
    <t>Investments in equity instruments designated at fair value through other comprehensive income [member]</t>
  </si>
  <si>
    <t>DisclosureOfFinancialAssetsLineItems</t>
  </si>
  <si>
    <t>Disclosure of financial assets [line items]</t>
  </si>
  <si>
    <t>Financial assets</t>
  </si>
  <si>
    <t>FinancialAssetsAtFairValue</t>
  </si>
  <si>
    <t>Financial assets, at fair value</t>
  </si>
  <si>
    <t>NotionalAmount</t>
  </si>
  <si>
    <t>Notional amount</t>
  </si>
  <si>
    <t>ReconciliationOfChangesInAllowanceAccountForCreditLossesOfFinancialAssetsAbstract</t>
  </si>
  <si>
    <t>Reconciliation of changes in allowance account for credit losses of financial assets [abstract]</t>
  </si>
  <si>
    <t>AllowanceAccountForCreditLossesOfFinancialAssets</t>
  </si>
  <si>
    <t>Allowance account for credit losses of financial assets at beginning of period</t>
  </si>
  <si>
    <t>ChangesInAllowanceAccountForCreditLossesOfFinancialAssetsAbstract</t>
  </si>
  <si>
    <t>Changes in allowance account for credit losses of financial assets [abstract]</t>
  </si>
  <si>
    <t>AdditionalAllowanceRecognisedInProfitOrLossAllowanceAccountForCreditLossesOfFinancialAssets</t>
  </si>
  <si>
    <t>Additional allowance recognised in profit or loss, allowance account for credit losses of financial assets</t>
  </si>
  <si>
    <t>UtilisationAllowanceAccountForCreditLossesOfFinancialAssets</t>
  </si>
  <si>
    <t>Utilisation, allowance account for credit losses of financial assets</t>
  </si>
  <si>
    <t>ReversalAllowanceAccountForCreditLossesOfFinancialAssets</t>
  </si>
  <si>
    <t>Reversal, allowance account for credit losses of financial assets</t>
  </si>
  <si>
    <t>IncreaseDecreaseThroughNetExchangeDifferencesAllowanceAccountForCreditLossesOfFinancialAssets</t>
  </si>
  <si>
    <t>Increase (decrease) through net exchange differences, allowance account for credit losses of financial assets</t>
  </si>
  <si>
    <t>IncreaseDecreaseThroughAdjustmentsArisingFromPassageOfTimeAllowanceAccountForCreditLossesOfFinancialAssets</t>
  </si>
  <si>
    <t>Increase (decrease) through adjustments arising from passage of time, allowance account for credit losses of financial assets</t>
  </si>
  <si>
    <t>IncreaseDecreaseThroughOtherChangesAllowanceAccountForCreditLossesOfFinancialAssets</t>
  </si>
  <si>
    <t>Increase (decrease) through other changes, allowance account for credit losses of financial assets</t>
  </si>
  <si>
    <t>IncreaseDecreaseInAllowanceAccountForCreditLossesOfFinancialAssets</t>
  </si>
  <si>
    <t>Total increase (decrease) in allowance account for credit losses of financial assets</t>
  </si>
  <si>
    <t>Allowance account for credit losses of financial assets at end of period</t>
  </si>
  <si>
    <t>ImpairmentLossOnFinancialAssets</t>
  </si>
  <si>
    <t>Impairment loss on financial assets</t>
  </si>
  <si>
    <t>InformationAboutCreditQualityOfNeitherPastDueNorImpairedFinancialAssets</t>
  </si>
  <si>
    <t>Information about credit quality of neither past due nor impaired financial assets [text block]</t>
  </si>
  <si>
    <t>AnalysisOfCreditExposuresUsingExternalCreditGradingSystemExplanatory</t>
  </si>
  <si>
    <t>Analysis of credit exposures using external credit grading system [text block]</t>
  </si>
  <si>
    <t>DescriptionOfRatingAgenciesUsed</t>
  </si>
  <si>
    <t>Description of rating agencies used</t>
  </si>
  <si>
    <t>RatedCreditExposures</t>
  </si>
  <si>
    <t>Rated credit exposures</t>
  </si>
  <si>
    <t>UnratedCreditExposures</t>
  </si>
  <si>
    <t>Unrated credit exposures</t>
  </si>
  <si>
    <t>DescriptionOfRelationshipBetweenInternalAndExternalRatings</t>
  </si>
  <si>
    <t>Description of relationship between internal and external ratings</t>
  </si>
  <si>
    <t>AnalysisOfCreditExposuresUsingInternalCreditGradingSystemExplanatory</t>
  </si>
  <si>
    <t>Analysis of credit exposures using internal credit grading system [text block]</t>
  </si>
  <si>
    <t>DescriptionOfInternalCreditRatingsProcess</t>
  </si>
  <si>
    <t>Description of internal credit ratings process</t>
  </si>
  <si>
    <t>DescriptionOfNatureOfCounterparty</t>
  </si>
  <si>
    <t>Description of nature of counterparty</t>
  </si>
  <si>
    <t>DescriptionOfHistoricalInformationAboutCounterpartyDefaultRates</t>
  </si>
  <si>
    <t>Description of historical information about counterparty default rates</t>
  </si>
  <si>
    <t>DescriptionOfOtherInformationUsedToAssessCreditQuality</t>
  </si>
  <si>
    <t>Description of other information used to assess credit quality</t>
  </si>
  <si>
    <t>DisclosureOfExternalCreditExposuresExplanatory</t>
  </si>
  <si>
    <t>Disclosure of external credit grades [text block]</t>
  </si>
  <si>
    <t>DisclosureOfExternalCreditExposuresAbstract</t>
  </si>
  <si>
    <t>Disclosure of external credit grades [abstract]</t>
  </si>
  <si>
    <t>DisclosureOfExternalCreditExposuresTable</t>
  </si>
  <si>
    <t>Disclosure of external credit grades [table]</t>
  </si>
  <si>
    <t>ExternalCreditGradesAxis</t>
  </si>
  <si>
    <t>External credit grades [axis]</t>
  </si>
  <si>
    <t>EntitysTotalForExternalCreditGradesMember</t>
  </si>
  <si>
    <t>Entity's total for external credit grades [member]</t>
  </si>
  <si>
    <t>ExternalCreditGradesMember</t>
  </si>
  <si>
    <t>External credit grades [member]</t>
  </si>
  <si>
    <t>DisclosureOfExternalCreditExposuresLineItems</t>
  </si>
  <si>
    <t>Disclosure of external credit grades [line items]</t>
  </si>
  <si>
    <t>CreditExposure</t>
  </si>
  <si>
    <t>Credit exposure</t>
  </si>
  <si>
    <t>DisclosureOfInternalCreditExposuresExplanatory</t>
  </si>
  <si>
    <t>Disclosure of internal credit grades [text block]</t>
  </si>
  <si>
    <t>DisclosureOfInternalCreditExposuresAbstract</t>
  </si>
  <si>
    <t>Disclosure of internal credit grades [abstract]</t>
  </si>
  <si>
    <t>DisclosureOfInternalCreditExposuresTable</t>
  </si>
  <si>
    <t>Disclosure of internal credit grades [table]</t>
  </si>
  <si>
    <t>InternalCreditGradesAxis</t>
  </si>
  <si>
    <t>Internal credit grades [axis]</t>
  </si>
  <si>
    <t>EntitysTotalForInternalCreditGradesMember</t>
  </si>
  <si>
    <t>Entity's total for internal credit grades [member]</t>
  </si>
  <si>
    <t>InternalCreditGradesMember</t>
  </si>
  <si>
    <t>Internal credit grades [member]</t>
  </si>
  <si>
    <t>DisclosureOfInternalCreditExposuresLineItems</t>
  </si>
  <si>
    <t>Disclosure of internal credit grades [line items]</t>
  </si>
  <si>
    <t>DisclosureOfFinancialLiabilitiesExplanatory</t>
  </si>
  <si>
    <t>Disclosure of financial liabilities [text block]</t>
  </si>
  <si>
    <t>DisclosureOfFinancialLiabilitiesAbstract</t>
  </si>
  <si>
    <t>Disclosure of financial liabilities [abstract]</t>
  </si>
  <si>
    <t>DisclosureOfFinancialLiabilitiesTable</t>
  </si>
  <si>
    <t>Disclosure of financial liabilities [table]</t>
  </si>
  <si>
    <t>ClassesOfFinancialLiabilitiesAxis</t>
  </si>
  <si>
    <t>Classes of financial liabilities [axis]</t>
  </si>
  <si>
    <t>FinancialLiabilitiesMember</t>
  </si>
  <si>
    <t>Financial liabilities, class [member]</t>
  </si>
  <si>
    <t>FinancialLiabilitiesAtAmortisedCostMember</t>
  </si>
  <si>
    <t>Financial liabilities at amortised cost, class [member]</t>
  </si>
  <si>
    <t>FinancialLiabilitiesAtFairValueMember</t>
  </si>
  <si>
    <t>Financial liabilities at fair value, class [member]</t>
  </si>
  <si>
    <t>FinancialLiabilitiesOutsideScopeOfIFRS7Member</t>
  </si>
  <si>
    <t>Financial liabilities outside scope of IFRS 7, class [member]</t>
  </si>
  <si>
    <t>CategoriesOfFinancialLiabilitiesAxis</t>
  </si>
  <si>
    <t>Categories of financial liabilities [axis]</t>
  </si>
  <si>
    <t>FinancialLiabilitiesCategoryMember</t>
  </si>
  <si>
    <t>Financial liabilities, category [member]</t>
  </si>
  <si>
    <t>FinancialLiabilitiesAtFairValueThroughProfitOrLossCategoryMember</t>
  </si>
  <si>
    <t>Financial liabilities at fair value through profit or loss, category [member]</t>
  </si>
  <si>
    <t>FinancialLiabilitiesAtFairValueThroughProfitOrLossDesignatedUponInitialRecognitionCategoryMember</t>
  </si>
  <si>
    <t>Financial liabilities at fair value through profit or loss, designated upon initial recognition or subsequently, category [member]</t>
  </si>
  <si>
    <t>FinancialLiabilitiesAtFairValueThroughProfitOrLossThatMeetDefinitionOfHeldForTradingCategoryMember</t>
  </si>
  <si>
    <t>Financial liabilities at fair value through profit or loss that meet definition of held for trading, category [member]</t>
  </si>
  <si>
    <t>FinancialLiabilitiesAtAmortisedCostCategoryMember</t>
  </si>
  <si>
    <t>Financial liabilities at amortised cost, category [member]</t>
  </si>
  <si>
    <t>DisclosureOfFinancialLiabilitiesLineItems</t>
  </si>
  <si>
    <t>Disclosure of financial liabilities [line items]</t>
  </si>
  <si>
    <t>Financial liabilities</t>
  </si>
  <si>
    <t>FinancialLiabilitiesAtFairValue</t>
  </si>
  <si>
    <t>Financial liabilities, at fair value</t>
  </si>
  <si>
    <t>DesignatedLoansOrReceivablesAtFairValueThroughProfitOrLossAbstract</t>
  </si>
  <si>
    <t>Designated loans or receivables at fair value through profit or loss [abstract]</t>
  </si>
  <si>
    <t>MaximumExposureToCreditRiskOfLoansOrReceivables</t>
  </si>
  <si>
    <t>Maximum exposure to credit risk of loans or receivables</t>
  </si>
  <si>
    <t>AmountByWhichLoansOrReceivablesRelatedCreditDerivativesOrSimilarInstrumentsMitigateMaximumExposureToCreditRisk</t>
  </si>
  <si>
    <t>ChangesInFairValueOfLoansOrReceivablesAttributableToChangesInCreditRiskOfFinancialAssets</t>
  </si>
  <si>
    <t>Increase (decrease) in fair value of loans or receivables, attributable to changes in credit risk of financial assets</t>
  </si>
  <si>
    <t>AccumulatedChangesInFairValueOfLoanOrReceivableAttributableToChangesInCreditRiskOfFinancialAssets</t>
  </si>
  <si>
    <t>Accumulated increase (decrease) in fair value of loan or receivable, attributable to changes in credit risk of financial assets</t>
  </si>
  <si>
    <t>ChangesInFairValueOfLoansOrReceivablesRelatedCreditDerivativesOrSimilarInstruments</t>
  </si>
  <si>
    <t>AccumulatedChangesInFairValueOfLoansOrReceivablesRelatedCreditDerivativesOrSimilarInstruments</t>
  </si>
  <si>
    <t>FinancialAssetsDesignatedAsMeasuredAtFairValueAbstract</t>
  </si>
  <si>
    <t>Financial assets designated as measured at fair value through profit or loss [abstract]</t>
  </si>
  <si>
    <t>MaximumExposureToCreditRiskOfFinancialAssets</t>
  </si>
  <si>
    <t>Maximum exposure to credit risk of financial assets designated as measured at fair value through profit or loss</t>
  </si>
  <si>
    <t>AmountByWhichFinancialAssetsRelatedCreditDerivativesOrSimilarInstrumentsMitigateMaximumExposureToCreditRisk</t>
  </si>
  <si>
    <t>ChangesInFairValueOfFinancialAssetsAttributableToChangesInCreditRiskOfFinancialAssets</t>
  </si>
  <si>
    <t>Increase (decrease) in fair value of financial assets designated as measured at fair value through profit or loss, attributable to changes in credit risk of financial assets</t>
  </si>
  <si>
    <t>AccumulatedChangesInFairValueOfFinancialAssetsAttributableToChangesInCreditRiskOfFinancialAssets</t>
  </si>
  <si>
    <t>Accumulated increase (decrease) in fair value of financial assets designated as measured at fair value through profit or loss, attributable to changes in credit risk of financial assets</t>
  </si>
  <si>
    <t>ChangesInFairValueOfFinancialAssetsRelatedCreditDerivativesOrSimilarInstruments</t>
  </si>
  <si>
    <t>AccumulatedChangesInFairValueOfFinancialAssetsRelatedCreditDerivativesOrSimilarInstruments</t>
  </si>
  <si>
    <t>DesignatedFinancialLiabilitiesAtFairValueThroughProfitOrLossAbstract</t>
  </si>
  <si>
    <t>Designated financial liabilities at fair value through profit or loss [abstract]</t>
  </si>
  <si>
    <t>ChangesInFairValueOfFinancialLiabilityAttributableToChangesInCreditRiskOfLiability</t>
  </si>
  <si>
    <t>Increase (decrease) in fair value of financial liability, attributable to changes in credit risk of liability</t>
  </si>
  <si>
    <t>AccumulatedChangesInFairValueOfFinancialLiabilityAttributableToChangesInCreditRiskOfLiability</t>
  </si>
  <si>
    <t>Accumulated increase (decrease) in fair value of financial liability, attributable to changes in credit risk of liability</t>
  </si>
  <si>
    <t>DifferenceBetweenCarryingAmountOfFinancialLiabilityAndAmountContractuallyRequiredToPayAtMaturityToHolderOfObligation</t>
  </si>
  <si>
    <t>Difference between carrying amount of financial liability and amount contractually required to pay at maturity to holder of obligation</t>
  </si>
  <si>
    <t>TransfersOfCumulativeGainLossWithinEquity</t>
  </si>
  <si>
    <t>Transfers of cumulative gain (loss) within equity when changes in liability's credit risk are presented in other comprehensive income</t>
  </si>
  <si>
    <t>DescriptionOfReasonsForTransfersOfCumulativeGainLossWithinEquity</t>
  </si>
  <si>
    <t>Description of reasons for transfers of cumulative gain (loss) within equity when changes in liability's credit risk are presented in other comprehensive income</t>
  </si>
  <si>
    <t>AmountPresentedInOtherComprehensiveIncomeRealisedAtDerecognition</t>
  </si>
  <si>
    <t>Amount presented in other comprehensive income realised at derecognition of financial liability</t>
  </si>
  <si>
    <t>MethodsToDetermineAmountOfChangesInFairValueOfFinancialAssetsAndFinancialLiabilitiesAttributableToChangesInCreditRisk</t>
  </si>
  <si>
    <t>Description of methods to determine amount of changes in fair value of financial assets and financial liabilities attributable to changes in credit risk</t>
  </si>
  <si>
    <t>DescriptionOfReasonsAndFactorsWhyAmountOfChangesInFairValueOfFinancialAssetsAndFinancialLiabilitiesAttributableToChangesInCreditRiskNotFaithfullyRepresent</t>
  </si>
  <si>
    <t>Description of reasons and relevant factors why amount of changes in fair value of financial assets and financial liabilities attributable to changes in credit risk are not faithfully represented</t>
  </si>
  <si>
    <t>DescriptionOfMethodologyUsedToDetermineWhetherPresentingEffectsOfChangesInLiabilitysCreditRiskInOtherComprehensiveIncomeWouldCreateOrEnlargeAccountingMismatchInProfitOrLoss</t>
  </si>
  <si>
    <t>Description of methodology or methodologies used to determine whether presenting effects of changes in liability's credit risk in other comprehensive income would create or enlarge accounting mismatch in profit or loss</t>
  </si>
  <si>
    <t>DescriptionOfInvestmentsInEquityDesignatedAsMeasuredAtFairThroughOtherComprehensiveIncome</t>
  </si>
  <si>
    <t>Description of investments in equity instruments designated at fair value through other comprehensive income</t>
  </si>
  <si>
    <t>DescriptionOfReasonForUsingPresentationAlternative</t>
  </si>
  <si>
    <t>Description of reason for using presentation alternative</t>
  </si>
  <si>
    <t>DisclosureOfFairValueOfEachInvestmentInEquityInstrumentsDesignatedAsMeasuredAtFairValueThroughOtherComprehensiveIncomeExplanatory</t>
  </si>
  <si>
    <t>Disclosure of fair value of investments in equity instruments designated at fair value through other comprehensive income [text block]</t>
  </si>
  <si>
    <t>DisclosureOfFairValueOfInvestmentsInEquityInstrumentsDesignatedAsMeasuredAtFairValueThroughOtherComprehensiveIncomeAbstract</t>
  </si>
  <si>
    <t>Disclosure of fair value of investments in equity instruments designated at fair value through other comprehensive income [abstract]</t>
  </si>
  <si>
    <t>DisclosureOfFairValueOfInvestmentsInEquityInstrumentsDesignatedAsMeasuredAtFairValueThroughOtherComprehensiveIncomeTable</t>
  </si>
  <si>
    <t>Disclosure of fair value of investments in equity instruments designated at fair value through other comprehensive income [table]</t>
  </si>
  <si>
    <t>InvestmentsInEquityInstrumentsMeasuredAtFairValueThroughOtherComprehensiveIncomeAxis</t>
  </si>
  <si>
    <t>Investments in equity instruments designated at fair value through other comprehensive income [axis]</t>
  </si>
  <si>
    <t>DisclosureOfFairValueOfInvestmentsInEquityInstrumentsDesignatedAsMeasuredAtFairValueThroughOtherComprehensiveIncomeLineItems</t>
  </si>
  <si>
    <t>Disclosure of fair value of investments in equity instruments designated at fair value through other comprehensive income [line items]</t>
  </si>
  <si>
    <t>DividendsRecognisedForInvestmentsInEquityInstrumentsDesignatedAsMeasuredAtFairValueThroughOtherComprehensiveIncomeHeldAtEndOfReportingPeriod</t>
  </si>
  <si>
    <t>Dividends recognised for investments in equity instruments designated at fair value through other comprehensive income, held at end of reporting period</t>
  </si>
  <si>
    <t>DividendsRecognisedForInvestmentsInEquityInstrumentsDesignatedAsMeasuredAtFairValueThroughOtherComprehensiveIncomeDerecognisedDuringPeriod</t>
  </si>
  <si>
    <t>Dividends recognised for investments in equity instruments designated at fair value through other comprehensive income, derecognised during period</t>
  </si>
  <si>
    <t>ExplanationOfTransfersOfCumulativeGainOrLossWithinEquityOfInvestmentsInEquityDesignatedAsMeasuredAtFairValueThroughOtherComprehensiveIncome</t>
  </si>
  <si>
    <t>Explanation of transfers of cumulative gain or loss within equity of investments in equity instruments designated at fair value through other comprehensive income</t>
  </si>
  <si>
    <t>DescriptionOfReasonForDisposingOfInvestmentsInEquityInstrumentsMeasuredAtFairValueThroughOtherComprehensiveIncome</t>
  </si>
  <si>
    <t>Description of reason for disposing of investments in equity instruments designated at fair value through other comprehensive income</t>
  </si>
  <si>
    <t>FairValueOfInvestmentsInEquityInstrumentsMeasuredAtFairValueThroughOtherComprehensiveIncomeAtDateOfDerecognition</t>
  </si>
  <si>
    <t>Fair value of investments in equity instruments designated at fair value through other comprehensive income at date of derecognition</t>
  </si>
  <si>
    <t>CumulativeGainLossOnDisposalOfInvestmentsInEquityInstrumentsDesignatedAsMeasuredAtFairValueThroughOtherComprehensiveIncome</t>
  </si>
  <si>
    <t>Cumulative gain (loss) on disposal of investments in equity instruments designated at fair value through other comprehensive income</t>
  </si>
  <si>
    <t>ReclassificationOutOfFinancialAssetsAtFairValueThroughProfitOrLoss</t>
  </si>
  <si>
    <t>Reclassification out of financial assets at fair value through profit or loss</t>
  </si>
  <si>
    <t>ReclassificationIntoFinancialAssetsAtFairValueThroughProfitOrLoss</t>
  </si>
  <si>
    <t>Reclassification into financial assets at fair value through profit or loss</t>
  </si>
  <si>
    <t>ReclassificationOutOfAvailableforsaleFinancialAssets</t>
  </si>
  <si>
    <t>Reclassification out of available-for-sale financial assets</t>
  </si>
  <si>
    <t>ReclassificationIntoAvailableforsaleFinancialAssets</t>
  </si>
  <si>
    <t>Reclassification into available-for-sale financial assets</t>
  </si>
  <si>
    <t>ReclassificationOutOfHeldtomaturityInvestments</t>
  </si>
  <si>
    <t>Reclassification out of held-to-maturity investments</t>
  </si>
  <si>
    <t>ReclassificationIntoHeldtomaturityInvestments</t>
  </si>
  <si>
    <t>Reclassification into held-to-maturity investments</t>
  </si>
  <si>
    <t>ReclassificationOutOfLoansAndReceivables</t>
  </si>
  <si>
    <t>Reclassification out of loans and receivables</t>
  </si>
  <si>
    <t>ReclassificationIntoLoansAndReceivables</t>
  </si>
  <si>
    <t>Reclassification into loans and receivables</t>
  </si>
  <si>
    <t>FinancialAssetsReclassifiedOutOfFinancialAssetsAtFairValueThroughProfitOrLossCarryingAmount</t>
  </si>
  <si>
    <t>Financial assets reclassified out of financial assets at fair value through profit or loss, carrying amount</t>
  </si>
  <si>
    <t>FinancialAssetsReclassifiedOutOfFinancialAssetsAtFairValueThroughProfitOrLossAtFairValue</t>
  </si>
  <si>
    <t>Financial assets reclassified out of financial assets at fair value through profit or loss, at fair value</t>
  </si>
  <si>
    <t>FinancialAssetsReclassifiedOutOfAvailableforsaleFinancialAssetsCarryingAmount</t>
  </si>
  <si>
    <t>Financial assets reclassified out of available-for-sale financial assets, carrying amount</t>
  </si>
  <si>
    <t>FinancialAssetsReclassifiedOutOfAvailableforsaleFinancialAssetsAtFairValue</t>
  </si>
  <si>
    <t>Financial assets reclassified out of available-for-sale financial assets, at fair value</t>
  </si>
  <si>
    <t>ExplanationOfFactsAndCircumstancesIndicatingRareSituationForReclassificationOutOfFinancialAssetsAtFairValueThroughProfitOrLoss</t>
  </si>
  <si>
    <t>Explanation of facts and circumstances indicating rare situation for reclassification out of financial assets at fair value through profit or loss</t>
  </si>
  <si>
    <t>FairValueGainsLossesOnFinancialAssetsReclassifiedOutOfFinancialAssetsAtFairValueThroughProfitOrLossRecognisedInProfitOrLoss</t>
  </si>
  <si>
    <t>Fair value gains (losses) on financial assets reclassified out of financial assets at fair value through profit or loss recognised in profit or loss</t>
  </si>
  <si>
    <t>FairValueGainsLossesOnFinancialAssetsReclassifiedOutOfAvailableforsaleFinancialAssetsRecognisedInOtherComprehensiveIncome</t>
  </si>
  <si>
    <t>Fair value gains (losses) on financial assets reclassified out of available-for-sale financial assets recognised in other comprehensive income</t>
  </si>
  <si>
    <t>FairValueGainsLossesOnFinancialAssetsReclassifiedOutOfFinancialAssetsAtFairValueThroughProfitOrLossNotRecognisedInProfitOrLoss</t>
  </si>
  <si>
    <t>Fair value gains (losses) on financial assets reclassified out of financial assets at fair value through profit or loss not recognised in profit or loss</t>
  </si>
  <si>
    <t>FairValueGainsLossesOnFinancialAssetsReclassifiedOutOfAvailableforsaleFinancialAssetsNotRecognisedInOtherComprehensiveIncome</t>
  </si>
  <si>
    <t>Fair value gains (losses) on financial assets reclassified out of available-for-sale financial assets not recognised in other comprehensive income</t>
  </si>
  <si>
    <t>GainsLossesOnFinancialAssetsReclassifiedOutOfFinancialAssetsAtFairValueThroughProfitOrLossRecognisedInProfitOrLoss</t>
  </si>
  <si>
    <t>Gains (losses) on financial assets reclassified out of financial assets at fair value through profit or loss recognised in profit or loss</t>
  </si>
  <si>
    <t>GainsLossesOnFinancialAssetsReclassifiedOutOfAvailableforsaleFinancialAssetsRecognisedInOtherComprehensiveIncome</t>
  </si>
  <si>
    <t>Gains (losses) on financial assets reclassified out of available-for-sale financial assets recognised in profit or loss</t>
  </si>
  <si>
    <t>IncomeOnFinancialAssetsReclassifiedOutOfFinancialAssetsAtFairValueThroughProfitOrLossRecognisedInProfitOrLoss</t>
  </si>
  <si>
    <t>Income on financial assets reclassified out of financial assets at fair value through profit or loss recognised in profit or loss</t>
  </si>
  <si>
    <t>IncomeOnFinancialAssetsReclassifiedOutOfAvailableforsaleFinancialAssetsRecognisedInOtherComprehensiveIncome</t>
  </si>
  <si>
    <t>Income on financial assets reclassified out of available-for-sale financial assets recognised in profit or loss</t>
  </si>
  <si>
    <t>ExpensesOnFinancialAssetsReclassifiedOutOfFinancialAssetsAtFairValueThroughProfitOrLossRecognisedInProfitOrLoss</t>
  </si>
  <si>
    <t>Expenses on financial assets reclassified out of financial assets at fair value through profit or loss recognised in profit or loss</t>
  </si>
  <si>
    <t>ExpensesOnFinancialAssetsReclassifiedOutOfAvailableforsaleFinancialAssetsRecognisedInOtherComprehensiveIncome</t>
  </si>
  <si>
    <t>Expenses on financial assets reclassified out of available-for-sale financial assets recognised in profit or loss</t>
  </si>
  <si>
    <t>EffectiveInterestRateOfFinancialAssetsReclassifiedOutOfFinancialAssetsAtFairValueThroughProfitOrLoss</t>
  </si>
  <si>
    <t>Effective interest rate of financial assets reclassified out of financial assets at fair value through profit or loss</t>
  </si>
  <si>
    <t>EstimatedCashFlowsOfFinancialAssetsReclassifiedOutOfFinancialAssetsAtFairValueThroughProfitOrLoss</t>
  </si>
  <si>
    <t>Estimated cash flows of financial assets reclassified out of financial assets at fair value through profit or loss</t>
  </si>
  <si>
    <t>EffectiveInterestRateOfFinancialAssetsReclassifiedOutOfAvailableforsaleFinancialAssets</t>
  </si>
  <si>
    <t>Effective interest rate of financial assets reclassified out of available-for-sale financial assets</t>
  </si>
  <si>
    <t>EstimatedCashFlowsOfFinancialAssetsReclassifiedOutOfAvailableforsaleFinancialAssets</t>
  </si>
  <si>
    <t>Estimated cash flows of financial assets reclassified out of available-for-sale financial assets</t>
  </si>
  <si>
    <t>DisclosureOfReclassificationOfFinancialAssetsExplanatory</t>
  </si>
  <si>
    <t>Disclosure of reclassification of financial assets [text block]</t>
  </si>
  <si>
    <t>DisclosureOfReclassificationOfFinancialAssetsAbstract</t>
  </si>
  <si>
    <t>Disclosure of reclassification of financial assets [abstract]</t>
  </si>
  <si>
    <t>DisclosureOfReclassificationOfFinancialAssetsTable</t>
  </si>
  <si>
    <t>Disclosure of reclassification of financial assets [table]</t>
  </si>
  <si>
    <t>EventsOfReclassificationOfFinancialAssetsAxis</t>
  </si>
  <si>
    <t>Events of reclassification of financial assets [axis]</t>
  </si>
  <si>
    <t>EventsOfReclassificationOfFinancialAssetsMember</t>
  </si>
  <si>
    <t>Events of reclassification of financial assets [member]</t>
  </si>
  <si>
    <t>DisclosureOfReclassificationOfFinancialAssetsLineItems</t>
  </si>
  <si>
    <t>Disclosure of reclassification of financial assets [line items]</t>
  </si>
  <si>
    <t>DateOfReclassificationOfFinancialAssetsDueToChangeInBusinessModel</t>
  </si>
  <si>
    <t>Date of reclassification of financial assets due to change in business model</t>
  </si>
  <si>
    <t>ExplanationOfChangeInBusinessModelForManagingFinancialAssets</t>
  </si>
  <si>
    <t>Explanation of change in business model for managing financial assets</t>
  </si>
  <si>
    <t>DescriptionOfEffectOfChangingBusinessModelForManagingFinancialAssetsOnFinancialStatements</t>
  </si>
  <si>
    <t>Description of effect of changing business model for managing financial assets on financial statements</t>
  </si>
  <si>
    <t>ReclassificationOfFinancialAssetsOutOfMeasuredAtAmortisedCostIntoMeasuredAtFairValue</t>
  </si>
  <si>
    <t>Reclassification of financial assets out of measured at amortised cost into measured at fair value through profit or loss</t>
  </si>
  <si>
    <t>ReclassificationOfFinancialAssetsOutOfMeasuredAtFairValueIntoMeasuredAtAmortisedCost</t>
  </si>
  <si>
    <t>Reclassification of financial assets out of measured at fair value through profit or loss into measured at amortised cost</t>
  </si>
  <si>
    <t>ReclassificationOfFinancialAssetsOutOfMeasuredAtAmortisedCostIntoMeasuredAtFairValueThroughOtherComprehensiveIncome</t>
  </si>
  <si>
    <t>Reclassification of financial assets out of measured at amortised cost into measured at fair value through other comprehensive income</t>
  </si>
  <si>
    <t>ReclassificationOfFinancialAssetsOutOfMeasuredAtFairValueThroughOtherComprehensiveIncomeIntoMeasuredAtAmortisedCost</t>
  </si>
  <si>
    <t>Reclassification of financial assets out of measured at fair value through other comprehensive income into measured at amortised cost</t>
  </si>
  <si>
    <t>ReclassificationOfFinancialAssetsOutOfMeasuredAtFairValueThroughOtherComprehensiveIncomeIntoMeasuredAtFairValueThroughProfitOrLoss</t>
  </si>
  <si>
    <t>Reclassification of financial assets out of measured at fair value through other comprehensive income into measured at fair value through profit or loss</t>
  </si>
  <si>
    <t>ReclassificationOfFinancialAssetsOutOfMeasuredAtFairValueThroughProfitOrLossIntoMeasuredAtFairValueThroughOtherComprehensiveIncome</t>
  </si>
  <si>
    <t>Reclassification of financial assets out of measured at fair value through profit or loss into measured at fair value through other comprehensive income</t>
  </si>
  <si>
    <t>DescriptionOfEffectiveInterestRateDeterminedOnDateOfReclassification</t>
  </si>
  <si>
    <t>Effective interest rate determined on date of reclassification for assets reclassified out of fair value through profit or loss category into amortised cost or fair value through other comprehensive income category</t>
  </si>
  <si>
    <t>InterestIncomeExpenseRecognisedForAssetsReclassifiedIntoMeasuredAtAmortisedCost</t>
  </si>
  <si>
    <t>Interest revenue recognised for assets reclassified out of fair value through profit or loss category into amortised cost or fair value through other comprehensive income category</t>
  </si>
  <si>
    <t>FairValueOfFinancialAssetsReclassifiedAsMeasuredAtAmortisedCost</t>
  </si>
  <si>
    <t>Fair value of financial assets reclassified out of fair value through profit or loss category into amortised cost or fair value through other comprehensive income category</t>
  </si>
  <si>
    <t>FairValueGainsOrLossThatWouldHaveBeenRecognisedInProfitOrLossIfFinancialAssetsHadNotBeenReclassified</t>
  </si>
  <si>
    <t>Fair value gain (loss) that would have been recognised in profit or loss if financial assets had not been reclassified</t>
  </si>
  <si>
    <t>FairValueOfFinancialAssetsReclassifiedOutOfFairValueThroughOtherComprehensiveIncomeCategoryIntoAmortisedCostCategory</t>
  </si>
  <si>
    <t>Fair value of financial assets reclassified out of fair value through other comprehensive income category into amortised cost category</t>
  </si>
  <si>
    <t>FairValueGainLossThatWouldHaveBeenRecognisedInOtherComprehensiveIncomeIfFinancialAssetsHadNotBeenReclassified</t>
  </si>
  <si>
    <t>Fair value gain (loss) that would have been recognised in other comprehensive income if financial assets had not been reclassified</t>
  </si>
  <si>
    <t>DisclosureOfOffsettingOfFinancialAssetsAndFinancialLiabilitiesExplanatory</t>
  </si>
  <si>
    <t>Disclosure of offsetting of financial assets and financial liabilities [text block]</t>
  </si>
  <si>
    <t>DisclosureOfOffsettingOfFinancialAssetsExplanatory</t>
  </si>
  <si>
    <t>Disclosure of offsetting of financial assets [text block]</t>
  </si>
  <si>
    <t>DisclosureOfOffsettingOfFinancialAssetsAbstract</t>
  </si>
  <si>
    <t>Disclosure of offsetting of financial assets [abstract]</t>
  </si>
  <si>
    <t>DisclosureOfOffsettingOfFinancialAssetsTable</t>
  </si>
  <si>
    <t>Disclosure of offsetting of financial assets [table]</t>
  </si>
  <si>
    <t>TypesOfFinancialAssetsAxis</t>
  </si>
  <si>
    <t>Types of financial assets [axis]</t>
  </si>
  <si>
    <t>FinancialAssetsTypeMember</t>
  </si>
  <si>
    <t>Financial assets, type [member]</t>
  </si>
  <si>
    <t>CounterpartiesAxis</t>
  </si>
  <si>
    <t>Counterparties [axis]</t>
  </si>
  <si>
    <t>CounterpartiesMember</t>
  </si>
  <si>
    <t>Counterparties [member]</t>
  </si>
  <si>
    <t>IndividuallyInsignificantCounterpartiesMember</t>
  </si>
  <si>
    <t>Individually insignificant counterparties [member]</t>
  </si>
  <si>
    <t>DisclosureOfOffsettingOfFinancialAssetsLineItems</t>
  </si>
  <si>
    <t>Disclosure of offsetting of financial assets [line items]</t>
  </si>
  <si>
    <t>NetFinancialAssetsSubjectToOffsettingEnforceableMasterNettingArrangementsOrSimilarAgreementsAbstract</t>
  </si>
  <si>
    <t>Net financial assets subject to offsetting, enforceable master netting arrangements or similar agreements [abstract]</t>
  </si>
  <si>
    <t>NetFinancialAssetsSubjectToOffsettingEnforceableMasterNettingArrangementsOrSimilarAgreementsInStatementOfFinancialPositionAbstract</t>
  </si>
  <si>
    <t>Net financial assets subject to offsetting, enforceable master netting arrangements or similar agreements in statement of financial position [abstract]</t>
  </si>
  <si>
    <t>GrossFinancialAssetsSubjectToOffsettingEnforceableMasterNettingArrangementsOrSimilarAgreements</t>
  </si>
  <si>
    <t>Gross financial assets subject to offsetting, enforceable master netting arrangements or similar agreements</t>
  </si>
  <si>
    <t>GrossFinancialLiabilitiesSetOffAgainstFinancialAssetsSubjectToOffsettingEnforceableMasterNettingArrangementsOrSimilarAgreements</t>
  </si>
  <si>
    <t>Gross financial liabilities set off against financial assets subject to offsetting, enforceable master netting arrangements or similar agreements</t>
  </si>
  <si>
    <t>NetFinancialAssetsSubjectToOffsettingEnforceableMasterNettingArrangementsOrSimilarAgreementsInStatementOfFinancialPosition</t>
  </si>
  <si>
    <t>Net financial assets subject to offsetting, enforceable master netting arrangements or similar agreements in statement of financial position</t>
  </si>
  <si>
    <t>AmountsSubjectToEnforceableMasterNettingArrangementOrSimilarAgreementNotSetOffAgainstFinancialAssetsAbstract</t>
  </si>
  <si>
    <t>Amounts subject to enforceable master netting arrangement or similar agreement not set off against financial assets [abstract]</t>
  </si>
  <si>
    <t>FinancialInstrumentsSubjectToEnforceableMasterNettingArrangementOrSimilarAgreementNotSetOffAgainstFinancialAssets</t>
  </si>
  <si>
    <t>Financial instruments subject to enforceable master netting arrangement or similar agreement not set off against financial assets</t>
  </si>
  <si>
    <t>CashCollateralReceivedSubjectToEnforceableMasterNettingArrangementOrSimilarAgreementNotSetOffAgainstFinancialAssets</t>
  </si>
  <si>
    <t>Cash collateral received subject to enforceable master netting arrangement or similar agreement not set off against financial assets</t>
  </si>
  <si>
    <t>AmountsSubjectToEnforceableMasterNettingArrangementOrSimilarAgreementNotSetOffAgainstFinancialAssets</t>
  </si>
  <si>
    <t>Total amounts subject to enforceable master netting arrangement or similar agreement not set off against financial assets</t>
  </si>
  <si>
    <t>NetFinancialAssetsSubjectToOffsettingEnforceableMasterNettingArrangementsOrSimilarAgreements</t>
  </si>
  <si>
    <t>Net financial assets subject to offsetting, enforceable master netting arrangements or similar agreements</t>
  </si>
  <si>
    <t>DescriptionOfRightsOfSetoffAssociatedWithFinancialAssetsSubjectToEnforceableMasterNettingArrangementOrSimilarAgreement</t>
  </si>
  <si>
    <t>Description of rights of set-off associated with financial assets subject to enforceable master netting arrangement or similar agreement</t>
  </si>
  <si>
    <t>DescriptionOfMeasurementDifferencesForFinancialAssetsSubjectToOffsettingEnforceableMasterNettingArrangementsOrSimilarAgreements</t>
  </si>
  <si>
    <t>Description of measurement differences for financial assets subject to offsetting, enforceable master netting arrangements or similar agreements</t>
  </si>
  <si>
    <t>DisclosureOfReconciliationOfFinancialAssetsSubjectToOffsettingEnforceableMasterNettingArrangementsOrSimilarAgreementsToIndividualLineItemsInStatementOfFinancialPositionExplanatory</t>
  </si>
  <si>
    <t>Disclosure of reconciliation of financial assets subject to offsetting, enforceable master netting arrangements or similar agreements to individual line items in statement of financial position [text block]</t>
  </si>
  <si>
    <t>DisclosureOfOffsettingOfFinancialLiabilitiesExplanatory</t>
  </si>
  <si>
    <t>Disclosure of offsetting of financial liabilities [text block]</t>
  </si>
  <si>
    <t>DisclosureOfOffsettingOfFinancialLiabilitiesAbstract</t>
  </si>
  <si>
    <t>Disclosure of offsetting of financial liabilities [abstract]</t>
  </si>
  <si>
    <t>DisclosureOfOffsettingOfFinancialLiabilitiesTable</t>
  </si>
  <si>
    <t>Disclosure of offsetting of financial liabilities [table]</t>
  </si>
  <si>
    <t>TypesOfFinancialLiabilitiesAxis</t>
  </si>
  <si>
    <t>Types of financial liabilities [axis]</t>
  </si>
  <si>
    <t>FinancialLiabilitiesTypeMember</t>
  </si>
  <si>
    <t>Financial liabilities, type [member]</t>
  </si>
  <si>
    <t>DisclosureOfOffsettingOfFinancialLiabilitiesLineItems</t>
  </si>
  <si>
    <t>Disclosure of offsetting of financial liabilities [line items]</t>
  </si>
  <si>
    <t>NetFinancialLiabilitiesSubjectToOffsettingEnforceableMasterNettingArrangementsOrSimilarAgreementsAbstract</t>
  </si>
  <si>
    <t>Net financial liabilities subject to offsetting, enforceable master netting arrangements or similar agreements [abstract]</t>
  </si>
  <si>
    <t>NetFinancialLiabilitiesSubjectToOffsettingEnforceableMasterNettingArrangementsOrSimilarAgreementsInStatementOfFinancialPositionAbstract</t>
  </si>
  <si>
    <t>Net financial liabilities subject to offsetting, enforceable master netting arrangements or similar agreements in statement of financial position [abstract]</t>
  </si>
  <si>
    <t>GrossFinancialLiabilitiesSubjectToOffsettingEnforceableMasterNettingArrangementsOrSimilarAgreements</t>
  </si>
  <si>
    <t>Gross financial liabilities subject to offsetting, enforceable master netting arrangements or similar agreements</t>
  </si>
  <si>
    <t>GrossFinancialAssetsSetOffAgainstFinancialLiabilitiesSubjectToOffsettingEnforceableMasterNettingArrangementsOrSimilarAgreements</t>
  </si>
  <si>
    <t>Gross financial assets set off against financial liabilities subject to offsetting, enforceable master netting arrangements or similar agreements</t>
  </si>
  <si>
    <t>NetFinancialLiabilitiesSubjectToOffsettingEnforceableMasterNettingArrangementsOrSimilarAgreementsInStatementOfFinancialPosition</t>
  </si>
  <si>
    <t>Net financial liabilities subject to offsetting, enforceable master netting arrangements or similar agreements in statement of financial position</t>
  </si>
  <si>
    <t>AmountsSubjectToEnforceableMasterNettingArrangementOrSimilarAgreementNotSetOffAgainstFinancialLiabilitiesAbstract</t>
  </si>
  <si>
    <t>Amounts subject to enforceable master netting arrangement or similar agreement not set off against financial liabilities [abstract]</t>
  </si>
  <si>
    <t>FinancialInstrumentsSubjectToEnforceableMasterNettingArrangementOrSimilarAgreementNotSetOffAgainstFinancialLiabilities</t>
  </si>
  <si>
    <t>Financial instruments subject to enforceable master netting arrangement or similar agreement not set off against financial liabilities</t>
  </si>
  <si>
    <t>CashCollateralPledgedSubjectToEnforceableMasterNettingArrangementOrSimilarAgreementNotSetOffAgainstFinancialLiabilities</t>
  </si>
  <si>
    <t>Cash collateral pledged subject to enforceable master netting arrangement or similar agreement not set off against financial liabilities</t>
  </si>
  <si>
    <t>AmountsSubjectToEnforceableMasterNettingArrangementOrSimilarAgreementNotSetOffAgainstFinancialLiabilities</t>
  </si>
  <si>
    <t>Total amounts subject to enforceable master netting arrangement or similar agreement not set off against financial liabilities</t>
  </si>
  <si>
    <t>NetFinancialLiabilitiesSubjectToOffsettingEnforceableMasterNettingArrangementsOrSimilarAgreements</t>
  </si>
  <si>
    <t>Net financial liabilities subject to offsetting, enforceable master netting arrangements or similar agreements</t>
  </si>
  <si>
    <t>DescriptionOfRightsOfSetoffAssociatedWithFinancialLiabilitiesSubjectToEnforceableMasterNettingArrangementOrSimilarAgreement</t>
  </si>
  <si>
    <t>Description of rights of set-off associated with financial liabilities subject to enforceable master netting arrangement or similar agreement</t>
  </si>
  <si>
    <t>DescriptionOfMeasurementDifferencesForFinancialLiabilitiesSubjectToOffsettingEnforceableMasterNettingArrangementsOrSimilarAgreements</t>
  </si>
  <si>
    <t>Description of measurement differences for financial liabilities subject to offsetting, enforceable master netting arrangements or similar agreements</t>
  </si>
  <si>
    <t>DisclosureOfReconciliationOfFinancialLiabilitiesSubjectToOffsettingEnforceableMasterNettingArrangementsOrSimilarAgreementsToIndividualLineItemsInStatementOfFinancialPositionExplanatory</t>
  </si>
  <si>
    <t>Disclosure of reconciliation of financial liabilities subject to offsetting, enforceable master netting arrangements or similar agreements to individual line items in statement of financial position [text block]</t>
  </si>
  <si>
    <t>FinancialAssetsPledgedAsCollateralForLiabilitiesOrContingentLiabilities</t>
  </si>
  <si>
    <t>Financial assets pledged as collateral for liabilities or contingent liabilities</t>
  </si>
  <si>
    <t>DescriptionOfTermAndConditionsOfFinancialAssetsPledgedAsCollateralForLiabilitiesOrContingentLiabilities</t>
  </si>
  <si>
    <t>Description of terms and conditions of financial assets pledged as collateral for liabilities or contingent liabilities</t>
  </si>
  <si>
    <t>AssetsHeldAsCollateralPermittedToBeSoldOrRepledgedAtFairValue</t>
  </si>
  <si>
    <t>Collateral held permitted to be sold or repledged in absence of default by owner of collateral, at fair value</t>
  </si>
  <si>
    <t>AssetsSoldOrRepledgedAsCollateralAtFairValue</t>
  </si>
  <si>
    <t>Collateral sold or repledged in absence of default by owner of collateral, at fair value</t>
  </si>
  <si>
    <t>ExplanationOfWhetherEntityHasObligationToReturnCollateralSoldOrRepledged</t>
  </si>
  <si>
    <t>Explanation of whether entity has obligation to return collateral sold or repledged in absence of default by owner of collateral</t>
  </si>
  <si>
    <t>DescriptionOfCollateralPermittedToSellOrRepledgeInAbsenceOfDefaultByOwnerOfCollateral</t>
  </si>
  <si>
    <t>Description of terms and conditions associated with entity's use of collateral permitted to be sold or repledged in absence of default by owner of collateral</t>
  </si>
  <si>
    <t>DisclosureOfCompoundFinancialInstrumentsWithMultipleEmbeddedDerivativesExplanatory</t>
  </si>
  <si>
    <t>Description of compound financial instruments with multiple embedded derivatives</t>
  </si>
  <si>
    <t>DescriptionOfDetailsOfDefaultsDuringPeriodOfPrincipalInterestSinkingFundOrRedemptionTermsOfLoansPayable</t>
  </si>
  <si>
    <t>Description of details of defaults during period of principal, interest, sinking fund, or redemption terms of loans payable</t>
  </si>
  <si>
    <t>LoansPayableInDefault</t>
  </si>
  <si>
    <t>Loans payable in default</t>
  </si>
  <si>
    <t>DisclosureWhetherLoansPayableInDefaultRemediedOrTermsOfLoansPayableRenegotiatedBeforeAuthorisationForIssueOfFinancialStatements</t>
  </si>
  <si>
    <t>Explanation of whether default was remedied or terms of loans payable were renegotiated before financial statements were authorised for issue</t>
  </si>
  <si>
    <t>DescriptionOfDetailsOfBreachesWhichPermittedLenderToDemandAcceleratedRepaymentDuringPeriodOfPrincipalInterestSinkingFundOrRedemptionTermsOfLoansPayable</t>
  </si>
  <si>
    <t>Description of details of breaches which permitted lender to demand accelerated repayment during period of principal, interest, sinking fund, or redemption terms of loans payable</t>
  </si>
  <si>
    <t>LoansPayableInBreachWhichPermittedLenderToDemandAcceleratedRepayment</t>
  </si>
  <si>
    <t>Loans payable in breach which permitted lender to demand accelerated repayment</t>
  </si>
  <si>
    <t>ExplanationOfWhetherBreachesWhichPermittedLenderToDemandAcceleratedRepaymentWereRemediedOrTermsOfLoansPayableWereRenegotiatedBeforeFinancialStatementsWereAuthorisedForIssue</t>
  </si>
  <si>
    <t>Explanation of whether breaches which permitted lender to demand accelerated repayment were remedied or terms of loans payable were renegotiated before financial statements were authorised for issue</t>
  </si>
  <si>
    <t>IncomeExpenseGainsOrLossesOfFinancialInstrumentsAbstract</t>
  </si>
  <si>
    <t>Income, expense, gains or losses of financial instruments [abstract]</t>
  </si>
  <si>
    <t>GainsLossesOnFinancialInstrumentsAbstract</t>
  </si>
  <si>
    <t>Gains (losses) on financial instruments [abstract]</t>
  </si>
  <si>
    <t>GainsLossesOnFinancialAssetsAtFairValueThroughProfitOrLossDesignatedAsUponInitialRecognition</t>
  </si>
  <si>
    <t>Gains (losses) on financial assets at fair value through profit or loss, designated upon initial recognition or subsequently</t>
  </si>
  <si>
    <t>GainsLossesOnFinancialAssetsAtFairValueThroughProfitOrLossClassifiedAsHeldForTrading</t>
  </si>
  <si>
    <t>Gains (losses) on financial assets at fair value through profit or loss, classified as held for trading</t>
  </si>
  <si>
    <t>GainsLossesOnFinancialAssetsAtFairValueThroughProfitOrLossMandatorilyMeasuredAtFairValue</t>
  </si>
  <si>
    <t>Gains (losses) on financial assets at fair value through profit or loss, mandatorily measured at fair value</t>
  </si>
  <si>
    <t>GainsLossesOnFinancialAssetsAtFairValueThroughProfitOrLoss</t>
  </si>
  <si>
    <t>Total gains (losses) on financial assets at fair value through profit or loss</t>
  </si>
  <si>
    <t>GainsLossesOnFinancialLiabilitiesAtFairValueThroughProfitOrLossDesignatedAsUponInitialRecognition</t>
  </si>
  <si>
    <t>Gains (losses) on financial liabilities at fair value through profit or loss, designated upon initial recognition or subsequently</t>
  </si>
  <si>
    <t>GainsLossesRecognisedInOtherComprehensiveIncomeOnFinancialLiabilitiesAtFairValueThroughProfitOrLossDesignatedUponInitialRecognitionOrSubsequently</t>
  </si>
  <si>
    <t>Gains (losses) recognised in other comprehensive income on financial liabilities at fair value through profit or loss, designated upon initial recognition or subsequently</t>
  </si>
  <si>
    <t>GainsLossesRecognisedInProfitOrLossOnFinancialLiabilitiesAtFairValueThroughProfitOrLossDesignatedUponInitialRecognitionOrSubsequently</t>
  </si>
  <si>
    <t>Gains (losses) recognised in profit or loss on financial liabilities at fair value through profit or loss, designated upon initial recognition or subsequently</t>
  </si>
  <si>
    <t>GainsLossesOnFinancialLiabilitiesAtFairValueThroughProfitOrLossClassifiedAsHeldForTrading</t>
  </si>
  <si>
    <t>Gains (losses) on financial liabilities at fair value through profit or loss, classified as held for trading</t>
  </si>
  <si>
    <t>GainsLossesOnFinancialLiabilitiesAtFairValueThroughProfitOrLoss</t>
  </si>
  <si>
    <t>Total gains (losses) on financial liabilities at fair value through profit or loss</t>
  </si>
  <si>
    <t>GainsLossesOnHeldtomaturityInvestments</t>
  </si>
  <si>
    <t>Gains (losses) on held-to-maturity investments</t>
  </si>
  <si>
    <t>GainsLossesOnLoansAndReceivables</t>
  </si>
  <si>
    <t>Gains (losses) on loans and receivables</t>
  </si>
  <si>
    <t>GainsLossesOnAvailableforsaleFinancialAssets</t>
  </si>
  <si>
    <t>Gains (losses) on available-for-sale financial assets</t>
  </si>
  <si>
    <t>GainsLossesOnFinancialLiabilitiesAtAmortisedCost</t>
  </si>
  <si>
    <t>Gains (losses) on financial liabilities at amortised cost</t>
  </si>
  <si>
    <t>GainsLossesOnFinancialAssetsAtAmortisedCost</t>
  </si>
  <si>
    <t>Gains (losses) on financial assets at amortised cost</t>
  </si>
  <si>
    <t>InterestIncomeAndInterestExpenseForFinancialAssetsOrFinancialLiabilitiesNotAtFairValueThroughProfitOrLossAbstract</t>
  </si>
  <si>
    <t>Interest income and interest expense for financial assets or financial liabilities not at fair value through profit or loss [abstract]</t>
  </si>
  <si>
    <t>InterestIncomeForFinancialAssetsNotAtFairValueThroughProfitOrLoss</t>
  </si>
  <si>
    <t>Interest income for financial assets not at fair value through profit or loss</t>
  </si>
  <si>
    <t>InterestExpenseForFinancialLiabilitiesNotAtFairValueThroughProfitOrLoss</t>
  </si>
  <si>
    <t>Interest expense for financial liabilities not at fair value through profit or loss</t>
  </si>
  <si>
    <t>InterestIncomeForFinancialAssetsMeasuredAtAmortisedCost</t>
  </si>
  <si>
    <t>Interest revenue for financial assets measured at amortised cost</t>
  </si>
  <si>
    <t>InterestRevenueForFinancialAssetsMeasuredAtFairValueThroughOtherComprehensiveIncome</t>
  </si>
  <si>
    <t>Interest revenue for financial assets measured at fair value through other comprehensive income</t>
  </si>
  <si>
    <t>FeeIncomeAndExpenseAbstract</t>
  </si>
  <si>
    <t>Fee income and expense [abstract]</t>
  </si>
  <si>
    <t>FeeIncomeExpenseArisingFromFinancialAssetsOrFinancialLiabilitiesNotAtFairValueThroughProfitOrLoss</t>
  </si>
  <si>
    <t>Fee income (expense) arising from financial assets or financial liabilities not at fair value through profit or loss</t>
  </si>
  <si>
    <t>FeeIncomeExpenseArisingFromTrustAndFiduciaryActivities</t>
  </si>
  <si>
    <t>Fee income (expense) arising from trust and fiduciary activities</t>
  </si>
  <si>
    <t>FeeIncomeArisingFromFinancialAssetsMeasuredAtAmortisedCost</t>
  </si>
  <si>
    <t>Fee income arising from financial assets not at fair value through profit or loss</t>
  </si>
  <si>
    <t>FeeExpenseArisingFromFinancialLiabilitiesNotAtFairValueThroughProfitOrLoss</t>
  </si>
  <si>
    <t>Fee expense arising from financial liabilities not at fair value through profit or loss</t>
  </si>
  <si>
    <t>InterestIncomeOnImpairedFinancialAssetsAccruedAbstract</t>
  </si>
  <si>
    <t>Interest income on impaired financial assets accrued [abstract]</t>
  </si>
  <si>
    <t>InterestIncomeOnImpairedFinancialAssetsAccrued</t>
  </si>
  <si>
    <t>Interest income on impaired financial assets accrued</t>
  </si>
  <si>
    <t>GainLossArisingFromDerecognitionOfFinancialAssetsMeasuredAtAmortisedCostAbstract</t>
  </si>
  <si>
    <t>Gain (loss) arising from derecognition of financial assets measured at amortised cost [abstract]</t>
  </si>
  <si>
    <t>GainsArisingFromDerecognitionOfFinancialAssetsMeasuredAtAmortisedCost</t>
  </si>
  <si>
    <t>Gains arising from derecognition of financial assets measured at amortised cost</t>
  </si>
  <si>
    <t>LossesArisingFromDerecognitionOfFinancialAssetsMeasuredAtAmortisedCost</t>
  </si>
  <si>
    <t>Losses arising from derecognition of financial assets measured at amortised cost</t>
  </si>
  <si>
    <t>Net gain (loss) arising from derecognition of financial assets measured at amortised cost</t>
  </si>
  <si>
    <t>DescriptionOfReasonOfDerecognitionOfFinancialAssetsMeasuredAtAmortisedCost</t>
  </si>
  <si>
    <t>Description of reason for derecognition of financial assets measured at amortised cost</t>
  </si>
  <si>
    <t>DisclosureOfHedgeAccountingExplanatory</t>
  </si>
  <si>
    <t>Disclosure of hedge accounting [text block]</t>
  </si>
  <si>
    <t>DisclosureOfDetailedInformationAboutHedgesExplanatory</t>
  </si>
  <si>
    <t>Disclosure of detailed information about hedges [text block]</t>
  </si>
  <si>
    <t>DisclosureOfHedgeAccountingAbstract</t>
  </si>
  <si>
    <t>Disclosure of detailed information about hedges [abstract]</t>
  </si>
  <si>
    <t>DisclosureOfHedgeAccountingTable</t>
  </si>
  <si>
    <t>Disclosure of detailed information about hedges [table]</t>
  </si>
  <si>
    <t>TypesOfHedgesAxis</t>
  </si>
  <si>
    <t>Types of hedges [axis]</t>
  </si>
  <si>
    <t>TypesOfHedgesMember</t>
  </si>
  <si>
    <t>Hedges [member]</t>
  </si>
  <si>
    <t>FairValueHedgesMember</t>
  </si>
  <si>
    <t>Fair value hedges [member]</t>
  </si>
  <si>
    <t>CashFlowHedgesMember</t>
  </si>
  <si>
    <t>Cash flow hedges [member]</t>
  </si>
  <si>
    <t>HedgesOfNetInvestmentInForeignOperationsMember</t>
  </si>
  <si>
    <t>Hedges of net investment in foreign operations [member]</t>
  </si>
  <si>
    <t>DisclosureOfHedgeAccountingLineItems</t>
  </si>
  <si>
    <t>Disclosure of detailed information about hedges [line items]</t>
  </si>
  <si>
    <t>DescriptionOfTypeOfHedge</t>
  </si>
  <si>
    <t>Description of type of hedge</t>
  </si>
  <si>
    <t>DescriptionOfFinancialInstrumentsDesignatedAsHedgingInstrument</t>
  </si>
  <si>
    <t>Description of financial instruments designated as hedging instruments</t>
  </si>
  <si>
    <t>FinancialInstrumentsDesignatedAsHedgingInstrumentsAtFairValue</t>
  </si>
  <si>
    <t>Financial instruments designated as hedging instruments, at fair value</t>
  </si>
  <si>
    <t>DescriptionOfNatureOfRisksBeingHedged</t>
  </si>
  <si>
    <t>Description of nature of risks being hedged</t>
  </si>
  <si>
    <t>DescriptionOfPeriodsWhenCashFlowsExpectedToOccur</t>
  </si>
  <si>
    <t>Description of periods when cash flows expected to occur</t>
  </si>
  <si>
    <t>DescriptionOfPeriodsWhenCashFlowsAffectProfitOrLoss</t>
  </si>
  <si>
    <t>Description of periods when cash flows affect profit or loss</t>
  </si>
  <si>
    <t>DescriptionOfForecastTransactionHedgeAccountingPreviouslyUsedButNoLongerExpectedToOccur</t>
  </si>
  <si>
    <t>Description of forecast transactions for which hedge accounting had been used in previous period but which are no longer expected to occur</t>
  </si>
  <si>
    <t>GainsLossesOnHedgingInstrument</t>
  </si>
  <si>
    <t>Gains (losses) on hedging instrument, fair value hedges</t>
  </si>
  <si>
    <t>GainsLossesOnHedgedItemAttributableToHedgedRisk</t>
  </si>
  <si>
    <t>Gains (losses) on hedged item attributable to hedged risk, fair value hedges</t>
  </si>
  <si>
    <t>GainsLossesOnIneffectivenessOfCashFlowHedgesRecognisedInProfitOrLoss</t>
  </si>
  <si>
    <t>Gains (losses) on ineffectiveness of cash flow hedges recognised in profit or loss</t>
  </si>
  <si>
    <t>GainsLossesOnIneffectivenessOfHedgesOfNetInvestmentsInForeignOperations</t>
  </si>
  <si>
    <t>Gains (losses) on ineffectiveness of hedges of net investments in foreign operations recognised in profit or loss</t>
  </si>
  <si>
    <t>DisclosureOfGeneralHedgeAccountingExplanatory</t>
  </si>
  <si>
    <t>Disclosure of general hedge accounting [text block]</t>
  </si>
  <si>
    <t>DescriptionOfCrossreferenceToDisclosuresAboutHedgeAccountingPresentedOutsideFinancialStatements</t>
  </si>
  <si>
    <t>Description of cross-reference to disclosures about hedge accounting presented outside financial statements</t>
  </si>
  <si>
    <t>DisclosureOfRiskManagementStrategyRelatedToHedgeAccountingExplanatory</t>
  </si>
  <si>
    <t>Disclosure of risk management strategy related to hedge accounting [text block]</t>
  </si>
  <si>
    <t>DisclosureOfRiskManagementStrategyRelatedToHedgeAccountingAbstract</t>
  </si>
  <si>
    <t>Disclosure of risk management strategy related to hedge accounting [abstract]</t>
  </si>
  <si>
    <t>DisclosureOfRiskManagementStrategyRelatedToHedgeAccountingTable</t>
  </si>
  <si>
    <t>Disclosure of risk management strategy related to hedge accounting [table]</t>
  </si>
  <si>
    <t>TypesOfRisksAxis</t>
  </si>
  <si>
    <t>Types of risks [axis]</t>
  </si>
  <si>
    <t>TypesOfRisksMember</t>
  </si>
  <si>
    <t>Risks [member]</t>
  </si>
  <si>
    <t>CreditRiskMember</t>
  </si>
  <si>
    <t>Credit risk [member]</t>
  </si>
  <si>
    <t>LiquidityRiskMember</t>
  </si>
  <si>
    <t>Liquidity risk [member]</t>
  </si>
  <si>
    <t>MarketRiskMember</t>
  </si>
  <si>
    <t>Market risk [member]</t>
  </si>
  <si>
    <t>CurrencyRiskMember</t>
  </si>
  <si>
    <t>Currency risk [member]</t>
  </si>
  <si>
    <t>InterestRateRiskMember</t>
  </si>
  <si>
    <t>Interest rate risk [member]</t>
  </si>
  <si>
    <t>OtherPriceRiskMember</t>
  </si>
  <si>
    <t>Other price risk [member]</t>
  </si>
  <si>
    <t>EquityPriceRiskMember</t>
  </si>
  <si>
    <t>Equity price risk [member]</t>
  </si>
  <si>
    <t>CommodityPriceRiskMember</t>
  </si>
  <si>
    <t>Commodity price risk [member]</t>
  </si>
  <si>
    <t>PrepaymentRiskMember</t>
  </si>
  <si>
    <t>Prepayment risk [member]</t>
  </si>
  <si>
    <t>ResidualValueRiskMember</t>
  </si>
  <si>
    <t>Residual value risk [member]</t>
  </si>
  <si>
    <t>RiskDiversificationEffectMember</t>
  </si>
  <si>
    <t>Risk diversification effect [member]</t>
  </si>
  <si>
    <t>DisclosureOfRiskManagementStrategyRelatedToHedgeAccountingLineItems</t>
  </si>
  <si>
    <t>Disclosure of risk management strategy related to hedge accounting [line items]</t>
  </si>
  <si>
    <t>ExplanationOfRiskManagementStrategyRelatedToHedgeAccountingExplanatory</t>
  </si>
  <si>
    <t>Explanation of risk management strategy related to hedge accounting [text block]</t>
  </si>
  <si>
    <t>DescriptionOfHedgingInstrumentsUsedToHedgeRiskExposuresAndHowTheyAreUsed</t>
  </si>
  <si>
    <t>Description of hedging instruments used to hedge risk exposures and how they are used</t>
  </si>
  <si>
    <t>DescriptionOfHowEntityDeterminesEconomicRelationshipBetweenHedgedItemAndHedgingInstrumentForPurposeOfAssessingHedgeEffectiveness</t>
  </si>
  <si>
    <t>Description of how entity determines economic relationship between hedged item and hedging instrument for purpose of assessing hedge effectiveness</t>
  </si>
  <si>
    <t>DescriptionOfHowEntityEstablishesHedgeRatioAndWhatSourcesOfHedgeIneffectivenessAre</t>
  </si>
  <si>
    <t>Description of how entity establishes hedge ratio and what sources of hedge ineffectiveness are</t>
  </si>
  <si>
    <t>InformationAboutHowEntityDeterminedRiskComponentDesignatedAsHedgedItemExplanatory</t>
  </si>
  <si>
    <t>Information about how entity determined risk component designated as hedged item [text block]</t>
  </si>
  <si>
    <t>InformationAboutHowDesignatedRiskComponentRelatesToHedgedItemInItsEntiretyExplanatory</t>
  </si>
  <si>
    <t>Information about how designated risk component relates to hedged item in its entirety [text block]</t>
  </si>
  <si>
    <t>InformationAboutUltimateRiskManagementStrategyInRelationToHedgingRelationshipsThatEntityFrequentlyResets</t>
  </si>
  <si>
    <t>Information about ultimate risk management strategy in relation to hedging relationships that entity frequently resets</t>
  </si>
  <si>
    <t>DescriptionOfHowEntityReflectsItsRiskManagementStrategyByUsingHedgeAccountingAndDesignatingHedgingRelationshipsThatItFrequentlyResets</t>
  </si>
  <si>
    <t>Description of how entity reflects its risk management strategy by using hedge accounting and designating hedging relationships that it frequently resets</t>
  </si>
  <si>
    <t>IndicationOfHowFrequentlyHedgingRelationshipsAreDiscontinuedAndRestarted</t>
  </si>
  <si>
    <t>Indication of how frequently hedging relationships are discontinued and restarted</t>
  </si>
  <si>
    <t>DescriptionOfFactAndReasonWhyVolumeOfHedgingRelationshipsToWhichExemptionInIFRS723CAppliesIsUnrepresentativeOfNormalVolumes</t>
  </si>
  <si>
    <t>Description of fact and reason why volume of hedging relationships to which exemption in IFRS 7.23C applies is unrepresentative of normal volumes</t>
  </si>
  <si>
    <t>DisclosureOfInformationAboutTermsAndConditionsOfHedgingInstrumentsAndHowTheyAffectFutureCashFlowsExplanatory</t>
  </si>
  <si>
    <t>Disclosure of information about terms and conditions of hedging instruments and how they affect future cash flows [text block]</t>
  </si>
  <si>
    <t>DisclosureOfInformationAboutTermsAndConditionsOfHedgingInstrumentsAndHowTheyAffectFutureCashFlowsAbstract</t>
  </si>
  <si>
    <t>Disclosure of information about terms and conditions of hedging instruments and how they affect future cash flows [abstract]</t>
  </si>
  <si>
    <t>DisclosureOfInformationAboutTermsAndConditionsOfHedgingInstrumentsAndHowTheyAffectFutureCashFlowsTable</t>
  </si>
  <si>
    <t>Disclosure of information about terms and conditions of hedging instruments and how they affect future cash flows [table]</t>
  </si>
  <si>
    <t>HedgingInstrumentsAxis</t>
  </si>
  <si>
    <t>Hedging instruments [axis]</t>
  </si>
  <si>
    <t>HedgingInstrumentsMember</t>
  </si>
  <si>
    <t>Hedging instruments [member]</t>
  </si>
  <si>
    <t>NotLaterThanThreeMonthsMember</t>
  </si>
  <si>
    <t>Not later than three months [member]</t>
  </si>
  <si>
    <t>NotLaterThanOneMonthMember</t>
  </si>
  <si>
    <t>Not later than one month [member]</t>
  </si>
  <si>
    <t>LaterThanOneMonthAndNotLaterThanThreeMonthsMember</t>
  </si>
  <si>
    <t>Later than one month and not later than three months [member]</t>
  </si>
  <si>
    <t>LaterThanThreeMonthsAndNotLaterThanOneYearMember</t>
  </si>
  <si>
    <t>Later than three months and not later than one year [member]</t>
  </si>
  <si>
    <t>LaterThanThreeMonthsAndNotLaterThanSixMonthsMember</t>
  </si>
  <si>
    <t>Later than three months and not later than six months [member]</t>
  </si>
  <si>
    <t>LaterThanSixMonthsAndNotLaterThanOneYearMember</t>
  </si>
  <si>
    <t>Later than six months and not later than one year [member]</t>
  </si>
  <si>
    <t>LaterThanOneYearAndNotLaterThanFiveYearsMember</t>
  </si>
  <si>
    <t>Later than one year and not later than five years [member]</t>
  </si>
  <si>
    <t>LaterThanOneYearAndNotLaterThanThreeYearsMember</t>
  </si>
  <si>
    <t>Later than one year and not later than three years [member]</t>
  </si>
  <si>
    <t>LaterThanOneYearAndNotLaterThanTwoYearsMember</t>
  </si>
  <si>
    <t>Later than one year and not later than two years [member]</t>
  </si>
  <si>
    <t>LaterThanTwoYearsAndNotLaterThanThreeYearsMember</t>
  </si>
  <si>
    <t>Later than two years and not later than three years [member]</t>
  </si>
  <si>
    <t>LaterThanThreeYearsAndNotLaterThanFiveYearsMember</t>
  </si>
  <si>
    <t>Later than three years and not later than five years [member]</t>
  </si>
  <si>
    <t>LaterThanThreeYearsAndNotLaterThanFourYearsMember</t>
  </si>
  <si>
    <t>Later than three years and not later than four years [member]</t>
  </si>
  <si>
    <t>LaterThanFourYearsAndNotLaterThanFiveYearsMember</t>
  </si>
  <si>
    <t>Later than four years and not later than five years [member]</t>
  </si>
  <si>
    <t>LaterThanFiveYearsMember</t>
  </si>
  <si>
    <t>Later than five years [member]</t>
  </si>
  <si>
    <t>LaterThanFiveYearsAndNotLaterThanTenYearsMember</t>
  </si>
  <si>
    <t>Later than five years and not later than ten years [member]</t>
  </si>
  <si>
    <t>LaterThanFiveYearsAndNotLaterThanSevenYearsMember</t>
  </si>
  <si>
    <t>Later than five years and not later than seven years [member]</t>
  </si>
  <si>
    <t>LaterThanSevenYearsAndNotLaterThanTenYearsMember</t>
  </si>
  <si>
    <t>Later than seven years and not later than ten years [member]</t>
  </si>
  <si>
    <t>LaterThanTenYearsMember</t>
  </si>
  <si>
    <t>Later than ten years [member]</t>
  </si>
  <si>
    <t>LaterThanTenYearsAndNotLaterThanFifteenYearsMember</t>
  </si>
  <si>
    <t>Later than ten years and not later than fifteen years [member]</t>
  </si>
  <si>
    <t>LaterThanFifteenYearsAndNotLaterThanTwentyYearsMember</t>
  </si>
  <si>
    <t>Later than fifteen years and not later than twenty years [member]</t>
  </si>
  <si>
    <t>LaterThanTwentyYearsAndNotLaterThanTwentyfiveYearsMember</t>
  </si>
  <si>
    <t>Later than twenty years and not later than twenty-five years [member]</t>
  </si>
  <si>
    <t>DisclosureOfInformationAboutTermsAndConditionsOfHedgingInstrumentsAndHowTheyAffectFutureCashFlowsLineItems</t>
  </si>
  <si>
    <t>Disclosure of information about terms and conditions of hedging instruments and how they affect future cash flows [line items]</t>
  </si>
  <si>
    <t>NominalAmountOfHedgingInstrument</t>
  </si>
  <si>
    <t>Nominal amount of hedging instrument</t>
  </si>
  <si>
    <t>AveragePriceOfHedgingInstrument</t>
  </si>
  <si>
    <t>Average price of hedging instrument</t>
  </si>
  <si>
    <t>AverageRateOfHedgingInstrument</t>
  </si>
  <si>
    <t>Average rate of hedging instrument</t>
  </si>
  <si>
    <t>DescriptionOfSourcesOfHedgeIneffectivenessExpectedToAffectHedgingRelationship</t>
  </si>
  <si>
    <t>Description of sources of hedge ineffectiveness expected to affect hedging relationship</t>
  </si>
  <si>
    <t>DescriptionOfSourcesOfHedgeIneffectivenessThatEmergedInHedgingRelationship</t>
  </si>
  <si>
    <t>Description of sources of hedge ineffectiveness that emerged in hedging relationship</t>
  </si>
  <si>
    <t>ExplanationOfHedgeIneffectivenessResultingFromSourcesThatEmergedInHedgingRelationship</t>
  </si>
  <si>
    <t>Explanation of hedge ineffectiveness resulting from sources that emerged in hedging relationship</t>
  </si>
  <si>
    <t>DisclosureOfDetailedInformationAboutHedgingInstrumentsExplanatory</t>
  </si>
  <si>
    <t>Disclosure of detailed information about hedging instruments [text block]</t>
  </si>
  <si>
    <t>DisclosureOfDetailedInformationAboutHedgingInstrumentsAbstract</t>
  </si>
  <si>
    <t>Disclosure of detailed information about hedging instruments [abstract]</t>
  </si>
  <si>
    <t>DisclosureOfDetailedInformationAboutHedgingInstrumentsTable</t>
  </si>
  <si>
    <t>Disclosure of detailed information about hedging instruments [table]</t>
  </si>
  <si>
    <t>DisclosureOfDetailedInformationAboutHedgingInstrumentsLineItems</t>
  </si>
  <si>
    <t>Disclosure of detailed information about hedging instruments [line items]</t>
  </si>
  <si>
    <t>HedgingInstrumentAssets</t>
  </si>
  <si>
    <t>Hedging instrument, assets</t>
  </si>
  <si>
    <t>HedgingInstrumentLiabilities</t>
  </si>
  <si>
    <t>Hedging instrument, liabilities</t>
  </si>
  <si>
    <t>DescriptionOfLineItemInStatementOfFinancialPositionThatIncludesHedgingInstrument</t>
  </si>
  <si>
    <t>Description of line item in statement of financial position that includes hedging instrument</t>
  </si>
  <si>
    <t>GainLossOnChangeInFairValueOfHedgingInstrumentUsedAsBasisForRecognisingHedgeIneffectiveness</t>
  </si>
  <si>
    <t>Gain (loss) on change in fair value of hedging instrument used as basis for recognising hedge ineffectiveness</t>
  </si>
  <si>
    <t>DisclosureOfDetailedInformationAboutHedgedItemsExplanatory</t>
  </si>
  <si>
    <t>Disclosure of detailed information about hedged items [text block]</t>
  </si>
  <si>
    <t>DisclosureOfDetailedInformationAboutHedgedItemsAbstract</t>
  </si>
  <si>
    <t>Disclosure of detailed information about hedged items [abstract]</t>
  </si>
  <si>
    <t>DisclosureOfDetailedInformationAboutHedgedItemsTable</t>
  </si>
  <si>
    <t>Disclosure of detailed information about hedged items [table]</t>
  </si>
  <si>
    <t>HedgedItemsAxis</t>
  </si>
  <si>
    <t>Hedged items [axis]</t>
  </si>
  <si>
    <t>HedgedItemsMember</t>
  </si>
  <si>
    <t>Hedged items [member]</t>
  </si>
  <si>
    <t>DisclosureOfDetailedInformationAboutHedgedItemsLineItems</t>
  </si>
  <si>
    <t>Disclosure of detailed information about hedged items [line items]</t>
  </si>
  <si>
    <t>HedgedItemAssets</t>
  </si>
  <si>
    <t>Hedged item, assets</t>
  </si>
  <si>
    <t>HedgedItemLiabilities</t>
  </si>
  <si>
    <t>Hedged item, liabilities</t>
  </si>
  <si>
    <t>AccumulatedFairValueHedgeAdjustmentOnHedgedItemIncludedInCarryingAmountAssets</t>
  </si>
  <si>
    <t>Accumulated fair value hedge adjustment on hedged item included in carrying amount, assets</t>
  </si>
  <si>
    <t>AccumulatedFairValueHedgeAdjustmentOnHedgedItemIncludedInCarryingAmountLiabilities</t>
  </si>
  <si>
    <t>Accumulated fair value hedge adjustment on hedged item included in carrying amount, liabilities</t>
  </si>
  <si>
    <t>DescriptionOfLineItemInStatementOfFinancialPositionThatIncludesHedgedItem</t>
  </si>
  <si>
    <t>Description of line item in statement of financial position that includes hedged item</t>
  </si>
  <si>
    <t>GainLossOnChangeInFairValueOfHedgedItemUsedAsBasisForRecognisingHedgeIneffectiveness</t>
  </si>
  <si>
    <t>Gain (loss) on change in fair value of hedged item used as basis for recognising hedge ineffectiveness</t>
  </si>
  <si>
    <t>AccumulatedFairValueHedgeAdjustmentRemainingInStatementOfFinancialPositionForHedgedItemThatCeasedToBeAdjustedForHedgingGainsAndLossesAssets</t>
  </si>
  <si>
    <t>Accumulated fair value hedge adjustment remaining in statement of financial position for hedged item that ceased to be adjusted for hedging gains and losses, assets</t>
  </si>
  <si>
    <t>AccumulatedFairValueHedgeAdjustmentRemainingInStatementOfFinancialPositionForHedgedItemThatCeasedToBeAdjustedForHedgingGainsAndLossesLiabilities</t>
  </si>
  <si>
    <t>Accumulated fair value hedge adjustment remaining in statement of financial position for hedged item that ceased to be adjusted for hedging gains and losses, liabilities</t>
  </si>
  <si>
    <t>ReserveOfCashFlowHedgesContinuingHedges</t>
  </si>
  <si>
    <t>Reserve of cash flow hedges, continuing hedges</t>
  </si>
  <si>
    <t>ReserveOfExchangeDifferencesOnTranslationContinuingHedges</t>
  </si>
  <si>
    <t>Reserve of exchange differences on translation, continuing hedges</t>
  </si>
  <si>
    <t>ReserveOfCashFlowHedgesHedgingRelationshipsForWhichHedgeAccountingIsNoLongerApplied</t>
  </si>
  <si>
    <t>Reserve of cash flow hedges, hedging relationships for which hedge accounting is no longer applied</t>
  </si>
  <si>
    <t>ReserveOfExchangeDifferencesOnTranslationHedgingRelationshipsForWhichHedgeAccountingIsNoLongerApplied</t>
  </si>
  <si>
    <t>Reserve of exchange differences on translation, hedging relationships for which hedge accounting is no longer applied</t>
  </si>
  <si>
    <t>DisclosureOfInformationAboutAmountsThatAffectedStatementOfComprehensiveIncomeAsResultOfHedgeAccountingExplanatory</t>
  </si>
  <si>
    <t>Disclosure of information about amounts that affected statement of comprehensive income as result of hedge accounting [text block]</t>
  </si>
  <si>
    <t>DisclosureOfInformationAboutAmountsThatAffectedStatementOfComprehensiveIncomeAsResultOfHedgeAccountingAbstract</t>
  </si>
  <si>
    <t>Disclosure of information about amounts that affected statement of comprehensive income as result of hedge accounting [abstract]</t>
  </si>
  <si>
    <t>DisclosureOfInformationAboutAmountsThatAffectedStatementOfComprehensiveIncomeAsResultOfHedgeAccountingTable</t>
  </si>
  <si>
    <t>Disclosure of information about amounts that affected statement of comprehensive income as result of hedge accounting [table]</t>
  </si>
  <si>
    <t>DisclosureOfInformationAboutAmountsThatAffectedStatementOfComprehensiveIncomeAsResultOfHedgeAccountingLineItems</t>
  </si>
  <si>
    <t>Disclosure of information about amounts that affected statement of comprehensive income as result of hedge accounting [line items]</t>
  </si>
  <si>
    <t>GainLossOnHedgeIneffectivenessAbstract</t>
  </si>
  <si>
    <t>Gain (loss) on hedge ineffectiveness [abstract]</t>
  </si>
  <si>
    <t>GainLossOnHedgeIneffectivenessRecognisedInProfitOrLoss</t>
  </si>
  <si>
    <t>Gain (loss) on hedge ineffectiveness recognised in profit or loss</t>
  </si>
  <si>
    <t>GainLossOnHedgeIneffectivenessRecognisedInOtherComprehensiveIncome</t>
  </si>
  <si>
    <t>Gain (loss) on hedge ineffectiveness recognised in other comprehensive income</t>
  </si>
  <si>
    <t>GainLossOnHedgeIneffectiveness</t>
  </si>
  <si>
    <t>Total gain (loss) on hedge ineffectiveness</t>
  </si>
  <si>
    <t>DescriptionOfLineItemInStatementOfComprehensiveIncomeThatIncludesRecognisedHedgeIneffectiveness</t>
  </si>
  <si>
    <t>Description of line item in statement of comprehensive income that includes recognised hedge ineffectiveness</t>
  </si>
  <si>
    <t>ReclassificationAdjustmentsOnCashFlowHedgesForWhichHedgedFutureCashFlowsAreNoLongerExpectedToOccurNetOfTax</t>
  </si>
  <si>
    <t>Reclassification adjustments on cash flow hedges for which hedged future cash flows are no longer expected to occur, net of tax</t>
  </si>
  <si>
    <t>ReclassificationAdjustmentsOnCashFlowHedgesForWhichHedgedItemAffectedProfitOrLossNetOfTax</t>
  </si>
  <si>
    <t>Reclassification adjustments on cash flow hedges for which hedged item affected profit or loss, net of tax</t>
  </si>
  <si>
    <t>DescriptionOfLineItemInStatementOfComprehensiveIncomeThatIncludesReclassificationAdjustments</t>
  </si>
  <si>
    <t>Description of line item in statement of comprehensive income that includes reclassification adjustments</t>
  </si>
  <si>
    <t>DisclosureOfInformationAboutCreditExposuresDesignatedAsMeasuredAtFairValueThroughProfitOrLossExplanatory</t>
  </si>
  <si>
    <t>Disclosure of information about credit exposures designated as measured at fair value through profit or loss [text block]</t>
  </si>
  <si>
    <t>DisclosureOfInformationAboutCreditExposuresDesignatedAsMeasuredAtFairValueThroughProfitOrLossAbstract</t>
  </si>
  <si>
    <t>Disclosure of information about credit exposures designated as measured at fair value through profit or loss [abstract]</t>
  </si>
  <si>
    <t>DisclosureOfInformationAboutCreditExposuresDesignatedAsMeasuredAtFairValueThroughProfitOrLossTable</t>
  </si>
  <si>
    <t>Disclosure of information about credit exposures designated as measured at fair value through profit or loss [table]</t>
  </si>
  <si>
    <t>FinancialInstrumentsMeasuredAtFairValueThroughProfitOrLossBecauseCreditDerivativeIsUsedToManageCreditRiskAxis</t>
  </si>
  <si>
    <t>Financial instruments measured at fair value through profit or loss because credit derivative is used to manage credit risk [axis]</t>
  </si>
  <si>
    <t>FinancialInstrumentsMeasuredAtFairValueThroughProfitOrLossBecauseCreditDerivativeIsUsedToManageCreditRiskMember</t>
  </si>
  <si>
    <t>Financial instruments measured at fair value through profit or loss because credit derivative is used to manage credit risk [member]</t>
  </si>
  <si>
    <t>DisclosureOfInformationAboutCreditExposuresDesignatedAsMeasuredAtFairValueThroughProfitOrLossLineItems</t>
  </si>
  <si>
    <t>Disclosure of information about credit exposures designated as measured at fair value through profit or loss [line items]</t>
  </si>
  <si>
    <t>ReconciliationOfNominalAmountOfCreditDerivativeAbstract</t>
  </si>
  <si>
    <t>Reconciliation of nominal amount of credit derivative [abstract]</t>
  </si>
  <si>
    <t>CreditDerivativeNominalAmount</t>
  </si>
  <si>
    <t>Credit derivative, nominal amount at beginning of period</t>
  </si>
  <si>
    <t>ChangesInNominalAmountOfCreditDerivativeAbstract</t>
  </si>
  <si>
    <t>Changes in nominal amount of credit derivative [abstract]</t>
  </si>
  <si>
    <t>IncreaseDecreaseInCreditDerivativeNominalAmount</t>
  </si>
  <si>
    <t>Total increase (decrease) in credit derivative, nominal amount</t>
  </si>
  <si>
    <t>Credit derivative, nominal amount at end of period</t>
  </si>
  <si>
    <t>ReconciliationOfFairValueOfCreditDerivativeAbstract</t>
  </si>
  <si>
    <t>Reconciliation of fair value of credit derivative [abstract]</t>
  </si>
  <si>
    <t>CreditDerivativeFairValue</t>
  </si>
  <si>
    <t>Credit derivative, fair value at beginning of period</t>
  </si>
  <si>
    <t>ChangesInFairValueOfCreditDerivativeAbstract</t>
  </si>
  <si>
    <t>Changes in fair value of credit derivative [abstract]</t>
  </si>
  <si>
    <t>IncreaseDecreaseInCreditDerivativeFairValue</t>
  </si>
  <si>
    <t>Total increase (decrease) in credit derivative, fair value</t>
  </si>
  <si>
    <t>Credit derivative, fair value at end of period</t>
  </si>
  <si>
    <t>GainLossOnDesignationOfFinancialInstrumentAsMeasuredAtFairValueThroughProfitOrLossBecauseCreditDerivativeIsUsedToManageCreditRisk</t>
  </si>
  <si>
    <t>Gain (loss) on designation of financial instrument as measured at fair value through profit or loss because credit derivative is used to manage credit risk</t>
  </si>
  <si>
    <t>FairValueOfFinancialInstrumentOnDiscontinuationOfMeasurementAtFairValueThroughProfitOrLossBecauseCreditDerivativeIsUsedToManageCreditRiskAssets</t>
  </si>
  <si>
    <t>Fair value of financial instrument on discontinuation of measurement at fair value through profit or loss because credit derivative is used to manage credit risk, assets</t>
  </si>
  <si>
    <t>FairValueOfFinancialInstrumentOnDiscontinuationOfMeasurementAtFairValueThroughProfitOrLossBecauseCreditDerivativeIsUsedToManageCreditRiskLiabilities</t>
  </si>
  <si>
    <t>Fair value of financial instrument on discontinuation of measurement at fair value through profit or loss because credit derivative is used to manage credit risk, liabilities</t>
  </si>
  <si>
    <t>NominalOrPrincipalAmountOfFinancialInstrumentOnDiscontinuationOfMeasurementAtFairValueThroughProfitOrLossBecauseCreditDerivativeIsUsedToManageCreditRisk</t>
  </si>
  <si>
    <t>Nominal or principal amount of financial instrument on discontinuation of measurement at fair value through profit or loss because credit derivative is used to manage credit risk</t>
  </si>
  <si>
    <t>DisclosureOfFairValueOfFinancialAssetsAndFinancialLiabilitiesAndReclassificationExplanatory</t>
  </si>
  <si>
    <t>Disclosure of information about possible differences between carrying amount and fair value of contracts described in IFRS 7.29 b and IFRS 7.29 c [text block]</t>
  </si>
  <si>
    <t>DescriptionOfInformationWhereFairValueDisclosuresNotRequired</t>
  </si>
  <si>
    <t>Description of fact that fair value information has not been disclosed because fair value of instruments cannot be measured reliably</t>
  </si>
  <si>
    <t>DescriptionOfFinancialInstrumentsTheirCarryingAmountAndExplanationOfWhyFairValueCannotBeMeasuredReliably</t>
  </si>
  <si>
    <t>Description of financial instruments, their carrying amount, and explanation of why fair value cannot be measured reliably</t>
  </si>
  <si>
    <t>InformationAboutMarketForFinancialInstruments</t>
  </si>
  <si>
    <t>Information about market for financial instruments</t>
  </si>
  <si>
    <t>InformationAboutWhetherAndHowEntityIntendsToDisposeOfFinancialInstruments</t>
  </si>
  <si>
    <t>Information about whether and how entity intends to dispose of financial instruments</t>
  </si>
  <si>
    <t>ExplanationOfFactThatFinancialInstrumentsWhoseFairValuePreviouslyCouldNotBeReliablyMeasuredAreDerecognised</t>
  </si>
  <si>
    <t>Explanation of fact that financial instruments whose fair value previously could not be reliably measured are derecognised</t>
  </si>
  <si>
    <t>FinancialInstrumentsWhoseFairValuePreviouslyCouldNotBeReliablyMeasuredAtTimeOfDerecognition</t>
  </si>
  <si>
    <t>Financial instruments whose fair value previously could not be reliably measured at time of derecognition</t>
  </si>
  <si>
    <t>GainLossRecognisedOnFinancialInstrumentsWhoseFairValuePreviouslyCouldNotBeReliablyMeasured</t>
  </si>
  <si>
    <t>Gain (loss) recognised on derecognition of financial instruments whose fair value previously could not be reliably measured</t>
  </si>
  <si>
    <t>DescriptionOfCrossreferenceToDisclosuresAboutNatureAndExtentOfRisksArisingFromFinancialInstruments</t>
  </si>
  <si>
    <t>Description of cross-reference to disclosures about nature and extent of risks arising from financial instruments</t>
  </si>
  <si>
    <t>DisclosureOfNatureAndExtentOfRisksArisingFromFinancialInstrumentsExplanatory</t>
  </si>
  <si>
    <t>Disclosure of nature and extent of risks arising from financial instruments [text block]</t>
  </si>
  <si>
    <t>DisclosureOfNatureAndExtentOfRisksArisingFromFinancialInstrumentsAbstract</t>
  </si>
  <si>
    <t>Disclosure of nature and extent of risks arising from financial instruments [abstract]</t>
  </si>
  <si>
    <t>DisclosureOfNatureAndExtentOfRisksArisingFromFinancialInstrumentsTable</t>
  </si>
  <si>
    <t>Disclosure of nature and extent of risks arising from financial instruments [table]</t>
  </si>
  <si>
    <t>DisclosureOfNatureAndExtentOfRisksArisingFromFinancialInstrumentsLineItems</t>
  </si>
  <si>
    <t>Disclosure of nature and extent of risks arising from financial instruments [line items]</t>
  </si>
  <si>
    <t>DescriptionOfExposureToRisk</t>
  </si>
  <si>
    <t>Description of exposure to risk</t>
  </si>
  <si>
    <t>DescriptionOfObjectivesPoliciesAndProcessesForManagingRisk</t>
  </si>
  <si>
    <t>Description of objectives, policies and processes for managing risk</t>
  </si>
  <si>
    <t>MethodsUsedToMeasureRisk</t>
  </si>
  <si>
    <t>Methods used to measure risk</t>
  </si>
  <si>
    <t>ChangesInExposureToRisk</t>
  </si>
  <si>
    <t>Description of changes in exposure to risk</t>
  </si>
  <si>
    <t>ChangesInObjectivesPoliciesAndProcessesForManagingRisk</t>
  </si>
  <si>
    <t>Description of changes in objectives, policies and processes for managing risk</t>
  </si>
  <si>
    <t>ChangesInMethodsUsedToMeasureRisk</t>
  </si>
  <si>
    <t>Description of changes in methods used to measure risk</t>
  </si>
  <si>
    <t>SummaryQuantitativeDataAboutEntitysExposureToRisk</t>
  </si>
  <si>
    <t>Summary quantitative data about entity's exposure to risk [text block]</t>
  </si>
  <si>
    <t>ConcentrationsOfRisk</t>
  </si>
  <si>
    <t>Description of concentrations of risk</t>
  </si>
  <si>
    <t>DescriptionOfHowManagementDeterminesConcentrations</t>
  </si>
  <si>
    <t>Description of how management determines concentrations</t>
  </si>
  <si>
    <t>DescriptionOfSharedCharacteristicForConcentration</t>
  </si>
  <si>
    <t>Description of shared characteristic for concentration</t>
  </si>
  <si>
    <t>RiskExposureAssociatedWithInstrumentsSharingCharacteristic</t>
  </si>
  <si>
    <t>Risk exposure associated with instruments sharing characteristic</t>
  </si>
  <si>
    <t>AdditionalInformationAboutEntityExposureToRisk</t>
  </si>
  <si>
    <t>Additional information about entity exposure to risk</t>
  </si>
  <si>
    <t>SensitivityAnalysisForEachTypeOfMarketRisk</t>
  </si>
  <si>
    <t>Sensitivity analysis for types of market risk [text block]</t>
  </si>
  <si>
    <t>DescriptionOfCrossreferenceToDisclosuresAboutCreditRiskPresentedOutsideFinancialStatements</t>
  </si>
  <si>
    <t>Description of cross-reference to disclosures about credit risk presented outside financial statements</t>
  </si>
  <si>
    <t>ExplanationOfCreditRiskManagementPracticesAndHowTheyRelateToRecognitionAndMeasurementOfExpectedCreditLossesExplanatory</t>
  </si>
  <si>
    <t>Explanation of credit risk management practices and how they relate to recognition and measurement of expected credit losses [text block]</t>
  </si>
  <si>
    <t>InformationOnHowEntityDeterminedWhetherCreditRiskOfFinancialInstrumentsHasIncreasedSignificantlySinceInitialRecognition</t>
  </si>
  <si>
    <t>Information on how entity determined whether credit risk of financial instruments has increased significantly since initial recognition</t>
  </si>
  <si>
    <t>InformationAboutEntitysDefinitionsOfDefault</t>
  </si>
  <si>
    <t>Information about entity's definitions of default</t>
  </si>
  <si>
    <t>InformationOnHowInstrumentsWereGroupedIfExpectedCreditLossesWereMeasuredOnCollectiveBasis</t>
  </si>
  <si>
    <t>Information on how instruments were grouped if expected credit losses were measured on collective basis</t>
  </si>
  <si>
    <t>InformationOnHowEntityDeterminedThatFinancialAssetsAreCreditimpairedFinancialAssets</t>
  </si>
  <si>
    <t>Information on how entity determined that financial assets are credit-impaired financial assets</t>
  </si>
  <si>
    <t>InformationOnEntitysWriteoffPolicy</t>
  </si>
  <si>
    <t>Information on entity's write-off policy</t>
  </si>
  <si>
    <t>InformationOnHowRequirementsForModificationOfContractualCashFlowsOfFinancialAssetsHaveBeenApplied</t>
  </si>
  <si>
    <t>Information on how requirements for modification of contractual cash flows of financial assets have been applied</t>
  </si>
  <si>
    <t>ExplanationOfInputsAssumptionsAndEstimationTechniquesUsedToApplyImpairmentRequirementsExplanatory</t>
  </si>
  <si>
    <t>Explanation of inputs, assumptions and estimation techniques used to apply impairment requirements [text block]</t>
  </si>
  <si>
    <t>DescriptionOfBasisOfInputsAndAssumptionsAndEstimationTechniquesUsedToMeasure12monthAndLifetimeExpectedCreditLosses</t>
  </si>
  <si>
    <t>Description of basis of inputs and assumptions and estimation techniques used to measure 12-month and lifetime expected credit losses</t>
  </si>
  <si>
    <t>DescriptionOfBasisOfInputsAndAssumptionsAndEstimationTechniquesUsedToDetermineWhetherCreditRiskOfFinancialInstrumentsHaveIncreasedSignificantlySinceInitialRecognition</t>
  </si>
  <si>
    <t>Description of basis of inputs and assumptions and estimation techniques used to determine whether credit risk of financial instruments have increased significantly since initial recognition</t>
  </si>
  <si>
    <t>DescriptionOfBasisOfInputsAndAssumptionsAndEstimationTechniquesUsedToDetermineWhetherFinancialAssetIsCreditimpairedFinancialAsset</t>
  </si>
  <si>
    <t>Description of basis of inputs and assumptions and estimation techniques used to determine whether financial asset is credit-impaired financial asset</t>
  </si>
  <si>
    <t>DescriptionOfHowForwardlookingInformationHasBeenIncorporatedIntoDeterminationOfExpectedCreditLosses</t>
  </si>
  <si>
    <t>Description of how forward-looking information has been incorporated into determination of expected credit losses</t>
  </si>
  <si>
    <t>DescriptionOfChangesInEstimationTechniquesOrSignificantAssumptionsMadeWhenApplyingImpairmentRequirementsAndReasonsForThoseChanges</t>
  </si>
  <si>
    <t>Description of changes in estimation techniques or significant assumptions made when applying impairment requirements and reasons for those changes</t>
  </si>
  <si>
    <t>DisclosureOfReconciliationOfChangesInLossAllowanceAndExplanationOfChangesInGrossCarryingAmountForFinancialInstrumentsExplanatory</t>
  </si>
  <si>
    <t>Disclosure of reconciliation of changes in loss allowance and explanation of changes in gross carrying amount for financial instruments [text block]</t>
  </si>
  <si>
    <t>DisclosureOfReconciliationOfChangesInLossAllowanceAndExplanationOfChangesInGrossCarryingAmountForFinancialInstrumentsAbstract</t>
  </si>
  <si>
    <t>Disclosure of reconciliation of changes in loss allowance and explanation of changes in gross carrying amount for financial instruments [abstract]</t>
  </si>
  <si>
    <t>DisclosureOfReconciliationOfChangesInLossAllowanceAndExplanationOfChangesInGrossCarryingAmountForFinancialInstrumentsTable</t>
  </si>
  <si>
    <t>Disclosure of reconciliation of changes in loss allowance and explanation of changes in gross carrying amount for financial instruments [table]</t>
  </si>
  <si>
    <t>TypeOfMeasurementOfExpectedCreditLossesAxis</t>
  </si>
  <si>
    <t>Type of measurement of expected credit losses [axis]</t>
  </si>
  <si>
    <t>TypeOfMeasurementOfExpectedCreditLossesMember</t>
  </si>
  <si>
    <t>Type of measurement of expected credit losses [member]</t>
  </si>
  <si>
    <t>TwelvemonthExpectedCreditLossesMember</t>
  </si>
  <si>
    <t>12-month expected credit losses [member]</t>
  </si>
  <si>
    <t>LifetimeExpectedCreditLossesMember</t>
  </si>
  <si>
    <t>Lifetime expected credit losses [member]</t>
  </si>
  <si>
    <t>MethodOfAssessmentOfExpectedCreditLossesAxis</t>
  </si>
  <si>
    <t>Method of assessment of expected credit losses [axis]</t>
  </si>
  <si>
    <t>MethodOfAssessmentOfExpectedCreditLossesMember</t>
  </si>
  <si>
    <t>Method of assessment of expected credit losses [member]</t>
  </si>
  <si>
    <t>ExpectedCreditLossesIndividuallyAssessedMember</t>
  </si>
  <si>
    <t>Expected credit losses individually assessed [member]</t>
  </si>
  <si>
    <t>ExpectedCreditLossesCollectivelyAssessedMember</t>
  </si>
  <si>
    <t>Expected credit losses collectively assessed [member]</t>
  </si>
  <si>
    <t>CreditImpairmentOfFinancialInstrumentsAxis</t>
  </si>
  <si>
    <t>Credit impairment of financial instruments [axis]</t>
  </si>
  <si>
    <t>CreditImpairmentOfFinancialInstrumentsMember</t>
  </si>
  <si>
    <t>Credit impairment of financial instruments [member]</t>
  </si>
  <si>
    <t>FinancialInstrumentsNotCreditimpairedMember</t>
  </si>
  <si>
    <t>Financial instruments not credit-impaired [member]</t>
  </si>
  <si>
    <t>FinancialInstrumentsCreditimpairedMember</t>
  </si>
  <si>
    <t>Financial instruments credit-impaired [member]</t>
  </si>
  <si>
    <t>FinancialInstrumentsPurchasedOrOriginatedCreditimpairedMember</t>
  </si>
  <si>
    <t>Financial instruments purchased or originated credit-impaired [member]</t>
  </si>
  <si>
    <t>FinancialInstrumentsCreditimpairedAfterPurchaseOrOriginationMember</t>
  </si>
  <si>
    <t>Financial instruments credit-impaired after purchase or origination [member]</t>
  </si>
  <si>
    <t>DisclosureOfReconciliationOfChangesInLossAllowanceAndExplanationOfChangesInGrossCarryingAmountForFinancialInstrumentsLineItems</t>
  </si>
  <si>
    <t>Disclosure of reconciliation of changes in loss allowance and explanation of changes in gross carrying amount for financial instruments [line items]</t>
  </si>
  <si>
    <t>Financial assets at beginning of period</t>
  </si>
  <si>
    <t>IncreaseDecreaseInFinancialAssetsAbstract</t>
  </si>
  <si>
    <t>Increase (decrease) in financial assets [abstract]</t>
  </si>
  <si>
    <t>IncreaseDecreaseThroughTransfersFinancialAssets</t>
  </si>
  <si>
    <t>Increase (decrease) through transfers, financial assets</t>
  </si>
  <si>
    <t>DecreaseThroughDerecognitionFinancialAssets</t>
  </si>
  <si>
    <t>Decrease through derecognition, financial assets</t>
  </si>
  <si>
    <t>IncreaseThroughOriginationOrPurchaseFinancialAssets</t>
  </si>
  <si>
    <t>Increase through origination or purchase, financial assets</t>
  </si>
  <si>
    <t>DecreaseThroughWriteoffFinancialAssets</t>
  </si>
  <si>
    <t>Decrease through write-off, financial assets</t>
  </si>
  <si>
    <t>IncreaseDecreaseThroughChangesInModelsOrRiskParametersFinancialAssets</t>
  </si>
  <si>
    <t>Increase (decrease) through changes in models or risk parameters, financial assets</t>
  </si>
  <si>
    <t>IncreaseDecreaseThroughModificationOfContractualCashFlowsFinancialAssets</t>
  </si>
  <si>
    <t>Increase (decrease) through modification of contractual cash flows, financial assets</t>
  </si>
  <si>
    <t>IncreaseDecreaseThroughForeignExchangeAndOtherMovementsFinancialAssetsAbstract</t>
  </si>
  <si>
    <t>Increase (decrease) through foreign exchange and other movements, financial assets [abstract]</t>
  </si>
  <si>
    <t>IncreaseDecreaseThroughForeignExchangeFinancialAssets</t>
  </si>
  <si>
    <t>Increase (decrease) through foreign exchange, financial assets</t>
  </si>
  <si>
    <t>IncreaseDecreaseThroughOtherMovementsFinancialAssets</t>
  </si>
  <si>
    <t>Increase (decrease) through other movements, financial assets</t>
  </si>
  <si>
    <t>IncreaseDecreaseThroughForeignExchangeAndOtherMovementsFinancialAssets</t>
  </si>
  <si>
    <t>Total increase (decrease) through foreign exchange and other movements, financial assets</t>
  </si>
  <si>
    <t>IncreaseDecreaseInFinancialAssets</t>
  </si>
  <si>
    <t>Total increase (decrease) in financial assets</t>
  </si>
  <si>
    <t>Financial assets at end of period</t>
  </si>
  <si>
    <t>ExposureToCreditRiskOnLoanCommitmentsAndFinancialGuaranteeContracts</t>
  </si>
  <si>
    <t>Exposure to credit risk on loan commitments and financial guarantee contracts at beginning of period</t>
  </si>
  <si>
    <t>IncreaseDecreaseInExposureToCreditRiskOnLoanCommitmentsAndFinancialGuaranteeContractsAbstract</t>
  </si>
  <si>
    <t>Increase (decrease) in exposure to credit risk on loan commitments and financial guarantee contracts [abstract]</t>
  </si>
  <si>
    <t>IncreaseDecreaseThroughTransfersExposureToCreditRiskOnLoanCommitmentsAndFinancialGuaranteeContracts</t>
  </si>
  <si>
    <t>Increase (decrease) through transfers, exposure to credit risk on loan commitments and financial guarantee contracts</t>
  </si>
  <si>
    <t>DecreaseThroughDerecognitionExposureToCreditRiskOnLoanCommitmentsAndFinancialGuaranteeContracts</t>
  </si>
  <si>
    <t>Decrease through derecognition, exposure to credit risk on loan commitments and financial guarantee contracts</t>
  </si>
  <si>
    <t>IncreaseThroughOriginationOrPurchaseExposureToCreditRiskOnLoanCommitmentsAndFinancialGuaranteeContracts</t>
  </si>
  <si>
    <t>Increase through origination or purchase, exposure to credit risk on loan commitments and financial guarantee contracts</t>
  </si>
  <si>
    <t>IncreaseDecreaseThroughChangesInModelsOrRiskParametersExposureToCreditRiskOnLoanCommitmentsAndFinancialGuaranteeContracts</t>
  </si>
  <si>
    <t>Increase (decrease) through changes in models or risk parameters, exposure to credit risk on loan commitments and financial guarantee contracts</t>
  </si>
  <si>
    <t>IncreaseDecreaseThroughModificationOfContractualCashFlowsExposureToCreditRiskOnLoanCommitmentsAndFinancialGuaranteeContracts</t>
  </si>
  <si>
    <t>Increase (decrease) through modification of contractual cash flows, exposure to credit risk on loan commitments and financial guarantee contracts</t>
  </si>
  <si>
    <t>IncreaseDecreaseThroughForeignExchangeAndOtherMovementsExposureToCreditRiskOnLoanCommitmentsAndFinancialGuaranteeContractsAbstract</t>
  </si>
  <si>
    <t>Increase (decrease) through foreign exchange and other movements, exposure to credit risk on loan commitments and financial guarantee contracts [abstract]</t>
  </si>
  <si>
    <t>IncreaseDecreaseThroughForeignExchangeExposureToCreditRiskOnLoanCommitmentsAndFinancialGuaranteeContracts</t>
  </si>
  <si>
    <t>Increase (decrease) through foreign exchange, exposure to credit risk on loan commitments and financial guarantee contracts</t>
  </si>
  <si>
    <t>IncreaseDecreaseThroughOtherMovementsExposureToCreditRiskOnLoanCommitmentsAndFinancialGuaranteeContracts</t>
  </si>
  <si>
    <t>Increase (decrease) through other movements, exposure to credit risk on loan commitments and financial guarantee contracts</t>
  </si>
  <si>
    <t>IncreaseDecreaseThroughForeignExchangeAndOtherMovementsExposureToCreditRiskOnLoanCommitmentsAndFinancialGuaranteeContracts</t>
  </si>
  <si>
    <t>Total increase (decrease) through foreign exchange and other movements, exposure to credit risk on loan commitments and financial guarantee contracts</t>
  </si>
  <si>
    <t>IncreaseDecreaseInExposureToCreditRiskOnLoanCommitmentsAndFinancialGuaranteeContracts</t>
  </si>
  <si>
    <t>Total increase (decrease) in exposure to credit risk on loan commitments and financial guarantee contracts</t>
  </si>
  <si>
    <t>Exposure to credit risk on loan commitments and financial guarantee contracts at end of period</t>
  </si>
  <si>
    <t>UndiscountedExpectedCreditLossesAtInitialRecognitionOnPurchasedOrOriginatedCreditimpairedFinancialAssetsInitiallyRecognised</t>
  </si>
  <si>
    <t>Undiscounted expected credit losses at initial recognition on purchased or originated credit-impaired financial assets initially recognised</t>
  </si>
  <si>
    <t>ExplanationOfReasonsForChangesInLossAllowanceForFinancialInstruments</t>
  </si>
  <si>
    <t>Explanation of reasons for changes in loss allowance for financial instruments</t>
  </si>
  <si>
    <t>ExplanationOfHowSignificantChangesInGrossCarryingAmountOfFinancialInstrumentsContributedToChangesInLossAllowance</t>
  </si>
  <si>
    <t>Explanation of how significant changes in gross carrying amount of financial instruments contributed to changes in loss allowance</t>
  </si>
  <si>
    <t>FinancialAssetsWithContractualCashFlowsModifiedDuringReportingPeriodWhileLossAllowanceMeasuredAtLifetimeExpectedCreditLossesAmortisedCostBeforeModification</t>
  </si>
  <si>
    <t>Financial assets with contractual cash flows modified during reporting period while loss allowance measured at lifetime expected credit losses, amortised cost before modification</t>
  </si>
  <si>
    <t>FinancialAssetsWithContractualCashFlowsModifiedDuringReportingPeriodWhileLossAllowanceMeasuredAtLifetimeExpectedCreditLossesModificationGainLoss</t>
  </si>
  <si>
    <t>Financial assets with contractual cash flows modified during reporting period while loss allowance measured at lifetime expected credit losses, modification gain (loss)</t>
  </si>
  <si>
    <t>FinancialAssetsWithModifiedContractualCashFlowsWhileLossAllowanceMeasuredAtLifetimeExpectedCreditLossesForWhichLossAllowanceChangedDuringReportingPeriodTo12monthExpectedCreditLossesGrossCarryingAmount</t>
  </si>
  <si>
    <t>Financial assets with modified contractual cash flows while loss allowance measured at lifetime expected credit losses for which loss allowance changed during reporting period to 12-month expected credit losses, gross carrying amount</t>
  </si>
  <si>
    <t>FinancialAssetsWrittenOffDuringReportingPeriodAndStillSubjectToEnforcementActivityContractualAmountOutstanding</t>
  </si>
  <si>
    <t>Financial assets written off during reporting period and still subject to enforcement activity, contractual amount outstanding</t>
  </si>
  <si>
    <t>InformationAboutGroupsOrPortfoliosOfFinancialInstrumentsWithParticularFeaturesThatCouldAffectLargePortionOfThatGroup</t>
  </si>
  <si>
    <t>Information about groups or portfolios of financial instruments with particular features that could affect large portion of that group</t>
  </si>
  <si>
    <t>DisclosureOfCreditRiskExposureExplanatory</t>
  </si>
  <si>
    <t>Disclosure of credit risk exposure [text block]</t>
  </si>
  <si>
    <t>DisclosureOfCreditRiskExposureAbstract</t>
  </si>
  <si>
    <t>Disclosure of credit risk exposure [abstract]</t>
  </si>
  <si>
    <t>DisclosureOfCreditRiskExposureTable</t>
  </si>
  <si>
    <t>Disclosure of credit risk exposure [table]</t>
  </si>
  <si>
    <t>ProbabilityOfDefaultAxis</t>
  </si>
  <si>
    <t>Probability of default [axis]</t>
  </si>
  <si>
    <t>EntitysTotalForProbabilityOfDefaultMember</t>
  </si>
  <si>
    <t>Entity's total for probability of default [member]</t>
  </si>
  <si>
    <t>ProbabilityOfDefaultMember</t>
  </si>
  <si>
    <t>Probability of default [member]</t>
  </si>
  <si>
    <t>DisclosureOfCreditRiskExposureLineItems</t>
  </si>
  <si>
    <t>Disclosure of credit risk exposure [line items]</t>
  </si>
  <si>
    <t>Exposure to credit risk on loan commitments and financial guarantee contracts</t>
  </si>
  <si>
    <t>DisclosureOfProvisionMatrixExplanatory</t>
  </si>
  <si>
    <t>Disclosure of provision matrix [text block]</t>
  </si>
  <si>
    <t>DisclosureOfProvisionMatrixAbstract</t>
  </si>
  <si>
    <t>Disclosure of provision matrix [abstract]</t>
  </si>
  <si>
    <t>DisclosureOfProvisionMatrixTable</t>
  </si>
  <si>
    <t>Disclosure of provision matrix [table]</t>
  </si>
  <si>
    <t>PastDueStatusAxis</t>
  </si>
  <si>
    <t>Past due status [axis]</t>
  </si>
  <si>
    <t>PastDueStatusMember</t>
  </si>
  <si>
    <t>Past due status [member]</t>
  </si>
  <si>
    <t>CurrentMember</t>
  </si>
  <si>
    <t>Current [member]</t>
  </si>
  <si>
    <t>LaterThanOneMonthAndNotLaterThanTwoMonthsMember</t>
  </si>
  <si>
    <t>Later than one month and not later than two months [member]</t>
  </si>
  <si>
    <t>LaterThanTwoMonthsAndNotLaterThanThreeMonthsMember</t>
  </si>
  <si>
    <t>Later than two months and not later than three months [member]</t>
  </si>
  <si>
    <t>LaterThanThreeMonthsMember</t>
  </si>
  <si>
    <t>Later than three months [member]</t>
  </si>
  <si>
    <t>DisclosureOfProvisionMatrixLineItems</t>
  </si>
  <si>
    <t>Disclosure of provision matrix [line items]</t>
  </si>
  <si>
    <t>ExpectedCreditLossRate</t>
  </si>
  <si>
    <t>Expected credit loss rate</t>
  </si>
  <si>
    <t>DisclosureOfFinancialAssetsThatAreEitherPastDueOrImpairedExplanatory</t>
  </si>
  <si>
    <t>Disclosure of financial assets that are either past due or impaired [text block]</t>
  </si>
  <si>
    <t>DisclosureOfFinancialAssetsThatAreEitherPastDueOrImpairedAbstract</t>
  </si>
  <si>
    <t>Disclosure of financial assets that are either past due or impaired [abstract]</t>
  </si>
  <si>
    <t>DisclosureOfFinancialAssetsThatAreEitherPastDueOrImpairedTable</t>
  </si>
  <si>
    <t>Disclosure of financial assets that are either past due or impaired [table]</t>
  </si>
  <si>
    <t>ImpairmentOfFinancialAssetsAxis</t>
  </si>
  <si>
    <t>Impairment of financial assets [axis]</t>
  </si>
  <si>
    <t>EntitysTotalForImpairmentOfFinancialAssetsMember</t>
  </si>
  <si>
    <t>Entity's total for impairment of financial assets [member]</t>
  </si>
  <si>
    <t>FinancialAssetsNeitherPastDueNorImpairedMember</t>
  </si>
  <si>
    <t>Financial assets neither past due nor impaired [member]</t>
  </si>
  <si>
    <t>FinancialAssetsPastDueButNotImpairedMember</t>
  </si>
  <si>
    <t>Financial assets past due but not impaired [member]</t>
  </si>
  <si>
    <t>FinancialAssetsImpairedMember</t>
  </si>
  <si>
    <t>Financial assets impaired [member]</t>
  </si>
  <si>
    <t>FinancialAssetsIndividuallyAssessedForCreditLossesMember</t>
  </si>
  <si>
    <t>Financial assets individually assessed for credit losses [member]</t>
  </si>
  <si>
    <t>FinancialAssetsCollectivelyAssessedForCreditLossesMember</t>
  </si>
  <si>
    <t>Financial assets collectively assessed for credit losses [member]</t>
  </si>
  <si>
    <t>DisclosureOfFinancialAssetsThatAreEitherPastDueOrImpairedLineItems</t>
  </si>
  <si>
    <t>Disclosure of financial assets that are either past due or impaired [line items]</t>
  </si>
  <si>
    <t>AnalysisOfAgeOfFinancialAssetsThatArePastDueButNotImpaired</t>
  </si>
  <si>
    <t>Analysis of age of financial assets that are past due but not impaired [text block]</t>
  </si>
  <si>
    <t>AnalysisOfFinancialAssetsThatAreIndividuallyDeterminedToBeImpaired</t>
  </si>
  <si>
    <t>Analysis of financial assets that are individually determined to be impaired [text block]</t>
  </si>
  <si>
    <t>DescriptionOfCollateralHeldAndOtherCreditEnhancementsFinancialAssetsThatAreIndividuallyDeterminedToBeImpaired</t>
  </si>
  <si>
    <t>Description of collateral held and other credit enhancements, financial assets that are individually determined to be impaired</t>
  </si>
  <si>
    <t>FinancialAssetsThatAreIndividuallyDeterminedToBeImpairedFairValueOfCollateralHeldAndOtherCreditEnhancements</t>
  </si>
  <si>
    <t>Financial assets that are individually determined to be impaired, fair value of collateral held and other credit enhancements</t>
  </si>
  <si>
    <t>DescriptionOfNatureAndCarryingAmountOfAssetsObtained</t>
  </si>
  <si>
    <t>Description of nature of assets obtained by taking possession of collateral or calling on other credit enhancements</t>
  </si>
  <si>
    <t>AssetsObtained</t>
  </si>
  <si>
    <t>Assets obtained by taking possession of collateral or calling on other credit enhancements</t>
  </si>
  <si>
    <t>DescriptionOfPoliciesForDisposingOfAssetsNotReadilyConvertibleIntoCashOrForUsingThemInItsOperations</t>
  </si>
  <si>
    <t>Description of policies for disposal or for use in operation of assets obtained by taking possession of collateral or other credit enhancement [text block]</t>
  </si>
  <si>
    <t>MaturityAnalysisForNonderivativeFinancialLiabilities</t>
  </si>
  <si>
    <t>Disclosure of maturity analysis for non-derivative financial liabilities [text block]</t>
  </si>
  <si>
    <t>DisclosureOfMaturityAnalysisForNonderivativeFinancialLiabilitiesAbstract</t>
  </si>
  <si>
    <t>Disclosure of maturity analysis for non-derivative financial liabilities [abstract]</t>
  </si>
  <si>
    <t>DisclosureOfMaturityAnalysisForNonderivativeFinancialLiabilitiesTable</t>
  </si>
  <si>
    <t>Disclosure of maturity analysis for non-derivative financial liabilities [table]</t>
  </si>
  <si>
    <t>DisclosureOfMaturityAnalysisForNonderivativeFinancialLiabilitiesLineItems</t>
  </si>
  <si>
    <t>Disclosure of maturity analysis for non-derivative financial liabilities [line items]</t>
  </si>
  <si>
    <t>NonderivativeFinancialLiabilitiesUndiscountedCashFlows</t>
  </si>
  <si>
    <t>Non-derivative financial liabilities, undiscounted cash flows</t>
  </si>
  <si>
    <t>GrossFinanceLeaseObligations</t>
  </si>
  <si>
    <t>Gross finance lease obligations</t>
  </si>
  <si>
    <t>GrossLeaseLiabilities</t>
  </si>
  <si>
    <t>Gross lease liabilities</t>
  </si>
  <si>
    <t>BankBorrowingsUndiscountedCashFlows</t>
  </si>
  <si>
    <t>Bank borrowings, undiscounted cash flows</t>
  </si>
  <si>
    <t>TradeAndOtherPayablesUndiscountedCashFlows</t>
  </si>
  <si>
    <t>Trade and other payables, undiscounted cash flows</t>
  </si>
  <si>
    <t>BondsIssuedUndiscountedCashFlows</t>
  </si>
  <si>
    <t>Bonds issued, undiscounted cash flows</t>
  </si>
  <si>
    <t>MaturityAnalysisForDerivativeFinancialLiabilities</t>
  </si>
  <si>
    <t>Disclosure of maturity analysis for derivative financial liabilities [text block]</t>
  </si>
  <si>
    <t>DisclosureOfMaturityAnalysisForDerivativeFinancialLiabilitiesAbstract</t>
  </si>
  <si>
    <t>Disclosure of maturity analysis for derivative financial liabilities [abstract]</t>
  </si>
  <si>
    <t>DisclosureOfMaturityAnalysisForDerivativeFinancialLiabilitiesTable</t>
  </si>
  <si>
    <t>Disclosure of maturity analysis for derivative financial liabilities [table]</t>
  </si>
  <si>
    <t>DisclosureOfMaturityAnalysisForDerivativeFinancialLiabilitiesLineItems</t>
  </si>
  <si>
    <t>Disclosure of maturity analysis for derivative financial liabilities [line items]</t>
  </si>
  <si>
    <t>DerivativeFinancialLiabilitiesUndiscountedCashFlows</t>
  </si>
  <si>
    <t>Derivative financial liabilities, undiscounted cash flows</t>
  </si>
  <si>
    <t>PricesSpecifiedInForwardAgreementsToPurchaseFinancialAssetsForCash</t>
  </si>
  <si>
    <t>Prices specified in forward agreements to purchase financial assets for cash</t>
  </si>
  <si>
    <t>NetAmountsForPayfloatingReceivefixedInterestRateSwapsForWhichNetCashFlowsAreExchanged</t>
  </si>
  <si>
    <t>Net amounts for pay-floating (receive-fixed) interest rate swaps for which net cash flows are exchanged</t>
  </si>
  <si>
    <t>ContractualAmountsToBeExchangedInDerivativeFinancialInstrumentForWhichGrossCashFlowsAreExchanged</t>
  </si>
  <si>
    <t>Contractual amounts to be exchanged in derivative financial instrument for which gross cash flows are exchanged</t>
  </si>
  <si>
    <t>GrossLoanCommitments</t>
  </si>
  <si>
    <t>Gross loan commitments</t>
  </si>
  <si>
    <t>DescriptionOfManagingLiquidityRisk</t>
  </si>
  <si>
    <t>Disclosure of how entity manages liquidity risk [text block]</t>
  </si>
  <si>
    <t>DisclosureOfMaturityAnalysisForFinancialAssetsHeldForManagingLiquidityRiskExplanatory</t>
  </si>
  <si>
    <t>Disclosure of maturity analysis for financial assets held for managing liquidity risk [text block]</t>
  </si>
  <si>
    <t>DisclosureOfMaturityAnalysisForFinancialAssetsHeldForManagingLiquidityRiskAbstract</t>
  </si>
  <si>
    <t>Disclosure of maturity analysis for financial assets held for managing liquidity risk [abstract]</t>
  </si>
  <si>
    <t>DisclosureOfMaturityAnalysisForFinancialAssetsHeldForManagingLiquidityRiskTable</t>
  </si>
  <si>
    <t>Disclosure of maturity analysis for financial assets held for managing liquidity risk [table]</t>
  </si>
  <si>
    <t>DisclosureOfMaturityAnalysisForFinancialAssetsHeldForManagingLiquidityRiskLineItems</t>
  </si>
  <si>
    <t>Disclosure of maturity analysis for financial assets held for managing liquidity risk [line items]</t>
  </si>
  <si>
    <t>FinancialAssetsHeldForManagingLiquidityRisk</t>
  </si>
  <si>
    <t>Financial assets held for managing liquidity risk</t>
  </si>
  <si>
    <t>DisclosureOfFinancialInstrumentsByTypeOfInterestRateExplanatory</t>
  </si>
  <si>
    <t>Disclosure of financial instruments by type of interest rate [text block]</t>
  </si>
  <si>
    <t>DisclosureOfFinancialInstrumentsByTypeOfInterestRateAbstract</t>
  </si>
  <si>
    <t>Disclosure of financial instruments by type of interest rate [abstract]</t>
  </si>
  <si>
    <t>DisclosureOfFinancialInstrumentsByTypeOfInterestRateTable</t>
  </si>
  <si>
    <t>Disclosure of financial instruments by type of interest rate [table]</t>
  </si>
  <si>
    <t>TypesOfInterestRatesAxis</t>
  </si>
  <si>
    <t>Types of interest rates [axis]</t>
  </si>
  <si>
    <t>InterestRateTypesMember</t>
  </si>
  <si>
    <t>Interest rate types [member]</t>
  </si>
  <si>
    <t>FloatingInterestRateMember</t>
  </si>
  <si>
    <t>Floating interest rate [member]</t>
  </si>
  <si>
    <t>FixedInterestRateMember</t>
  </si>
  <si>
    <t>Fixed interest rate [member]</t>
  </si>
  <si>
    <t>DisclosureOfFinancialInstrumentsByTypeOfInterestRateLineItems</t>
  </si>
  <si>
    <t>Disclosure of financial instruments by type of interest rate [line items]</t>
  </si>
  <si>
    <t>DisclosureOfDetailedInformationAboutBorrowingsExplanatory</t>
  </si>
  <si>
    <t>Disclosure of detailed information about borrowings [text block]</t>
  </si>
  <si>
    <t>DisclosureOfDetailedInformationAboutBorrowingsAbstract</t>
  </si>
  <si>
    <t>Disclosure of detailed information about borrowings [abstract]</t>
  </si>
  <si>
    <t>DisclosureOfDetailedInformationAboutBorrowingsTable</t>
  </si>
  <si>
    <t>Disclosure of detailed information about borrowings [table]</t>
  </si>
  <si>
    <t>BorrowingsByNameAxis</t>
  </si>
  <si>
    <t>Borrowings by name [axis]</t>
  </si>
  <si>
    <t>BorrowingsByNameMember</t>
  </si>
  <si>
    <t>Borrowings by name [member]</t>
  </si>
  <si>
    <t>RangeAxis</t>
  </si>
  <si>
    <t>Range [axis]</t>
  </si>
  <si>
    <t>RangesMember</t>
  </si>
  <si>
    <t>Ranges [member]</t>
  </si>
  <si>
    <t>BottomOfRangeMember</t>
  </si>
  <si>
    <t>Bottom of range [member]</t>
  </si>
  <si>
    <t>WeightedAverageMember</t>
  </si>
  <si>
    <t>Weighted average [member]</t>
  </si>
  <si>
    <t>TopOfRangeMember</t>
  </si>
  <si>
    <t>Top of range [member]</t>
  </si>
  <si>
    <t>DisclosureOfDetailedInformationAboutBorrowingsLineItems</t>
  </si>
  <si>
    <t>Disclosure of detailed information about borrowings [line items]</t>
  </si>
  <si>
    <t>BorrowingsInterestRate</t>
  </si>
  <si>
    <t>Borrowings, interest rate</t>
  </si>
  <si>
    <t>BorrowingsInterestRateBasis</t>
  </si>
  <si>
    <t>Borrowings, interest rate basis</t>
  </si>
  <si>
    <t>BorrowingsAdjustmentToInterestRateBasis</t>
  </si>
  <si>
    <t>Borrowings, adjustment to interest rate basis</t>
  </si>
  <si>
    <t>BorrowingsMaturity</t>
  </si>
  <si>
    <t>Borrowings, maturity</t>
  </si>
  <si>
    <t>BorrowingsOriginalCurrency</t>
  </si>
  <si>
    <t>Borrowings, original currency</t>
  </si>
  <si>
    <t>MethodsAndAssumptionsUsedInPreparingSensitivityAnalysis</t>
  </si>
  <si>
    <t>Description of methods and assumptions used in preparing sensitivity analysis</t>
  </si>
  <si>
    <t>ChangesInMethodsAndAssumptionsUsedInPreparingSensitivityAnalysis</t>
  </si>
  <si>
    <t>Description of changes in methods and assumptions used in preparing sensitivity analysis</t>
  </si>
  <si>
    <t>DescriptionOfReasonForChangeInMethodsAndAssumptionsUsedInPreparingSensitivityAnalysis</t>
  </si>
  <si>
    <t>Description of reasons for changes in methods and assumptions used in preparing sensitivity analysis</t>
  </si>
  <si>
    <t>MethodsUsedInPreparingSensitivityAnalysisReflectingInterdependenciesBetweenRiskVariables</t>
  </si>
  <si>
    <t>Description of method, parameters and assumptions used in preparing sensitivity analysis reflecting interdependencies between risk variables</t>
  </si>
  <si>
    <t>LimitationsThatMayResultInInformationNotFullyReflectingFairValueOfAssetsAndLiabilitiesInvolved</t>
  </si>
  <si>
    <t>Description of objective of method used and limitations that may result in information not fully reflecting fair value of assets and liabilities involved</t>
  </si>
  <si>
    <t>ValueAtRisk</t>
  </si>
  <si>
    <t>Value at risk</t>
  </si>
  <si>
    <t>DescriptionOfFactAndReasonWhySensitivityAnalysisAreUnrepresentative</t>
  </si>
  <si>
    <t>Description of fact and reason why sensitivity analyses are unrepresentative</t>
  </si>
  <si>
    <t>DisclosureOfTransfersOfFinancialAssetsExplanatory</t>
  </si>
  <si>
    <t>Disclosure of transfers of financial assets [text block]</t>
  </si>
  <si>
    <t>DisclosureOfFinancialAssetsTransferredDuringPeriodWhichDoNotQualifyForDerecognitionExplanatory</t>
  </si>
  <si>
    <t>Disclosure of transferred financial assets that are not derecognised in their entirety [text block]</t>
  </si>
  <si>
    <t>DisclosureOfFinancialAssetsTransferredDuringPeriodWhichDoNotQualifyForDerecognitionAbstract</t>
  </si>
  <si>
    <t>Disclosure of transferred financial assets that are not derecognised in their entirety [abstract]</t>
  </si>
  <si>
    <t>DisclosureOfFinancialAssetsTransferredDuringPeriodWhichDoNotQualifyForDerecognitionTable</t>
  </si>
  <si>
    <t>Disclosure of transferred financial assets that are not derecognised in their entirety [table]</t>
  </si>
  <si>
    <t>FinancialAssetsWhichDoNotQualifyForDerecognitionAxis</t>
  </si>
  <si>
    <t>Transferred financial assets that are not derecognised in their entirety [axis]</t>
  </si>
  <si>
    <t>FinancialAssetsWhichDoNotQualifyForDerecognitionMember</t>
  </si>
  <si>
    <t>Transferred financial assets that are not derecognised in their entirety [member]</t>
  </si>
  <si>
    <t>DisclosureOfFinancialAssetsTransferredDuringPeriodWhichDoNotQualifyForDerecognitionLineItems</t>
  </si>
  <si>
    <t>Disclosure of transferred financial assets that are not derecognised in their entirety [line items]</t>
  </si>
  <si>
    <t>NatureOfFinancialAssetsTransferredDuringPeriodWhichDoNotQualifyForDerecognition</t>
  </si>
  <si>
    <t>Description of nature of transferred financial assets that are not derecognised in their entirety</t>
  </si>
  <si>
    <t>NatureOfRisksAndRewardsOfOwnershipToWhichEntityRemainsExposed</t>
  </si>
  <si>
    <t>Description of nature of risks and rewards of ownership to which entity is exposed</t>
  </si>
  <si>
    <t>DescriptionOfNatureOfRelationshipBetweenTransferredFinancialAssetsThatAreNotDerecognisedInTheirEntiretyAndAssociatedLiabilities</t>
  </si>
  <si>
    <t>Description of nature of relationship between transferred financial assets that are not derecognised in their entirety and associated liabilities</t>
  </si>
  <si>
    <t>FairValueOfTransferredFinancialAssetsAssociatedFinancialLiabilitiesThatAreNotDerecognisedInTheirEntiretyAbstract</t>
  </si>
  <si>
    <t>Fair value of transferred financial assets (associated financial liabilities) that are not derecognised in their entirety [abstract]</t>
  </si>
  <si>
    <t>FairValueOfTransferredFinancialAssetsThatAreNotDerecognisedInTheirEntirety</t>
  </si>
  <si>
    <t>Fair value of transferred financial assets that are not derecognised in their entirety</t>
  </si>
  <si>
    <t>FairValueOfAssociatedFinancialLiabilities</t>
  </si>
  <si>
    <t>Fair value of associated financial liabilities</t>
  </si>
  <si>
    <t>FairValueOfTransferredFinancialAssetsAssociatedFinancialLiabilitiesThatAreNotDerecognisedInTheirEntirety</t>
  </si>
  <si>
    <t>Net fair value of transferred financial assets (associated financial liabilities) that are not derecognised in their entirety</t>
  </si>
  <si>
    <t>AssetsThatEntityContinuesToRecognise</t>
  </si>
  <si>
    <t>Assets that entity continues to recognise</t>
  </si>
  <si>
    <t>AssociatedLiabilitiesThatEntityContinuesToRecognise</t>
  </si>
  <si>
    <t>Associated liabilities that entity continues to recognise</t>
  </si>
  <si>
    <t>OriginalAssetsBeforeTransfer</t>
  </si>
  <si>
    <t>Original assets before transfer</t>
  </si>
  <si>
    <t>AssetsThatEntityContinuesToRecogniseToExtentOfContinuingInvolvement</t>
  </si>
  <si>
    <t>Assets that entity continues to recognise to extent of continuing involvement</t>
  </si>
  <si>
    <t>AssociatedLiabilitiesThatEntityContinuesToRecogniseToExtentOfContinuingInvolvement</t>
  </si>
  <si>
    <t>Associated liabilities that entity continues to recognise to extent of continuing involvement</t>
  </si>
  <si>
    <t>DisclosureOfContinuingInvolvementInDerecognisedFinancialAssetsExplanatory</t>
  </si>
  <si>
    <t>Disclosure of continuing involvement in derecognised financial assets [text block]</t>
  </si>
  <si>
    <t>DisclosureOfContinuingInvolvementInDerecognisedFinancialAssetsAbstract</t>
  </si>
  <si>
    <t>Disclosure of continuing involvement in derecognised financial assets [abstract]</t>
  </si>
  <si>
    <t>DisclosureOfContinuingInvolvementInDerecognisedFinancialAssetsTable</t>
  </si>
  <si>
    <t>Disclosure of continuing involvement in derecognised financial assets [table]</t>
  </si>
  <si>
    <t>ContinuingInvolvementInDerecognisedFinancialAssetsByTypeOfInstrumentAxis</t>
  </si>
  <si>
    <t>Continuing involvement in derecognised financial assets by type of instrument [axis]</t>
  </si>
  <si>
    <t>TypesOfInstrumentMember</t>
  </si>
  <si>
    <t>Types of instrument [member]</t>
  </si>
  <si>
    <t>WrittenPutOptionsMember</t>
  </si>
  <si>
    <t>Written put options [member]</t>
  </si>
  <si>
    <t>PurchasedCallOptionsMember</t>
  </si>
  <si>
    <t>Purchased call options [member]</t>
  </si>
  <si>
    <t>GuaranteesMember</t>
  </si>
  <si>
    <t>Guarantees [member]</t>
  </si>
  <si>
    <t>ContinuingInvolvementInDerecognisedFinancialAssetsByTypeOfTransferAxis</t>
  </si>
  <si>
    <t>Continuing involvement in derecognised financial assets by type of transfer [axis]</t>
  </si>
  <si>
    <t>TypesOfTransferMember</t>
  </si>
  <si>
    <t>Types of transfer [member]</t>
  </si>
  <si>
    <t>SecuritiesLendingMember</t>
  </si>
  <si>
    <t>Securities lending [member]</t>
  </si>
  <si>
    <t>FactoringOfReceivablesMember</t>
  </si>
  <si>
    <t>Factoring of receivables [member]</t>
  </si>
  <si>
    <t>SecuritisationsMember</t>
  </si>
  <si>
    <t>Securitisations [member]</t>
  </si>
  <si>
    <t>DisclosureOfContinuingInvolvementInDerecognisedFinancialAssetsLineItems</t>
  </si>
  <si>
    <t>Disclosure of continuing involvement in derecognised financial assets [line items]</t>
  </si>
  <si>
    <t>RecognisedAssetsRepresentingContinuingInvolvementInDerecognisedFinancialAssets</t>
  </si>
  <si>
    <t>Recognised assets representing continuing involvement in derecognised financial assets</t>
  </si>
  <si>
    <t>RecognisedLiabilitiesRepresentingContinuingInvolvementInDerecognisedFinancialAssets</t>
  </si>
  <si>
    <t>Recognised liabilities representing continuing involvement in derecognised financial assets</t>
  </si>
  <si>
    <t>LineItemsOfRecognisedAssetsAndLiabilitiesRepresentingContinuingInvolvementInDerecognisedFinancialAssets</t>
  </si>
  <si>
    <t>Description of line items of recognised assets and liabilities representing continuing involvement in derecognised financial assets</t>
  </si>
  <si>
    <t>FairValueOfAssetsRepresentingContinuingInvolvementInDerecognisedFinancialAssets</t>
  </si>
  <si>
    <t>Fair value of assets representing continuing involvement in derecognised financial assets</t>
  </si>
  <si>
    <t>FairValueOfLiabilitiesRepresentingContinuingInvolvementInDerecognisedFinancialAssets</t>
  </si>
  <si>
    <t>Fair value of liabilities representing continuing involvement in derecognised financial assets</t>
  </si>
  <si>
    <t>MaximumExposureToLossFromContinuingInvolvement</t>
  </si>
  <si>
    <t>Maximum exposure to loss from continuing involvement</t>
  </si>
  <si>
    <t>InformationAboutHowMaximumExposureToLossIsDetermined</t>
  </si>
  <si>
    <t>Information about how maximum exposure to loss from continuing involvement is determined</t>
  </si>
  <si>
    <t>UndiscountedCashOutflowRequiredToRepurchaseDerecognisedFinancialAssets</t>
  </si>
  <si>
    <t>Undiscounted cash outflow required to repurchase derecognised financial assets</t>
  </si>
  <si>
    <t>AmountsPayableToTransfereeInRespectOfTransferredAssets</t>
  </si>
  <si>
    <t>Other amounts payable to transferee in respect of transferred assets</t>
  </si>
  <si>
    <t>QualitativeInformationAboutContinuingInvolvementInDerecognisedFinancialAssets</t>
  </si>
  <si>
    <t>Qualitative information about continuing involvement in derecognised financial assets</t>
  </si>
  <si>
    <t>GainLossOfDerecognisedFinancialAssetsAtDateOfTransfer</t>
  </si>
  <si>
    <t>Gain (loss) of derecognised financial assets at date of transfer</t>
  </si>
  <si>
    <t>IncomeFromContinuingInvolvementInDerecognisedFinancialAssets</t>
  </si>
  <si>
    <t>Income from continuing involvement in derecognised financial assets</t>
  </si>
  <si>
    <t>IncomeFromContinuingInvolvementInDerecognisedFinancialAssetsCumulativelyRecognised</t>
  </si>
  <si>
    <t>Income from continuing involvement in derecognised financial assets cumulatively recognised</t>
  </si>
  <si>
    <t>ExpenseFromContinuingInvolvementInDerecognisedFinancialAssets</t>
  </si>
  <si>
    <t>Expense from continuing involvement in derecognised financial assets</t>
  </si>
  <si>
    <t>ExpenseFromContinuingInvolvementInDerecognisedFinancialAssetsCumulativelyRecognised</t>
  </si>
  <si>
    <t>Expense from continuing involvement in derecognised financial assets cumulatively recognised</t>
  </si>
  <si>
    <t>ExplanationWhenGreatestTransferActivityTookPlace</t>
  </si>
  <si>
    <t>Explanation when greatest transfer activity took place</t>
  </si>
  <si>
    <t>GainLossOfDerecognisedFinancialAssetsRepresentingGreatestTransferActivity</t>
  </si>
  <si>
    <t>Gain (loss) from transfer activity during period representing greatest transfer activity</t>
  </si>
  <si>
    <t>ProceedsFromTransferActivity</t>
  </si>
  <si>
    <t>Proceeds from transfer activity during period representing greatest transfer activity</t>
  </si>
  <si>
    <t>DisclosureOfMaturityAnalysisOfUndiscountedCashOutflowsToRepurchaseDerecognisedFinancialAssetsExplanatory</t>
  </si>
  <si>
    <t>Disclosure of maturity analysis of undiscounted cash outflows to repurchase derecognised financial assets or amounts payable to transferee in respect of transferred assets [text block]</t>
  </si>
  <si>
    <t>DisclosureOfMaturityAnalysisOfUndiscountedCashOutflowsToRepurchaseDerecognisedFinancialAssetsOrAmountsPayableToTransfereeInRespectOfTransferredAssetsAbstract</t>
  </si>
  <si>
    <t>Disclosure of maturity analysis of undiscounted cash outflows to repurchase derecognised financial assets or amounts payable to transferee in respect of transferred assets [abstract]</t>
  </si>
  <si>
    <t>DisclosureOfMaturityAnalysisOfUndiscountedCashOutflowsToRepurchaseDerecognisedFinancialAssetsOrAmountsPayableToTransfereeInRespectOfTransferredAssetsTable</t>
  </si>
  <si>
    <t>Disclosure of maturity analysis of undiscounted cash outflows to repurchase derecognised financial assets or amounts payable to transferee in respect of transferred assets [table]</t>
  </si>
  <si>
    <t>DisclosureOfMaturityAnalysisOfUndiscountedCashOutflowsToRepurchaseDerecognisedFinancialAssetsOrAmountsPayableToTransfereeInRespectOfTransferredAssetsLineItems</t>
  </si>
  <si>
    <t>Disclosure of maturity analysis of undiscounted cash outflows to repurchase derecognised financial assets or amounts payable to transferee in respect of transferred assets [line items]</t>
  </si>
  <si>
    <t>DisclosureOfFinancialAssetsAtDateOfInitialApplicationOfIFRS9Explanatory</t>
  </si>
  <si>
    <t>Disclosure of financial assets at date of initial application of IFRS 9 [text block]</t>
  </si>
  <si>
    <t>DisclosureOfFinancialAssetsAtDateOfInitialApplicationOfIFRS9Abstract</t>
  </si>
  <si>
    <t>Disclosure of financial assets at date of initial application of IFRS 9 [abstract]</t>
  </si>
  <si>
    <t>DisclosureOfFinancialAssetsAtDateOfInitialApplicationOfIFRS9Table</t>
  </si>
  <si>
    <t>Disclosure of financial assets at date of initial application of IFRS 9 [table]</t>
  </si>
  <si>
    <t>DisclosureOfFinancialAssetsAtDateOfInitialApplicationOfIFRS9LineItems</t>
  </si>
  <si>
    <t>Disclosure of financial assets at date of initial application of IFRS 9 [line items]</t>
  </si>
  <si>
    <t>FinancialAssetsMeasurementCategoryImmediatelyBeforeInitialApplicationOfIFRS9</t>
  </si>
  <si>
    <t>Financial assets, measurement category immediately before initial application of IFRS 9</t>
  </si>
  <si>
    <t>FinancialAssetsCarryingAmountImmediatelyBeforeInitialApplicationOfIFRS9</t>
  </si>
  <si>
    <t>Financial assets, carrying amount immediately before initial application of IFRS 9</t>
  </si>
  <si>
    <t>FinancialAssetsMeasurementCategoryImmediatelyAfterInitialApplicationOfIFRS9</t>
  </si>
  <si>
    <t>Financial assets, measurement category immediately after initial application of IFRS 9</t>
  </si>
  <si>
    <t>FinancialAssetsCarryingAmountImmediatelyAfterInitialApplicationOfIFRS9</t>
  </si>
  <si>
    <t>Financial assets, carrying amount immediately after initial application of IFRS 9</t>
  </si>
  <si>
    <t>FinancialAssetsPreviouslyDesignatedAtFairValueThroughProfitOrLossButNoLongerSoDesignatedFirstApplicationOfIFRS9</t>
  </si>
  <si>
    <t>Financial assets previously designated at fair value through profit or loss but no longer so designated, initial application of IFRS 9</t>
  </si>
  <si>
    <t>FinancialAssetsPreviouslyDesignatedAtFairValueThroughProfitOrLossReclassifiedDueToRequirementsOfIFRS9FirstApplicationOfIFRS9</t>
  </si>
  <si>
    <t>Financial assets previously designated at fair value through profit or loss reclassified due to requirements of IFRS 9, initial application of IFRS 9</t>
  </si>
  <si>
    <t>FinancialAssetsPreviouslyDesignatedAtFairValueThroughProfitOrLossReclassifiedVoluntarilyFirstApplicationOfIFRS9</t>
  </si>
  <si>
    <t>Financial assets previously designated at fair value through profit or loss reclassified voluntarily, initial application of IFRS 9</t>
  </si>
  <si>
    <t>DisclosureOfFinancialLiabilitiesAtDateOfInitialApplicationOfIFRS9Explanatory</t>
  </si>
  <si>
    <t>Disclosure of financial liabilities at date of initial application of IFRS 9 [text block]</t>
  </si>
  <si>
    <t>DisclosureOfFinancialLiabilitiesAtDateOfInitialApplicationOfIFRS9Abstract</t>
  </si>
  <si>
    <t>Disclosure of financial liabilities at date of initial application of IFRS 9 [abstract]</t>
  </si>
  <si>
    <t>DisclosureOfFinancialLiabilitiesAtDateOfInitialApplicationOfIFRS9Table</t>
  </si>
  <si>
    <t>Disclosure of financial liabilities at date of initial application of IFRS 9 [table]</t>
  </si>
  <si>
    <t>DisclosureOfFinancialLiabilitiesAtDateOfInitialApplicationOfIFRS9LineItems</t>
  </si>
  <si>
    <t>Disclosure of financial liabilities at date of initial application of IFRS 9 [line items]</t>
  </si>
  <si>
    <t>FinancialLiabilitiesMeasurementCategoryImmediatelyBeforeInitialApplicationOfIFRS9</t>
  </si>
  <si>
    <t>Financial liabilities, measurement category immediately before initial application of IFRS 9</t>
  </si>
  <si>
    <t>FinancialLiabilitiesCarryingAmountImmediatelyBeforeInitialApplicationOfIFRS9</t>
  </si>
  <si>
    <t>Financial liabilities, carrying amount immediately before initial application of IFRS 9</t>
  </si>
  <si>
    <t>FinancialLiabilitiesMeasurementCategoryImmediatelyAfterInitialApplicationOfIFRS9</t>
  </si>
  <si>
    <t>Financial liabilities, measurement category immediately after initial application of IFRS 9</t>
  </si>
  <si>
    <t>FinancialLiabilitiesCarryingAmountImmediatelyAfterInitialApplicationOfIFRS9</t>
  </si>
  <si>
    <t>Financial liabilities, carrying amount immediately after initial application of IFRS 9</t>
  </si>
  <si>
    <t>FinancialLiabilitiesPreviouslyDesignatedAtFairValueThroughProfitOrLossButNoLongerSoDesignatedFirstApplicationOfIFRS9</t>
  </si>
  <si>
    <t>Financial liabilities previously designated at fair value through profit or loss but no longer so designated, initial application of IFRS 9</t>
  </si>
  <si>
    <t>FinancialLiabilitiesPreviouslyDesignatedAtFairValueThroughProfitOrLossReclassifiedDueToRequirementsOfIFRS9FirstApplicationOfIFRS9</t>
  </si>
  <si>
    <t>Financial liabilities previously designated at fair value through profit or loss reclassified due to requirements of IFRS 9, initial application of IFRS 9</t>
  </si>
  <si>
    <t>FinancialLiabilitiesPreviouslyDesignatedAtFairValueThroughProfitOrLossReclassifiedVoluntarilyFirstApplicationOfIFRS9</t>
  </si>
  <si>
    <t>Financial liabilities previously designated at fair value through profit or loss reclassified voluntarily, initial application of IFRS 9</t>
  </si>
  <si>
    <t>InformationOnHowEntityAppliedClassificationRequirementsInIFRS9ToFinancialAssetsWhoseClassificationHasChangedAsResultOfApplyingIFRS9</t>
  </si>
  <si>
    <t>Information on how entity applied classification requirements in IFRS 9 to financial assets whose classification has changed as result of applying IFRS 9</t>
  </si>
  <si>
    <t>DescriptionOfReasonsForDesignationOrDedesignationOfFinancialAssetsOrFinancialLiabilitiesAsMeasuredAtFairValueThroughProfitOrLossAtDateOfInitialApplicationOfIFRS9</t>
  </si>
  <si>
    <t>Description of reasons for designation or de-designation of financial assets or financial liabilities as measured at fair value through profit or loss at date of initial application of IFRS 9</t>
  </si>
  <si>
    <t>IncreaseDecreaseInFinancialAssetsOnBasisOfMeasurementCategoryFirstApplicationOfIFRS9</t>
  </si>
  <si>
    <t>Increase (decrease) in financial assets on basis of measurement category, initial application of IFRS 9</t>
  </si>
  <si>
    <t>IncreaseDecreaseInFinancialAssetsArisingFromChangeInMeasurementAttributeFirstApplicationOfIFRS9</t>
  </si>
  <si>
    <t>Increase (decrease) in financial assets arising from change in measurement attribute, initial application of IFRS 9</t>
  </si>
  <si>
    <t>IncreaseDecreaseInFinancialLiabilitiesOnBasisOfMeasurementCategoryFirstApplicationOfIFRS9</t>
  </si>
  <si>
    <t>Increase (decrease) in financial liabilities on basis of measurement category, initial application of IFRS 9</t>
  </si>
  <si>
    <t>IncreaseDecreaseInFinancialLiabilitiesArisingFromChangeInMeasurementAttributeFirstApplicationOfIFRS9</t>
  </si>
  <si>
    <t>Increase (decrease) in financial liabilities arising from change in measurement attribute, initial application of IFRS 9</t>
  </si>
  <si>
    <t>FairValueOfFinancialAssetsReclassifiedAsMeasuredAtAmortisedCostFirstApplicationOfIFRS9</t>
  </si>
  <si>
    <t>Fair value of financial assets reclassified as measured at amortised cost, initial application of IFRS 9</t>
  </si>
  <si>
    <t>FairValueGainLossThatWouldHaveBeenRecognisedInProfitOrLossOrOtherComprehensiveIncomeIfFinancialAssetsHadNotBeenReclassifiedFirstApplicationOfIFRS9</t>
  </si>
  <si>
    <t>Fair value gain (loss) that would have been recognised in profit or loss or other comprehensive income if financial assets had not been reclassified as measured at amortised cost, initial application of IFRS 9</t>
  </si>
  <si>
    <t>FairValueOfFinancialAssetsReclassifiedOutOfFairValueThroughProfitOrLossAndIntoFairValueThroughOtherComprehensiveIncomeInitialApplicationOfIFRS9</t>
  </si>
  <si>
    <t>Fair value of financial assets reclassified out of fair value through profit or loss and into fair value through other comprehensive income, initial application of IFRS 9</t>
  </si>
  <si>
    <t>FairValueGainLossThatWouldHaveBeenRecognisedInProfitOrLossIfFinancialAssetsHadNotBeenReclassifiedOutOfFairValueThroughProfitOrLossAndIntoFairValueThroughOtherComprehensiveIncomeInitialApplicationOfIFRS9</t>
  </si>
  <si>
    <t>Fair value gain (loss) that would have been recognised in profit or loss if financial assets had not been reclassified out of fair value through profit or loss and into fair value through other comprehensive income, initial application of IFRS 9</t>
  </si>
  <si>
    <t>EffectiveInterestRateDeterminedOnDateOfReclassificationOfFinancialAssetsFirstApplicationOfIFRS9</t>
  </si>
  <si>
    <t>Effective interest rate determined on date of reclassification of financial assets out of fair value through profit or loss category, initial application of IFRS 9</t>
  </si>
  <si>
    <t>InterestIncomeExpenseRecognisedForFinancialAssetsReclassifiedIntoMeasuredAtAmortisedCostFirstApplicationOfIFRS9</t>
  </si>
  <si>
    <t>Interest revenue (expense) recognised for financial assets reclassified out of fair value through profit or loss category, initial application of IFRS 9</t>
  </si>
  <si>
    <t>FairValueOfFinancialLiabilitiesReclassifiedAsMeasuredAtAmortisedCostFirstApplicationOfIFRS9</t>
  </si>
  <si>
    <t>Fair value of financial liabilities reclassified as measured at amortised cost, initial application of IFRS 9</t>
  </si>
  <si>
    <t>FairValueGainLossThatWouldHaveBeenRecognisedInProfitOrLossOrOtherComprehensiveIncomeIfFinancialLiabilitiesHadNotBeenReclassifiedFirstApplicationOfIFRS9</t>
  </si>
  <si>
    <t>Fair value gain (loss) that would have been recognised in profit or loss or other comprehensive income if financial liabilities had not been reclassified as measured at amortised cost, initial application of IFRS 9</t>
  </si>
  <si>
    <t>EffectiveInterestRateDeterminedOnDateOfReclassificationOfFinancialLiabilitiesFirstApplicationOfIFRS9</t>
  </si>
  <si>
    <t>Effective interest rate determined on date of reclassification of financial liabilities out of fair value through profit or loss category, initial application of IFRS 9</t>
  </si>
  <si>
    <t>InterestIncomeExpenseRecognisedForFinancialLiabilitiesReclassifiedIntoMeasuredAtAmortisedCostFirstApplicationOfIFRS9</t>
  </si>
  <si>
    <t>Interest revenue (expense) recognised for financial liabilities reclassified out of fair value through profit or loss category, initial application of IFRS 9</t>
  </si>
  <si>
    <t>ExplanationOfInitialApplicationOfImpairmentRequirementsForFinancialInstrumentsExplanatory</t>
  </si>
  <si>
    <t>Explanation of initial application of impairment requirements for financial instruments [text block]</t>
  </si>
  <si>
    <t>FinancialAssetsWhoseContractualCashFlowCharacteristicsHaveBeenAssessedBasedOnFactsAndCircumstancesAtInitialRecognitionWithoutTakingIntoAccountRequirementsRelatedToModificationOfTimeValueOfMoneyElement</t>
  </si>
  <si>
    <t>Financial assets whose contractual cash flow characteristics have been assessed based on facts and circumstances at initial recognition without taking into account requirements related to modification of time value of money element</t>
  </si>
  <si>
    <t>FinancialAssetsWhoseContractualCashFlowCharacteristicsHaveBeenAssessedBasedOnFactsAndCircumstancesAtInitialRecognitionWithoutTakingIntoAccountExceptionForPrepaymentFeatures</t>
  </si>
  <si>
    <t>Financial assets whose contractual cash flow characteristics have been assessed based on facts and circumstances at initial recognition without taking into account exception for prepayment features</t>
  </si>
  <si>
    <t>DisclosureOfFinancialAssetsAffectedByAmendmentsToIFRS9ForPrepaymentFeaturesWithNegativeCompensationExplanatory</t>
  </si>
  <si>
    <t>Disclosure of financial assets affected by amendments to IFRS 9 for prepayment features with negative compensation [text block]</t>
  </si>
  <si>
    <t>DisclosureOfFinancialAssetsAffectedByAmendmentsToIFRS9ForPrepaymentFeaturesWithNegativeCompensationAbstract</t>
  </si>
  <si>
    <t>Disclosure of financial assets affected by amendments to IFRS 9 for prepayment features with negative compensation [abstract]</t>
  </si>
  <si>
    <t>DisclosureOfFinancialAssetsAffectedByAmendmentsToIFRS9ForPrepaymentFeaturesWithNegativeCompensationTable</t>
  </si>
  <si>
    <t>Disclosure of financial assets affected by amendments to IFRS 9 for prepayment features with negative compensation [table]</t>
  </si>
  <si>
    <t>DisclosureOfFinancialAssetsAffectedByAmendmentsToIFRS9ForPrepaymentFeaturesWithNegativeCompensationLineItems</t>
  </si>
  <si>
    <t>Disclosure of financial assets affected by amendments to IFRS 9 for prepayment features with negative compensation [line items]</t>
  </si>
  <si>
    <t>FinancialAssetsAffectedByAmendmentsToIFRS9ForPrepaymentFeaturesWithNegativeCompensationMeasurementCategoryImmediatelyBeforeApplyingAmendments</t>
  </si>
  <si>
    <t>Financial assets affected by amendments to IFRS 9 for prepayment features with negative compensation, measurement category immediately before applying amendments</t>
  </si>
  <si>
    <t>FinancialAssetsAffectedByAmendmentsToIFRS9ForPrepaymentFeaturesWithNegativeCompensationCarryingAmountImmediatelyBeforeApplyingAmendments</t>
  </si>
  <si>
    <t>Financial assets affected by amendments to IFRS 9 for prepayment features with negative compensation, carrying amount immediately before applying amendments</t>
  </si>
  <si>
    <t>FinancialAssetsAffectedByAmendmentsToIFRS9ForPrepaymentFeaturesWithNegativeCompensationMeasurementCategoryAfterApplyingAmendments</t>
  </si>
  <si>
    <t>Financial assets affected by amendments to IFRS 9 for prepayment features with negative compensation, measurement category after applying amendments</t>
  </si>
  <si>
    <t>FinancialAssetsAffectedByAmendmentsToIFRS9ForPrepaymentFeaturesWithNegativeCompensationCarryingAmountAfterApplyingAmendments</t>
  </si>
  <si>
    <t>Financial assets affected by amendments to IFRS 9 for prepayment features with negative compensation, carrying amount after applying amendments</t>
  </si>
  <si>
    <t>FinancialAssetsThatWereDesignatedAsMeasuredAtFairValueThroughProfitOrLossBeforeApplicationOfAmendmentsToIFRS9ForPrepaymentFeaturesWithNegativeCompensationThatAreNoLongerSoDesignated</t>
  </si>
  <si>
    <t>Financial assets that were designated as measured at fair value through profit or loss before application of amendments to IFRS 9 for prepayment features with negative compensation that are no longer so designated</t>
  </si>
  <si>
    <t>DescriptionOfReasonsForDesignationOrDedesignationOfFinancialAssetsAsMeasuredAtFairValueThroughProfitOrLossWhenApplyingAmendmentsToIFRS9ForPrepaymentFeaturesWithNegativeCompensation</t>
  </si>
  <si>
    <t>Description of reasons for designation or de-designation of financial assets as measured at fair value through profit or loss when applying amendments to IFRS 9 for prepayment features with negative compensation</t>
  </si>
  <si>
    <t>DisclosureOfFinancialLiabilitiesAffectedByAmendmentsToIFRS9ForPrepaymentFeaturesWithNegativeCompensationExplanatory</t>
  </si>
  <si>
    <t>Disclosure of financial liabilities affected by amendments to IFRS 9 for prepayment features with negative compensation [text block]</t>
  </si>
  <si>
    <t>DisclosureOfFinancialLiabilitiesAffectedByAmendmentsToIFRS9ForPrepaymentFeaturesWithNegativeCompensationAbstract</t>
  </si>
  <si>
    <t>Disclosure of financial liabilities affected by amendments to IFRS 9 for prepayment features with negative compensation [abstract]</t>
  </si>
  <si>
    <t>DisclosureOfFinancialLiabilitiesAffectedByAmendmentsToIFRS9ForPrepaymentFeaturesWithNegativeCompensationTable</t>
  </si>
  <si>
    <t>Disclosure of financial liabilities affected by amendments to IFRS 9 for prepayment features with negative compensation [table]</t>
  </si>
  <si>
    <t>DisclosureOfFinancialLiabilitiesAffectedByAmendmentsToIFRS9ForPrepaymentFeaturesWithNegativeCompensationLineItems</t>
  </si>
  <si>
    <t>Disclosure of financial liabilities affected by amendments to IFRS 9 for prepayment features with negative compensation [line items]</t>
  </si>
  <si>
    <t>FinancialLiabilitiesAffectedByAmendmentsToIFRS9ForPrepaymentFeaturesWithNegativeCompensationMeasurementCategoryImmediatelyBeforeApplyingAmendments</t>
  </si>
  <si>
    <t>Financial liabilities affected by amendments to IFRS 9 for prepayment features with negative compensation, measurement category immediately before applying amendments</t>
  </si>
  <si>
    <t>FinancialLiabilitiesAffectedByAmendmentsToIFRS9ForPrepaymentFeaturesWithNegativeCompensationCarryingAmountImmediatelyBeforeApplyingAmendments</t>
  </si>
  <si>
    <t>Financial liabilities affected by amendments to IFRS 9 for prepayment features with negative compensation, carrying amount immediately before applying amendments</t>
  </si>
  <si>
    <t>FinancialLiabilitiesAffectedByAmendmentsToIFRS9ForPrepaymentFeaturesWithNegativeCompensationMeasurementCategoryAfterApplyingAmendments</t>
  </si>
  <si>
    <t>Financial liabilities affected by amendments to IFRS 9 for prepayment features with negative compensation, measurement category after applying amendments</t>
  </si>
  <si>
    <t>FinancialLiabilitiesAffectedByAmendmentsToIFRS9ForPrepaymentFeaturesWithNegativeCompensationCarryingAmountAfterApplyingAmendments</t>
  </si>
  <si>
    <t>Financial liabilities affected by amendments to IFRS 9 for prepayment features with negative compensation, carrying amount after applying amendments</t>
  </si>
  <si>
    <t>FinancialLiabilitiesThatWereDesignatedAsMeasuredAtFairValueThroughProfitOrLossBeforeApplicationOfAmendmentsToIFRS9ForPrepaymentFeaturesWithNegativeCompensationThatAreNoLongerSoDesignated</t>
  </si>
  <si>
    <t>Financial liabilities that were designated as measured at fair value through profit or loss before application of amendments to IFRS 9 for prepayment features with negative compensation that are no longer so designated</t>
  </si>
  <si>
    <t>DescriptionOfReasonsForDesignationOrDedesignationOfFinancialLiabilitiesAsMeasuredAtFairValueThroughProfitOrLossWhenApplyingAmendmentsToIFRS9ForPrepaymentFeaturesWithNegativeCompensation</t>
  </si>
  <si>
    <t>Description of reasons for designation or de-designation of financial liabilities as measured at fair value through profit or loss when applying amendments to IFRS 9 for prepayment features with negative compensation</t>
  </si>
  <si>
    <t>Description of whether third-party credit enhancement is reflected in fair value measurement</t>
  </si>
  <si>
    <t>DescriptionOfWhetherThirdpartyCreditEnhancementIsReflectedInFairValueMeasurement</t>
  </si>
  <si>
    <t>Description of existence of third-party credit enhancement</t>
  </si>
  <si>
    <t>DescriptionOfExistenceOfThirdpartyCreditEnhancement</t>
  </si>
  <si>
    <t>Disclosure of liabilities measured at fair value and issued with inseparable third-party credit enhancement [line items]</t>
  </si>
  <si>
    <t>DisclosureOfLiabilitiesMeasuredAtFairValueAndIssuedWithInseparableThirdpartyCreditEnhancementLineItems</t>
  </si>
  <si>
    <t>Liabilities measured at fair value and issued with inseparable third-party credit enhancement [member]</t>
  </si>
  <si>
    <t>LiabilitiesMeasuredAtFairValueAndIssuedWithInseparableThirdpartyCreditEnhancementMember</t>
  </si>
  <si>
    <t>Liabilities measured at fair value and issued with inseparable third-party credit enhancement [axis]</t>
  </si>
  <si>
    <t>LiabilitiesMeasuredAtFairValueAndIssuedWithInseparableThirdpartyCreditEnhancementAxis</t>
  </si>
  <si>
    <t>Disclosure of liabilities measured at fair value and issued with inseparable third-party credit enhancement [table]</t>
  </si>
  <si>
    <t>DisclosureOfLiabilitiesMeasuredAtFairValueAndIssuedWithInseparableThirdpartyCreditEnhancementTable</t>
  </si>
  <si>
    <t>Disclosure of liabilities measured at fair value and issued with inseparable third-party credit enhancement [abstract]</t>
  </si>
  <si>
    <t>DisclosureOfLiabilitiesMeasuredAtFairValueAndIssuedWithInseparableThirdpartyCreditEnhancementAbstract</t>
  </si>
  <si>
    <t>Disclosure of liabilities measured at fair value and issued with inseparable third-party credit enhancement [text block]</t>
  </si>
  <si>
    <t>DisclosureOfLiabilitiesMeasuredAtFairValueAndIssuedWithInseparableThirdpartyCreditEnhancementExplanatory</t>
  </si>
  <si>
    <t>Disclosure of significant unobservable inputs used in fair value measurement of equity [line items]</t>
  </si>
  <si>
    <t>DisclosureOfSignificantUnobservableInputsUsedInFairValueMeasurementOfEquityLineItems</t>
  </si>
  <si>
    <t>Multi-period excess earnings method [member]</t>
  </si>
  <si>
    <t>MultiperiodExcessEarningsMethodMember</t>
  </si>
  <si>
    <t>Option pricing model [member]</t>
  </si>
  <si>
    <t>OptionPricingModelMember</t>
  </si>
  <si>
    <t>Discounted cash flow [member]</t>
  </si>
  <si>
    <t>DiscountedCashFlowMember</t>
  </si>
  <si>
    <t>Income approach [member]</t>
  </si>
  <si>
    <t>IncomeApproachMember</t>
  </si>
  <si>
    <t>Cost approach [member]</t>
  </si>
  <si>
    <t>CostApproachMember</t>
  </si>
  <si>
    <t>Consensus pricing [member]</t>
  </si>
  <si>
    <t>ConsensusPricingMember</t>
  </si>
  <si>
    <t>Matrix pricing [member]</t>
  </si>
  <si>
    <t>MatrixPricingMember</t>
  </si>
  <si>
    <t>Market comparable prices [member]</t>
  </si>
  <si>
    <t>MarketComparablePricesMember</t>
  </si>
  <si>
    <t>Market comparable companies [member]</t>
  </si>
  <si>
    <t>MarketComparableCompaniesMember</t>
  </si>
  <si>
    <t>Market approach [member]</t>
  </si>
  <si>
    <t>MarketApproachMember</t>
  </si>
  <si>
    <t>Valuation techniques [member]</t>
  </si>
  <si>
    <t>ValuationTechniquesMember</t>
  </si>
  <si>
    <t>Valuation techniques used in fair value measurement [axis]</t>
  </si>
  <si>
    <t>ValuationTechniquesUsedInFairValueMeasurementAxis</t>
  </si>
  <si>
    <t>Entity's own equity instruments [member]</t>
  </si>
  <si>
    <t>EntitysOwnEquityInstrumentsMember</t>
  </si>
  <si>
    <t>Classes of entity's own equity instruments [axis]</t>
  </si>
  <si>
    <t>ClassesOfEntitysOwnEquityInstrumentsAxis</t>
  </si>
  <si>
    <t>Not measured at fair value in statement of financial position but for which fair value is disclosed [member]</t>
  </si>
  <si>
    <t>NotMeasuredAtFairValueInStatementOfFinancialPositionButForWhichFairValueIsDisclosedMember</t>
  </si>
  <si>
    <t>Non-recurring fair value measurement [member]</t>
  </si>
  <si>
    <t>NonrecurringFairValueMeasurementMember</t>
  </si>
  <si>
    <t>Recurring fair value measurement [member]</t>
  </si>
  <si>
    <t>RecurringFairValueMeasurementMember</t>
  </si>
  <si>
    <t>At fair value [member]</t>
  </si>
  <si>
    <t>AtFairValueMember</t>
  </si>
  <si>
    <t>Aggregated measurement [member]</t>
  </si>
  <si>
    <t>AggregatedMeasurementMember</t>
  </si>
  <si>
    <t>Measurement [axis]</t>
  </si>
  <si>
    <t>MeasurementAxis</t>
  </si>
  <si>
    <t>Disclosure of significant unobservable inputs used in fair value measurement of equity [table]</t>
  </si>
  <si>
    <t>DisclosureOfSignificantUnobservableInputsUsedInFairValueMeasurementOfEquityTable</t>
  </si>
  <si>
    <t>Disclosure of significant unobservable inputs used in fair value measurement of equity [abstract]</t>
  </si>
  <si>
    <t>DisclosureOfSignificantUnobservableInputsUsedInFairValueMeasurementOfEquityAbstract</t>
  </si>
  <si>
    <t>Disclosure of significant unobservable inputs used in fair value measurement of equity [text block]</t>
  </si>
  <si>
    <t>DisclosureOfSignificantUnobservableInputsUsedInFairValueMeasurementOfEquityExplanatory</t>
  </si>
  <si>
    <t>Disclosure of significant unobservable inputs used in fair value measurement of liabilities [line items]</t>
  </si>
  <si>
    <t>DisclosureOfSignificantUnobservableInputsUsedInFairValueMeasurementOfLiabilitiesLineItems</t>
  </si>
  <si>
    <t>Liabilities [member]</t>
  </si>
  <si>
    <t>LiabilitiesMember</t>
  </si>
  <si>
    <t>Classes of liabilities [axis]</t>
  </si>
  <si>
    <t>ClassesOfLiabilitiesAxis</t>
  </si>
  <si>
    <t>Disclosure of significant unobservable inputs used in fair value measurement of liabilities [table]</t>
  </si>
  <si>
    <t>DisclosureOfSignificantUnobservableInputsUsedInFairValueMeasurementOfLiabilitiesTable</t>
  </si>
  <si>
    <t>Disclosure of significant unobservable inputs used in fair value measurement of liabilities [abstract]</t>
  </si>
  <si>
    <t>DisclosureOfSignificantUnobservableInputsUsedInFairValueMeasurementOfLiabilitiesAbstract</t>
  </si>
  <si>
    <t>Disclosure of significant unobservable inputs used in fair value measurement of liabilities [text block]</t>
  </si>
  <si>
    <t>DisclosureOfSignificantUnobservableInputsUsedInFairValueMeasurementOfLiabilitiesExplanatory</t>
  </si>
  <si>
    <t>Disclosure of significant unobservable inputs used in fair value measurement of assets [line items]</t>
  </si>
  <si>
    <t>DisclosureOfSignificantUnobservableInputsUsedInFairValueMeasurementOfAssetsLineItems</t>
  </si>
  <si>
    <t>Non-current assets held for sale [member]</t>
  </si>
  <si>
    <t>NoncurrentAssetsHeldForSaleMember</t>
  </si>
  <si>
    <t>Investment property [member]</t>
  </si>
  <si>
    <t>InvestmentPropertyMember</t>
  </si>
  <si>
    <t>Hedge fund investments [member]</t>
  </si>
  <si>
    <t>HedgeFundInvestmentsMember</t>
  </si>
  <si>
    <t>Debt securities [member]</t>
  </si>
  <si>
    <t>DebtSecuritiesMember</t>
  </si>
  <si>
    <t>Other equity securities [member]</t>
  </si>
  <si>
    <t>OtherEquitySecuritiesMember</t>
  </si>
  <si>
    <t>Trading equity securities [member]</t>
  </si>
  <si>
    <t>TradingEquitySecuritiesMember</t>
  </si>
  <si>
    <t>Assets [member]</t>
  </si>
  <si>
    <t>ClassesOfAssetsMember</t>
  </si>
  <si>
    <t>Classes of assets [axis]</t>
  </si>
  <si>
    <t>ClassesOfAssetsAxis</t>
  </si>
  <si>
    <t>Disclosure of significant unobservable inputs used in fair value measurement of assets [table]</t>
  </si>
  <si>
    <t>DisclosureOfSignificantUnobservableInputsUsedInFairValueMeasurementOfAssetsTable</t>
  </si>
  <si>
    <t>Disclosure of significant unobservable inputs used in fair value measurement of assets [abstract]</t>
  </si>
  <si>
    <t>DisclosureOfSignificantUnobservableInputsUsedInFairValueMeasurementOfAssetsAbstract</t>
  </si>
  <si>
    <t>Disclosure of significant unobservable inputs used in fair value measurement of assets [text block]</t>
  </si>
  <si>
    <t>DisclosureOfSignificantUnobservableInputsUsedInFairValueMeasurementOfAssetsExplanatory</t>
  </si>
  <si>
    <t>Description of how third-party information was taken into account when measuring fair value, entity's own equity instruments</t>
  </si>
  <si>
    <t>DescriptionOfHowThirdpartyInformationWasTakenIntoAccountWhenMeasuringFairValueEntitysOwnEquityInstruments</t>
  </si>
  <si>
    <t>Description of nature of class of entity's own equity instruments measured at fair value</t>
  </si>
  <si>
    <t>DescriptionOfNatureOfClassOfEntitysOwnEquityInstrumentsMeasuredAtFairValue</t>
  </si>
  <si>
    <t>Disclosure of information sufficient to permit reconciliation of classes determined for fair value measurement to line items in statement of financial position, entity's own equity instruments [text block]</t>
  </si>
  <si>
    <t>DisclosureOfInformationSufficientToPermitReconciliationOfClassesDeterminedForFairValueMeasurementToLineItemsInStatementOfFinancialPositionEntitysOwnEquityInstrumentsExplanatory</t>
  </si>
  <si>
    <t>DescriptionOfHowEffectOnFairValueMeasurementDueToChangeInOneOrMoreUnobservableInputsToReflectReasonablyPossibleAlternativeAssumptionsWasCalculatedEntitysOwnEquityInstruments</t>
  </si>
  <si>
    <t>DescriptionOfFactThatChangingOneOrMoreUnobservableInputsToReflectReasonablyPossibleAlternativeAssumptionsWouldChangeFairValueSignificantlyEntitysOwnEquityInstruments</t>
  </si>
  <si>
    <t>DescriptionOfInterrelationshipsBetweenUnobservableInputsAndOfHowTheyMightMagnifyOrMitigateEffectOfChangesInUnobservableInputsOnFairValueMeasurementEntitysOwnEquityInstruments</t>
  </si>
  <si>
    <t>DescriptionOfSensitivityOfFairValueMeasurementToChangesInUnobservableInputsEntitysOwnEquityInstruments</t>
  </si>
  <si>
    <t>Description of methods used to develop and substantiate unobservable inputs used in fair value measurement, entity's own equity instruments</t>
  </si>
  <si>
    <t>DescriptionOfMethodsUsedToDevelopAndSubstantiateUnobservableInputsUsedInFairValueMeasurementEntitysOwnEquityInstruments</t>
  </si>
  <si>
    <t>Description of how entity determined that third-party information used in fair value measurement was developed in accordance with IFRS 13, entity's own equity instruments</t>
  </si>
  <si>
    <t>DescriptionOfHowEntityDeterminedThatThirdpartyInformationUsedInFairValueMeasurementWasDevelopedInAccordanceWithIFRS13EntitysOwnEquityInstruments</t>
  </si>
  <si>
    <t>Description of process for analysing changes in fair value measurements, entity's own equity instruments</t>
  </si>
  <si>
    <t>DescriptionOfProcessForAnalysingChangesInFairValueMeasurementsEntitysOwnEquityInstruments</t>
  </si>
  <si>
    <t>Description of frequency and methods for testing procedures of pricing models, entity's own equity instruments</t>
  </si>
  <si>
    <t>DescriptionOfFrequencyAndMethodsForTestingProceduresOfPricingModelsEntitysOwnEquityInstruments</t>
  </si>
  <si>
    <t>Description of internal reporting procedures for discussing and assessing fair value measurements, entity's own equity instruments</t>
  </si>
  <si>
    <t>DescriptionOfInternalReportingProceduresForDiscussingAndAssessingFairValueMeasurementsEntitysOwnEquityInstruments</t>
  </si>
  <si>
    <t>Description of to whom group within entity that decides entity's valuation policies and procedures reports, entity's own equity instruments</t>
  </si>
  <si>
    <t>DescriptionOfToWhomGroupWithinEntityThatDecidesEntitysValuationPoliciesAndProceduresReportsEntitysOwnEquityInstruments</t>
  </si>
  <si>
    <t>Description of group within entity that decides entity's valuation policies and procedures, entity's own equity instruments</t>
  </si>
  <si>
    <t>DescriptionOfGroupWithinEntityThatDecidesEntitysValuationPoliciesAndProceduresEntitysOwnEquityInstruments</t>
  </si>
  <si>
    <t>Description of valuation processes used in fair value measurement, entity's own equity instruments</t>
  </si>
  <si>
    <t>DescriptionOfValuationProcessesUsedInFairValueMeasurementEntitysOwnEquityInstruments</t>
  </si>
  <si>
    <t>Description of line items in profit or loss where gains (losses) attributable to change in unrealised gains or losses for entity's own equity instruments held at end of period are recognised, fair value measurement</t>
  </si>
  <si>
    <t>DescriptionOfLineItemsInProfitOrLossWhereGainsLossesAttributableToChangeInUnrealisedGainsOrLossesForEntitysOwnEquityInstrumentsHeldAtEndOfPeriodAreRecognisedFairValueMeasurement</t>
  </si>
  <si>
    <t>Gains (losses) recognised in profit or loss attributable to change in unrealised gains or losses for entity's own equity instruments held at end of period, fair value measurement</t>
  </si>
  <si>
    <t>GainsLossesRecognisedInProfitOrLossAttributableToChangeInUnrealisedGainsOrLossesForEntitysOwnEquityInstrumentsHeldAtEndOfPeriodFairValueMeasurement</t>
  </si>
  <si>
    <t>Description of reasons for transfers out of Level 3 of fair value hierarchy, entity's own equity instruments</t>
  </si>
  <si>
    <t>DescriptionOfReasonsForTransfersOutOfLevel3OfFairValueHierarchyEntitysOwnEquityInstruments</t>
  </si>
  <si>
    <t>Description of reasons for transfers into Level 3 of fair value hierarchy, entity's own equity instruments</t>
  </si>
  <si>
    <t>DescriptionOfReasonsForTransfersIntoLevel3OfFairValueHierarchyEntitysOwnEquityInstruments</t>
  </si>
  <si>
    <t>Description of line items in other comprehensive income where gains (losses) are recognised, fair value measurement, entity's own equity instruments</t>
  </si>
  <si>
    <t>DescriptionOfLineItemsInOtherComprehensiveIncomeWhereGainsLossesAreRecognisedFairValueMeasurementEntitysOwnEquityInstruments</t>
  </si>
  <si>
    <t>Description of line items in profit or loss where gains (losses) are recognised, fair value measurement, entity's own equity instruments</t>
  </si>
  <si>
    <t>DescriptionOfLineItemsInProfitOrLossWhereGainsLossesAreRecognisedFairValueMeasurementEntitysOwnEquityInstruments</t>
  </si>
  <si>
    <t>Total increase (decrease) in fair value measurement, entity's own equity instruments</t>
  </si>
  <si>
    <t>IncreaseDecreaseInFairValueMeasurementEntitysOwnEquityInstruments</t>
  </si>
  <si>
    <t>Transfers out of Level 3 of fair value hierarchy, entity's own equity instruments</t>
  </si>
  <si>
    <t>TransfersOutOfLevel3OfFairValueHierarchyEntitysOwnEquityInstruments</t>
  </si>
  <si>
    <t>Transfers into Level 3 of fair value hierarchy, entity's own equity instruments</t>
  </si>
  <si>
    <t>TransfersIntoLevel3OfFairValueHierarchyEntitysOwnEquityInstruments</t>
  </si>
  <si>
    <t>Settlements, fair value measurement, entity's own equity instruments</t>
  </si>
  <si>
    <t>SettlementsFairValueMeasurementEntitysOwnEquityInstruments</t>
  </si>
  <si>
    <t>Issues, fair value measurement, entity's own equity instruments</t>
  </si>
  <si>
    <t>IssuesFairValueMeasurementEntitysOwnEquityInstruments</t>
  </si>
  <si>
    <t>Sales, fair value measurement, entity's own equity instruments</t>
  </si>
  <si>
    <t>SalesFairValueMeasurementEntitysOwnEquityInstruments</t>
  </si>
  <si>
    <t>Purchases, fair value measurement, entity's own equity instruments</t>
  </si>
  <si>
    <t>PurchasesFairValueMeasurementEntitysOwnEquityInstruments</t>
  </si>
  <si>
    <t>GainsLossesRecognisedInOtherComprehensiveIncomeFairValueMeasurementEntitysOwnEquityInstruments</t>
  </si>
  <si>
    <t>GainsLossesRecognisedInProfitOrLossFairValueMeasurementEntitysOwnEquityInstruments</t>
  </si>
  <si>
    <t>Changes in fair value measurement, entity's own equity instruments [abstract]</t>
  </si>
  <si>
    <t>ChangesInFairValueMeasurementEntitysOwnEquityInstrumentsAbstract</t>
  </si>
  <si>
    <t>Reconciliation of changes in fair value measurement, entity's own equity instruments [abstract]</t>
  </si>
  <si>
    <t>ReconciliationOfChangesInFairValueMeasurementEntitysOwnEquityInstrumentsAbstract</t>
  </si>
  <si>
    <t>Description of reasons for change in valuation technique used in fair value measurement, entity's own equity instruments</t>
  </si>
  <si>
    <t>DescriptionOfReasonsForChangeInValuationTechniqueUsedInFairValueMeasurementEntitysOwnEquityInstruments</t>
  </si>
  <si>
    <t>Description of change in valuation technique used in fair value measurement, entity's own equity instruments</t>
  </si>
  <si>
    <t>DescriptionOfChangeInValuationTechniqueUsedInFairValueMeasurementEntitysOwnEquityInstruments</t>
  </si>
  <si>
    <t>Description of inputs used in fair value measurement, entity's own equity instruments</t>
  </si>
  <si>
    <t>DescriptionOfInputsUsedInFairValueMeasurementEntitysOwnEquityInstruments</t>
  </si>
  <si>
    <t>Description of valuation techniques used in fair value measurement, entity's own equity instruments</t>
  </si>
  <si>
    <t>DescriptionOfValuationTechniquesUsedInFairValueMeasurementEntitysOwnEquityInstruments</t>
  </si>
  <si>
    <t>Description of policy for determining when transfers between levels are deemed to have occurred, entity's own equity instruments</t>
  </si>
  <si>
    <t>DescriptionOfPolicyForDeterminingWhenTransfersBetweenLevelsAreDeemedToHaveOccurredEntitysOwnEquityInstruments</t>
  </si>
  <si>
    <t>Description of reasons for transfers out of Level 2 into Level 1 of fair value hierarchy, entity's own equity instruments</t>
  </si>
  <si>
    <t>DescriptionOfReasonsForTransfersOutOfLevel2IntoLevel1OfFairValueHierarchyEntitysOwnEquityInstruments</t>
  </si>
  <si>
    <t>Transfers out of Level 2 into Level 1 of fair value hierarchy, entity's own equity instruments held at end of reporting period</t>
  </si>
  <si>
    <t>TransfersOutOfLevel2IntoLevel1OfFairValueHierarchyEntitysOwnEquityInstruments</t>
  </si>
  <si>
    <t>Description of reasons for transfers out of Level 1 into Level 2 of fair value hierarchy, entity's own equity instruments</t>
  </si>
  <si>
    <t>DescriptionOfReasonsForTransfersOutOfLevel1IntoLevel2OfFairValueHierarchyEntitysOwnEquityInstruments</t>
  </si>
  <si>
    <t>Transfers out of Level 1 into Level 2 of fair value hierarchy, entity's own equity instruments held at end of reporting period</t>
  </si>
  <si>
    <t>TransfersOutOfLevel1IntoLevel2OfFairValueHierarchyEntitysOwnEquityInstruments</t>
  </si>
  <si>
    <t>Description of reasons for fair value measurement, entity's own equity instruments</t>
  </si>
  <si>
    <t>DescriptionOfReasonsForFairValueMeasurementEntitysOwnEquityInstruments</t>
  </si>
  <si>
    <t>Disclosure of fair value measurement of equity [line items]</t>
  </si>
  <si>
    <t>DisclosureOfFairValueMeasurementOfEquityLineItems</t>
  </si>
  <si>
    <t>Level 3 of fair value hierarchy [member]</t>
  </si>
  <si>
    <t>Level3OfFairValueHierarchyMember</t>
  </si>
  <si>
    <t>Level 2 of fair value hierarchy [member]</t>
  </si>
  <si>
    <t>Level2OfFairValueHierarchyMember</t>
  </si>
  <si>
    <t>Level 1 of fair value hierarchy [member]</t>
  </si>
  <si>
    <t>Level1OfFairValueHierarchyMember</t>
  </si>
  <si>
    <t>All levels of fair value hierarchy [member]</t>
  </si>
  <si>
    <t>AllLevelsOfFairValueHierarchyMember</t>
  </si>
  <si>
    <t>Levels of fair value hierarchy [axis]</t>
  </si>
  <si>
    <t>LevelsOfFairValueHierarchyAxis</t>
  </si>
  <si>
    <t>Disclosure of fair value measurement of equity [table]</t>
  </si>
  <si>
    <t>DisclosureOfFairValueMeasurementOfEquityTable</t>
  </si>
  <si>
    <t>Disclosure of fair value measurement of equity [abstract]</t>
  </si>
  <si>
    <t>DisclosureOfFairValueMeasurementOfEquityAbstract</t>
  </si>
  <si>
    <t>Disclosure of fair value measurement of equity [text block]</t>
  </si>
  <si>
    <t>DisclosureOfFairValueMeasurementOfEquityExplanatory</t>
  </si>
  <si>
    <t>Description of how third-party information was taken into account when measuring fair value, liabilities</t>
  </si>
  <si>
    <t>DescriptionOfHowThirdpartyInformationWasTakenIntoAccountWhenMeasuringFairValueLiabilities</t>
  </si>
  <si>
    <t>Description of nature of class of liabilities measured at fair value</t>
  </si>
  <si>
    <t>DescriptionOfNatureOfClassOfLiabilitiesMeasuredAtFairValue</t>
  </si>
  <si>
    <t>Description of accounting policy decision to use exception in IFRS 13.48, liabilities</t>
  </si>
  <si>
    <t>DescriptionOfAccountingPolicyDecisionToUseExceptionInIFRS1348Liabilities</t>
  </si>
  <si>
    <t>Disclosure of information sufficient to permit reconciliation of classes determined for fair value measurement to line items in statement of financial position, liabilities [text block]</t>
  </si>
  <si>
    <t>DisclosureOfInformationSufficientToPermitReconciliationOfClassesDeterminedForFairValueMeasurementToLineItemsInStatementOfFinancialPositionLiabilitiesExplanatory</t>
  </si>
  <si>
    <t>DescriptionOfHowEffectOnFairValueMeasurementDueToChangeInOneOrMoreUnobservableInputsToReflectReasonablyPossibleAlternativeAssumptionsWasCalculatedLiabilities</t>
  </si>
  <si>
    <t>DescriptionOfFactThatChangingOneOrMoreUnobservableInputsToReflectReasonablyPossibleAlternativeAssumptionsWouldChangeFairValueSignificantlyLiabilities</t>
  </si>
  <si>
    <t>DescriptionOfInterrelationshipsBetweenUnobservableInputsAndOfHowTheyMightMagnifyOrMitigateEffectOfChangesInUnobservableInputsOnFairValueMeasurementLiabilities</t>
  </si>
  <si>
    <t>DescriptionOfSensitivityOfFairValueMeasurementToChangesInUnobservableInputsLiabilities</t>
  </si>
  <si>
    <t>Description of methods used to develop and substantiate unobservable inputs used in fair value measurement, liabilities</t>
  </si>
  <si>
    <t>DescriptionOfMethodsUsedToDevelopAndSubstantiateUnobservableInputsUsedInFairValueMeasurementLiabilities</t>
  </si>
  <si>
    <t>Description of how entity determined that third-party information used in fair value measurement was developed in accordance with IFRS 13, liabilities</t>
  </si>
  <si>
    <t>DescriptionOfHowEntityDeterminedThatThirdpartyInformationUsedInFairValueMeasurementWasDevelopedInAccordanceWithIFRS13Liabilities</t>
  </si>
  <si>
    <t>Description of process for analysing changes in fair value measurements, liabilities</t>
  </si>
  <si>
    <t>DescriptionOfProcessForAnalysingChangesInFairValueMeasurementsLiabilities</t>
  </si>
  <si>
    <t>Description of frequency and methods for testing procedures of pricing models, liabilities</t>
  </si>
  <si>
    <t>DescriptionOfFrequencyAndMethodsForTestingProceduresOfPricingModelsLiabilities</t>
  </si>
  <si>
    <t>Description of internal reporting procedures for discussing and assessing fair value measurements, liabilities</t>
  </si>
  <si>
    <t>DescriptionOfInternalReportingProceduresForDiscussingAndAssessingFairValueMeasurementsLiabilities</t>
  </si>
  <si>
    <t>Description of to whom group within entity that decides entity's valuation policies and procedures reports, liabilities</t>
  </si>
  <si>
    <t>DescriptionOfToWhomGroupWithinEntityThatDecidesEntitysValuationPoliciesAndProceduresReportsLiabilities</t>
  </si>
  <si>
    <t>Description of group within entity that decides entity's valuation policies and procedures, liabilities</t>
  </si>
  <si>
    <t>DescriptionOfGroupWithinEntityThatDecidesEntitysValuationPoliciesAndProceduresLiabilities</t>
  </si>
  <si>
    <t>Description of valuation processes used in fair value measurement, liabilities</t>
  </si>
  <si>
    <t>DescriptionOfValuationProcessesUsedInFairValueMeasurementLiabilities</t>
  </si>
  <si>
    <t>Description of line items in profit or loss where gains (losses) attributable to change in unrealised gains or losses for liabilities held at end of period are recognised, fair value measurement</t>
  </si>
  <si>
    <t>DescriptionOfLineItemsInProfitOrLossWhereGainsLossesAttributableToChangeInUnrealisedGainsOrLossesForLiabilitiesHeldAtEndOfPeriodAreRecognisedFairValueMeasurement</t>
  </si>
  <si>
    <t>Gains (losses) recognised in profit or loss attributable to change in unrealised gains or losses for liabilities held at end of period, fair value measurement</t>
  </si>
  <si>
    <t>GainsLossesRecognisedInProfitOrLossAttributableToChangeInUnrealisedGainsOrLossesForLiabilitiesHeldAtEndOfPeriodFairValueMeasurement</t>
  </si>
  <si>
    <t>Description of reasons for transfers out of Level 3 of fair value hierarchy, liabilities</t>
  </si>
  <si>
    <t>DescriptionOfReasonsForTransfersOutOfLevel3OfFairValueHierarchyLiabilities</t>
  </si>
  <si>
    <t>Description of reasons for transfers into Level 3 of fair value hierarchy, liabilities</t>
  </si>
  <si>
    <t>DescriptionOfReasonsForTransfersIntoLevel3OfFairValueHierarchyLiabilities</t>
  </si>
  <si>
    <t>Description of line items in other comprehensive income where gains (losses) are recognised, fair value measurement, liabilities</t>
  </si>
  <si>
    <t>DescriptionOfLineItemsInOtherComprehensiveIncomeWhereGainsLossesAreRecognisedFairValueMeasurementLiabilities</t>
  </si>
  <si>
    <t>Description of line items in profit or loss where gains (losses) are recognised, fair value measurement, liabilities</t>
  </si>
  <si>
    <t>DescriptionOfLineItemsInProfitOrLossWhereGainsLossesAreRecognisedFairValueMeasurementLiabilities</t>
  </si>
  <si>
    <t>Liabilities at end of period</t>
  </si>
  <si>
    <t>Total increase (decrease) in fair value measurement, liabilities</t>
  </si>
  <si>
    <t>IncreaseDecreaseInFairValueMeasurementLiabilities</t>
  </si>
  <si>
    <t>Transfers out of Level 3 of fair value hierarchy, liabilities</t>
  </si>
  <si>
    <t>TransfersOutOfLevel3OfFairValueHierarchyLiabilities</t>
  </si>
  <si>
    <t>Transfers into Level 3 of fair value hierarchy, liabilities</t>
  </si>
  <si>
    <t>TransfersIntoLevel3OfFairValueHierarchyLiabilities</t>
  </si>
  <si>
    <t>Settlements, fair value measurement, liabilities</t>
  </si>
  <si>
    <t>SettlementsFairValueMeasurementLiabilities</t>
  </si>
  <si>
    <t>Issues, fair value measurement, liabilities</t>
  </si>
  <si>
    <t>IssuesFairValueMeasurementLiabilities</t>
  </si>
  <si>
    <t>Sales, fair value measurement, liabilities</t>
  </si>
  <si>
    <t>SalesFairValueMeasurementLiabilities</t>
  </si>
  <si>
    <t>Purchases, fair value measurement, liabilities</t>
  </si>
  <si>
    <t>PurchasesFairValueMeasurementLiabilities</t>
  </si>
  <si>
    <t>GainsLossesRecognisedInOtherComprehensiveIncomeFairValueMeasurementLiabilities</t>
  </si>
  <si>
    <t>GainsLossesRecognisedInProfitOrLossFairValueMeasurementLiabilities</t>
  </si>
  <si>
    <t>Changes in fair value measurement, liabilities [abstract]</t>
  </si>
  <si>
    <t>ChangesInFairValueMeasurementLiabilitiesAbstract</t>
  </si>
  <si>
    <t>Liabilities at beginning of period</t>
  </si>
  <si>
    <t>Reconciliation of changes in fair value measurement, liabilities [abstract]</t>
  </si>
  <si>
    <t>ReconciliationOfChangesInFairValueMeasurementLiabilitiesAbstract</t>
  </si>
  <si>
    <t>Description of reasons for change in valuation technique used in fair value measurement, liabilities</t>
  </si>
  <si>
    <t>DescriptionOfReasonsForChangeInValuationTechniqueUsedInFairValueMeasurementLiabilities</t>
  </si>
  <si>
    <t>Description of change in valuation technique used in fair value measurement, liabilities</t>
  </si>
  <si>
    <t>DescriptionOfChangeInValuationTechniqueUsedInFairValueMeasurementLiabilities</t>
  </si>
  <si>
    <t>Description of inputs used in fair value measurement, liabilities</t>
  </si>
  <si>
    <t>DescriptionOfInputsUsedInFairValueMeasurementLiabilities</t>
  </si>
  <si>
    <t>Description of valuation techniques used in fair value measurement, liabilities</t>
  </si>
  <si>
    <t>DescriptionOfValuationTechniquesUsedInFairValueMeasurementLiabilities</t>
  </si>
  <si>
    <t>Description of policy for determining when transfers between levels are deemed to have occurred, liabilities</t>
  </si>
  <si>
    <t>DescriptionOfPolicyForDeterminingWhenTransfersBetweenLevelsAreDeemedToHaveOccurredLiabilities</t>
  </si>
  <si>
    <t>Description of reasons for transfers out of Level 2 into Level 1 of fair value hierarchy, liabilities</t>
  </si>
  <si>
    <t>DescriptionOfReasonsForTransfersOutOfLevel2IntoLevel1OfFairValueHierarchyLiabilities</t>
  </si>
  <si>
    <t>Transfers out of Level 2 into Level 1 of fair value hierarchy, liabilities held at end of reporting period</t>
  </si>
  <si>
    <t>TransfersOutOfLevel2IntoLevel1OfFairValueHierarchyLiabilities</t>
  </si>
  <si>
    <t>Description of reasons for transfers out of Level 1 into Level 2 of fair value hierarchy, liabilities</t>
  </si>
  <si>
    <t>DescriptionOfReasonsForTransfersOutOfLevel1IntoLevel2OfFairValueHierarchyLiabilities</t>
  </si>
  <si>
    <t>Transfers out of Level 1 into Level 2 of fair value hierarchy, liabilities held at end of reporting period</t>
  </si>
  <si>
    <t>TransfersOutOfLevel1IntoLevel2OfFairValueHierarchyLiabilities</t>
  </si>
  <si>
    <t>Description of reasons for fair value measurement, liabilities</t>
  </si>
  <si>
    <t>DescriptionOfReasonsForFairValueMeasurementLiabilities</t>
  </si>
  <si>
    <t>Disclosure of fair value measurement of liabilities [line items]</t>
  </si>
  <si>
    <t>DisclosureOfFairValueMeasurementOfLiabilitiesLineItems</t>
  </si>
  <si>
    <t>Disclosure of fair value measurement of liabilities [table]</t>
  </si>
  <si>
    <t>DisclosureOfFairValueMeasurementOfLiabilitiesTable</t>
  </si>
  <si>
    <t>Disclosure of fair value measurement of liabilities [abstract]</t>
  </si>
  <si>
    <t>DisclosureOfFairValueMeasurementOfLiabilitiesAbstract</t>
  </si>
  <si>
    <t>Disclosure of fair value measurement of liabilities [text block]</t>
  </si>
  <si>
    <t>DisclosureOfFairValueMeasurementOfLiabilitiesExplanatory</t>
  </si>
  <si>
    <t>Description of how third-party information was taken into account when measuring fair value, assets</t>
  </si>
  <si>
    <t>DescriptionOfHowThirdpartyInformationWasTakenIntoAccountWhenMeasuringFairValueAssets</t>
  </si>
  <si>
    <t>Description of nature of class of assets measured at fair value</t>
  </si>
  <si>
    <t>DescriptionOfNatureOfClassOfAssetsMeasuredAtFairValue</t>
  </si>
  <si>
    <t>Description of accounting policy decision to use exception in IFRS 13.48, assets</t>
  </si>
  <si>
    <t>DescriptionOfAccountingPolicyDecisionToUseExceptionInIFRS1348Assets</t>
  </si>
  <si>
    <t>Disclosure of information sufficient to permit reconciliation of classes determined for fair value measurement to line items in statement of financial position, assets [text block]</t>
  </si>
  <si>
    <t>DisclosureOfInformationSufficientToPermitReconciliationOfClassesDeterminedForFairValueMeasurementToLineItemsInStatementOfFinancialPositionAssetsExplanatory</t>
  </si>
  <si>
    <t>Description of reason why non-financial asset is being used in manner different from highest and best use</t>
  </si>
  <si>
    <t>DescriptionOfReasonWhyNonfinancialAssetIsBeingUsedInMannerDifferentFromHighestAndBestUse</t>
  </si>
  <si>
    <t>Description of fact that highest and best use of non-financial asset differs from current use</t>
  </si>
  <si>
    <t>DescriptionOfFactThatHighestAndBestUseOfNonfinancialAssetDiffersFromCurrentUse</t>
  </si>
  <si>
    <t>DescriptionOfHowEffectOnFairValueMeasurementDueToChangeInOneOrMoreUnobservableInputsToReflectReasonablyPossibleAlternativeAssumptionsWasCalculatedAssets</t>
  </si>
  <si>
    <t>DescriptionOfFactThatChangingOneOrMoreUnobservableInputsToReflectReasonablyPossibleAlternativeAssumptionsWouldChangeFairValueSignificantlyAssets</t>
  </si>
  <si>
    <t>DescriptionOfInterrelationshipsBetweenUnobservableInputsAndOfHowTheyMightMagnifyOrMitigateEffectOfChangesInUnobservableInputsOnFairValueMeasurementAssets</t>
  </si>
  <si>
    <t>DescriptionOfSensitivityOfFairValueMeasurementToChangesInUnobservableInputsAssets</t>
  </si>
  <si>
    <t>Description of methods used to develop and substantiate unobservable inputs used in fair value measurement, assets</t>
  </si>
  <si>
    <t>DescriptionOfMethodsUsedToDevelopAndSubstantiateUnobservableInputsUsedInFairValueMeasurementAssets</t>
  </si>
  <si>
    <t>Description of how entity determined that third-party information used in fair value measurement was developed in accordance with IFRS 13, assets</t>
  </si>
  <si>
    <t>DescriptionOfHowEntityDeterminedThatThirdpartyInformationUsedInFairValueMeasurementWasDevelopedInAccordanceWithIFRS13Assets</t>
  </si>
  <si>
    <t>Description of process for analysing changes in fair value measurements, assets</t>
  </si>
  <si>
    <t>DescriptionOfProcessForAnalysingChangesInFairValueMeasurementsAssets</t>
  </si>
  <si>
    <t>Description of frequency and methods for testing procedures of pricing models, assets</t>
  </si>
  <si>
    <t>DescriptionOfFrequencyAndMethodsForTestingProceduresOfPricingModelsAssets</t>
  </si>
  <si>
    <t>Description of internal reporting procedures for discussing and assessing fair value measurements, assets</t>
  </si>
  <si>
    <t>DescriptionOfInternalReportingProceduresForDiscussingAndAssessingFairValueMeasurementsAssets</t>
  </si>
  <si>
    <t>Description of to whom group within entity that decides entity's valuation policies and procedures reports, assets</t>
  </si>
  <si>
    <t>DescriptionOfToWhomGroupWithinEntityThatDecidesEntitysValuationPoliciesAndProceduresReportsAssets</t>
  </si>
  <si>
    <t>Description of group within entity that decides entity's valuation policies and procedures, assets</t>
  </si>
  <si>
    <t>DescriptionOfGroupWithinEntityThatDecidesEntitysValuationPoliciesAndProceduresAssets</t>
  </si>
  <si>
    <t>Description of valuation processes used in fair value measurement, assets</t>
  </si>
  <si>
    <t>DescriptionOfValuationProcessesUsedInFairValueMeasurementAssets</t>
  </si>
  <si>
    <t>Description of line items in profit or loss where gains (losses) attributable to change in unrealised gains or losses for assets held at end of period are recognised, fair value measurement</t>
  </si>
  <si>
    <t>DescriptionOfLineItemsInProfitOrLossWhereGainsLossesAttributableToChangeInUnrealisedGainsOrLossesForAssetsHeldAtEndOfPeriodAreRecognisedFairValueMeasurement</t>
  </si>
  <si>
    <t>Gains (losses) recognised in profit or loss attributable to change in unrealised gains or losses for assets held at end of period, fair value measurement</t>
  </si>
  <si>
    <t>GainsLossesRecognisedInProfitOrLossAttributableToChangeInUnrealisedGainsOrLossesForAssetsHeldAtEndOfPeriodFairValueMeasurement</t>
  </si>
  <si>
    <t>Description of reasons for transfers out of Level 3 of fair value hierarchy, assets</t>
  </si>
  <si>
    <t>DescriptionOfReasonsForTransfersOutOfLevel3OfFairValueHierarchyAssets</t>
  </si>
  <si>
    <t>Description of reasons for transfers into Level 3 of fair value hierarchy, assets</t>
  </si>
  <si>
    <t>DescriptionOfReasonsForTransfersIntoLevel3OfFairValueHierarchyAssets</t>
  </si>
  <si>
    <t>Description of line items in other comprehensive income where gains (losses) are recognised, fair value measurement, assets</t>
  </si>
  <si>
    <t>DescriptionOfLineItemsInOtherComprehensiveIncomeWhereGainsLossesAreRecognisedFairValueMeasurementAssets</t>
  </si>
  <si>
    <t>Description of line items in profit or loss where gains (losses) are recognised, fair value measurement, assets</t>
  </si>
  <si>
    <t>DescriptionOfLineItemsInProfitOrLossWhereGainsLossesAreRecognisedFairValueMeasurementAssets</t>
  </si>
  <si>
    <t>Assets at end of period</t>
  </si>
  <si>
    <t>Total increase (decrease) in fair value measurement, assets</t>
  </si>
  <si>
    <t>IncreaseDecreaseInFairValueMeasurementAssets</t>
  </si>
  <si>
    <t>Transfers out of Level 3 of fair value hierarchy, assets</t>
  </si>
  <si>
    <t>TransfersOutOfLevel3OfFairValueHierarchyAssets</t>
  </si>
  <si>
    <t>Transfers into Level 3 of fair value hierarchy, assets</t>
  </si>
  <si>
    <t>TransfersIntoLevel3OfFairValueHierarchyAssets</t>
  </si>
  <si>
    <t>Settlements, fair value measurement, assets</t>
  </si>
  <si>
    <t>SettlementsFairValueMeasurementAssets</t>
  </si>
  <si>
    <t>Issues, fair value measurement, assets</t>
  </si>
  <si>
    <t>IssuesFairValueMeasurementAssets</t>
  </si>
  <si>
    <t>Sales, fair value measurement, assets</t>
  </si>
  <si>
    <t>SalesFairValueMeasurementAssets</t>
  </si>
  <si>
    <t>Purchases, fair value measurement, assets</t>
  </si>
  <si>
    <t>PurchasesFairValueMeasurementAssets</t>
  </si>
  <si>
    <t>GainsLossesRecognisedInOtherComprehensiveIncomeFairValueMeasurementAssets</t>
  </si>
  <si>
    <t>GainsLossesRecognisedInProfitOrLossFairValueMeasurementAssets</t>
  </si>
  <si>
    <t>Changes in fair value measurement, assets [abstract]</t>
  </si>
  <si>
    <t>ChangesInFairValueMeasurementAssetsAbstract</t>
  </si>
  <si>
    <t>Assets at beginning of period</t>
  </si>
  <si>
    <t>Reconciliation of changes in fair value measurement, assets [abstract]</t>
  </si>
  <si>
    <t>ReconciliationOfChangesInFairValueMeasurementAssetsAbstract</t>
  </si>
  <si>
    <t>Description of reasons for change in valuation technique used in fair value measurement, assets</t>
  </si>
  <si>
    <t>DescriptionOfReasonsForChangeInValuationTechniqueUsedInFairValueMeasurementAssets</t>
  </si>
  <si>
    <t>Description of change in valuation technique used in fair value measurement, assets</t>
  </si>
  <si>
    <t>DescriptionOfChangeInValuationTechniqueUsedInFairValueMeasurementAssets</t>
  </si>
  <si>
    <t>Description of inputs used in fair value measurement, assets</t>
  </si>
  <si>
    <t>DescriptionOfInputsUsedInFairValueMeasurementAssets</t>
  </si>
  <si>
    <t>Description of valuation techniques used in fair value measurement, assets</t>
  </si>
  <si>
    <t>DescriptionOfValuationTechniquesUsedInFairValueMeasurementAssets</t>
  </si>
  <si>
    <t>Description of policy for determining when transfers between levels are deemed to have occurred, assets</t>
  </si>
  <si>
    <t>DescriptionOfPolicyForDeterminingWhenTransfersBetweenLevelsAreDeemedToHaveOccurredAssets</t>
  </si>
  <si>
    <t>Description of reasons for transfers out of Level 2 into Level 1 of fair value hierarchy, assets</t>
  </si>
  <si>
    <t>DescriptionOfReasonsForTransfersOutOfLevel2IntoLevel1OfFairValueHierarchyAssets</t>
  </si>
  <si>
    <t>Transfers out of Level 2 into Level 1 of fair value hierarchy, assets held at end of reporting period</t>
  </si>
  <si>
    <t>TransfersOutOfLevel2IntoLevel1OfFairValueHierarchyAssets</t>
  </si>
  <si>
    <t>Description of reasons for transfers out of Level 1 into Level 2 of fair value hierarchy, assets</t>
  </si>
  <si>
    <t>DescriptionOfReasonsForTransfersOutOfLevel1IntoLevel2OfFairValueHierarchyAssets</t>
  </si>
  <si>
    <t>Transfers out of Level 1 into Level 2 of fair value hierarchy, assets held at end of reporting period</t>
  </si>
  <si>
    <t>TransfersOutOfLevel1IntoLevel2OfFairValueHierarchyAssets</t>
  </si>
  <si>
    <t>Description of reasons for fair value measurement, assets</t>
  </si>
  <si>
    <t>DescriptionOfReasonsForFairValueMeasurementAssets</t>
  </si>
  <si>
    <t>Disclosure of fair value measurement of assets [line items]</t>
  </si>
  <si>
    <t>DisclosureOfFairValueMeasurementOfAssetsLineItems</t>
  </si>
  <si>
    <t>Disclosure of fair value measurement of assets [table]</t>
  </si>
  <si>
    <t>DisclosureOfFairValueMeasurementOfAssetsTable</t>
  </si>
  <si>
    <t>Disclosure of fair value measurement of assets [abstract]</t>
  </si>
  <si>
    <t>DisclosureOfFairValueMeasurementOfAssetsAbstract</t>
  </si>
  <si>
    <t>Disclosure of fair value measurement of assets [text block]</t>
  </si>
  <si>
    <t>DisclosureOfFairValueMeasurementOfAssetsExplanatory</t>
  </si>
  <si>
    <t>Intangible assets and goodwill at end of period</t>
  </si>
  <si>
    <t>Total increase (decrease) in intangible assets and goodwill</t>
  </si>
  <si>
    <t>IncreaseDecreaseInIntangibleAssetsAndGoodwill</t>
  </si>
  <si>
    <t>Decrease through loss of control of subsidiary, intangible assets and goodwill</t>
  </si>
  <si>
    <t>DecreaseThroughLossOfControlOfSubsidiaryIntangibleAssetsAndGoodwill</t>
  </si>
  <si>
    <t>Decrease through classified as held for sale, intangible assets and goodwill</t>
  </si>
  <si>
    <t>DecreaseThroughClassifiedAsHeldForSaleIntangibleAssetsAndGoodwill</t>
  </si>
  <si>
    <t>Total disposals and retirements, intangible assets and goodwill</t>
  </si>
  <si>
    <t>DisposalsAndRetirementsIntangibleAssetsAndGoodwill</t>
  </si>
  <si>
    <t>Retirements, intangible assets and goodwill</t>
  </si>
  <si>
    <t>RetirementsIntangibleAssetsAndGoodwill</t>
  </si>
  <si>
    <t>Disposals, intangible assets and goodwill</t>
  </si>
  <si>
    <t>DisposalsIntangibleAssetsAndGoodwill</t>
  </si>
  <si>
    <t>Disposals and retirements, intangible assets and goodwill [abstract]</t>
  </si>
  <si>
    <t>DisposalsAndRetirementsIntangibleAssetsAndGoodwillAbstract</t>
  </si>
  <si>
    <t>Total increase (decrease) through transfers and other changes, intangible assets and goodwill</t>
  </si>
  <si>
    <t>IncreaseDecreaseThroughTransfersAndOtherChangesIntangibleAssetsAndGoodwill</t>
  </si>
  <si>
    <t>Increase (decrease) through other changes, intangible assets and goodwill</t>
  </si>
  <si>
    <t>IncreaseDecreaseThroughOtherChangesIntangibleAssetsAndGoodwill</t>
  </si>
  <si>
    <t>Increase (decrease) through transfers, intangible assets and goodwill</t>
  </si>
  <si>
    <t>IncreaseDecreaseThroughTransfersIntangibleAssetsAndGoodwill</t>
  </si>
  <si>
    <t>Increase (decrease) through transfers and other changes, intangible assets and goodwill [abstract]</t>
  </si>
  <si>
    <t>IncreaseDecreaseThroughTransfersAndOtherChangesIntangibleAssetsAndGoodwillAbstract</t>
  </si>
  <si>
    <t>Reversal of impairment loss recognised in other comprehensive income, intangible assets other than goodwill</t>
  </si>
  <si>
    <t>ReversalOfImpairmentLossRecognisedInOtherComprehensiveIncomeIntangibleAssetsOtherThanGoodwill</t>
  </si>
  <si>
    <t>Impairment loss recognised in other comprehensive income, intangible assets other than goodwill</t>
  </si>
  <si>
    <t>ImpairmentLossRecognisedInOtherComprehensiveIncomeIntangibleAssetsOtherThanGoodwill</t>
  </si>
  <si>
    <t>Revaluation increase (decrease), intangible assets other than goodwill</t>
  </si>
  <si>
    <t>RevaluationIncreaseDecreaseIntangibleAssetsOtherThanGoodwill</t>
  </si>
  <si>
    <t>Reversal of impairment loss recognised in profit or loss, intangible assets other than goodwill</t>
  </si>
  <si>
    <t>ReversalOfImpairmentLossRecognisedInProfitOrLossIntangibleAssetsOtherThanGoodwill</t>
  </si>
  <si>
    <t>Impairment loss recognised in profit or loss, intangible assets and goodwill</t>
  </si>
  <si>
    <t>ImpairmentLossRecognisedInProfitOrLossIntangibleAssetsAndGoodwill</t>
  </si>
  <si>
    <t>Amortisation, intangible assets other than goodwill</t>
  </si>
  <si>
    <t>AmortisationIntangibleAssetsOtherThanGoodwill</t>
  </si>
  <si>
    <t>Increase (decrease) through net exchange differences, intangible assets and goodwill</t>
  </si>
  <si>
    <t>IncreaseDecreaseThroughNetExchangeDifferencesIntangibleAssetsAndGoodwill</t>
  </si>
  <si>
    <t>Acquisitions through business combinations, intangible assets and goodwill</t>
  </si>
  <si>
    <t>AcquisitionsThroughBusinessCombinationsIntangibleAssetsAndGoodwill</t>
  </si>
  <si>
    <t>Additions other than through business combinations, intangible assets other than goodwill</t>
  </si>
  <si>
    <t>AdditionsOtherThanThroughBusinessCombinationsIntangibleAssetsOtherThanGoodwill</t>
  </si>
  <si>
    <t>Changes in intangible assets and goodwill [abstract]</t>
  </si>
  <si>
    <t>ChangesInIntangibleAssetsAndGoodwillAbstract</t>
  </si>
  <si>
    <t>Intangible assets and goodwill at beginning of period</t>
  </si>
  <si>
    <t>Reconciliation of changes in intangible assets and goodwill [abstract]</t>
  </si>
  <si>
    <t>ReconciliationOfChangesInIntangibleAssetsAndGoodwillAbstract</t>
  </si>
  <si>
    <t>Disclosure of reconciliation of changes in intangible assets and goodwill [line items]</t>
  </si>
  <si>
    <t>DisclosureOfReconciliationOfChangesInIntangibleAssetsAndGoodwillLineItems</t>
  </si>
  <si>
    <t>Not internally generated [member]</t>
  </si>
  <si>
    <t>NotInternallyGeneratedMember</t>
  </si>
  <si>
    <t>Internally generated [member]</t>
  </si>
  <si>
    <t>InternallyGeneratedMember</t>
  </si>
  <si>
    <t>Methods of generation [member]</t>
  </si>
  <si>
    <t>MethodsOfGenerationMember</t>
  </si>
  <si>
    <t>Methods of generation [axis]</t>
  </si>
  <si>
    <t>MethodsOfGenerationAxis</t>
  </si>
  <si>
    <t>Goodwill [member]</t>
  </si>
  <si>
    <t>GoodwillMember</t>
  </si>
  <si>
    <t>Other intangible assets [member]</t>
  </si>
  <si>
    <t>OtherIntangibleAssetsMember</t>
  </si>
  <si>
    <t>Technology-based intangible assets [member]</t>
  </si>
  <si>
    <t>TechnologybasedIntangibleAssetsMember</t>
  </si>
  <si>
    <t>Intangible assets under development [member]</t>
  </si>
  <si>
    <t>IntangibleAssetsUnderDevelopmentMember</t>
  </si>
  <si>
    <t>Capitalised development expenditure [member]</t>
  </si>
  <si>
    <t>CapitalisedDevelopmentExpenditureMember</t>
  </si>
  <si>
    <t>Value of business acquired [member]</t>
  </si>
  <si>
    <t>ValueOfBusinessAcquiredMember</t>
  </si>
  <si>
    <t>Customer-related intangible assets [member]</t>
  </si>
  <si>
    <t>CustomerrelatedIntangibleAssetsMember</t>
  </si>
  <si>
    <t>Recipes, formulae, models, designs and prototypes [member]</t>
  </si>
  <si>
    <t>RecipesFormulaeModelsDesignsAndPrototypesMember</t>
  </si>
  <si>
    <t>Service concession rights [member]</t>
  </si>
  <si>
    <t>ServiceConcessionRightsMember</t>
  </si>
  <si>
    <t>Broadcasting rights [member]</t>
  </si>
  <si>
    <t>BroadcastingRightsMember</t>
  </si>
  <si>
    <t>Mining rights [member]</t>
  </si>
  <si>
    <t>MiningRightsMember</t>
  </si>
  <si>
    <t>Airport landing rights [member]</t>
  </si>
  <si>
    <t>AirportLandingRightsMember</t>
  </si>
  <si>
    <t>Copyrights, patents and other industrial property rights, service and operating rights [member]</t>
  </si>
  <si>
    <t>CopyrightsPatentsAndOtherIndustrialPropertyRightsServiceAndOperatingRightsMember</t>
  </si>
  <si>
    <t>Franchises [member]</t>
  </si>
  <si>
    <t>FranchisesMember</t>
  </si>
  <si>
    <t>Gaming licences [member]</t>
  </si>
  <si>
    <t>GamingLicencesMember</t>
  </si>
  <si>
    <t>LTE licences [member]</t>
  </si>
  <si>
    <t>LTELicencesMember</t>
  </si>
  <si>
    <t>UMTS licences [member]</t>
  </si>
  <si>
    <t>UMTSLicencesMember</t>
  </si>
  <si>
    <t>GSM licences [member]</t>
  </si>
  <si>
    <t>GSMLicencesMember</t>
  </si>
  <si>
    <t>Licences [member]</t>
  </si>
  <si>
    <t>LicencesMember</t>
  </si>
  <si>
    <t>Licences and franchises [member]</t>
  </si>
  <si>
    <t>LicencesAndFranchisesMember</t>
  </si>
  <si>
    <t>Computer software [member]</t>
  </si>
  <si>
    <t>ComputerSoftwareMember</t>
  </si>
  <si>
    <t>Mastheads and publishing titles [member]</t>
  </si>
  <si>
    <t>MastheadsAndPublishingTitlesMember</t>
  </si>
  <si>
    <t>Intangible exploration and evaluation assets [member]</t>
  </si>
  <si>
    <t>IntangibleExplorationAndEvaluationAssetsMember</t>
  </si>
  <si>
    <t>Brand names [member]</t>
  </si>
  <si>
    <t>BrandNamesMember</t>
  </si>
  <si>
    <t>Intangible assets other than goodwill [member]</t>
  </si>
  <si>
    <t>IntangibleAssetsOtherThanGoodwillMember</t>
  </si>
  <si>
    <t>Intangible assets and goodwill [member]</t>
  </si>
  <si>
    <t>IntangibleAssetsAndGoodwillMember</t>
  </si>
  <si>
    <t>Classes of intangible assets and goodwill [axis]</t>
  </si>
  <si>
    <t>ClassesOfIntangibleAssetsAndGoodwillAxis</t>
  </si>
  <si>
    <t>Disclosure of reconciliation of changes in intangible assets and goodwill [table]</t>
  </si>
  <si>
    <t>DisclosureOfReconciliationOfChangesInIntangibleAssetsAndGoodwillTable</t>
  </si>
  <si>
    <t>Disclosure of reconciliation of changes in intangible assets and goodwill [abstract]</t>
  </si>
  <si>
    <t>DisclosureOfReconciliationOfChangesInIntangibleAssetsAndGoodwillAbstract</t>
  </si>
  <si>
    <t>Disclosure of reconciliation of changes in intangible assets and goodwill [text block]</t>
  </si>
  <si>
    <t>DisclosureOfReconciliationOfChangesInIntangibleAssetsAndGoodwillExplanatory</t>
  </si>
  <si>
    <t>Explanation of restrictions on distribution of revaluation surplus for intangible assets</t>
  </si>
  <si>
    <t>ExplanationOfRestrictionsOnDistributionOfRevaluationSurplusForIntangibleAssets</t>
  </si>
  <si>
    <t>Description of significant intangible assets controlled by entity but not recognised</t>
  </si>
  <si>
    <t>DescriptionOfSignificantIntangibleAssetsControlledByEntityButNotRecognised</t>
  </si>
  <si>
    <t>Description of fully amortised intangible assets</t>
  </si>
  <si>
    <t>DescriptionOfFullyAmortisedIntangibleAssets</t>
  </si>
  <si>
    <t>Contractual commitments for acquisition of intangible assets</t>
  </si>
  <si>
    <t>ContractualCommitmentsForAcquisitionOfIntangibleAssets</t>
  </si>
  <si>
    <t>Intangible assets pledged as security for liabilities</t>
  </si>
  <si>
    <t>IntangibleAssetsPledgedAsSecurityForLiabilities</t>
  </si>
  <si>
    <t>Intangible assets whose title is restricted</t>
  </si>
  <si>
    <t>IntangibleAssetsWhoseTitleIsRestricted</t>
  </si>
  <si>
    <t>Explanation of assets acquired by way of government grant and initially recognised at fair value</t>
  </si>
  <si>
    <t>ExplanationOfAssetsAcquiredByWayOfGovernmentGrantAndInitiallyRecognisedAtFairValue</t>
  </si>
  <si>
    <t>Intangible assets acquired by way of government grant</t>
  </si>
  <si>
    <t>IntangibleAssetsAcquiredByWayOfGovernmentGrant</t>
  </si>
  <si>
    <t>Intangible assets acquired by way of government grant, fair value initially recognised</t>
  </si>
  <si>
    <t>IntangibleAssetsAcquiredByWayOfGovernmentGrantAtFairValue</t>
  </si>
  <si>
    <t>Remaining amortisation period of intangible assets material to entity</t>
  </si>
  <si>
    <t>RemainingAmortisationPeriodOfIntangibleAssetsMaterialToEntity</t>
  </si>
  <si>
    <t>Intangible assets material to entity</t>
  </si>
  <si>
    <t>IntangibleAssetsMaterialToEntity</t>
  </si>
  <si>
    <t>Description of intangible assets material to entity</t>
  </si>
  <si>
    <t>DescriptionAndCarryingAmountOfIntangibleAssetsMaterialToEntity</t>
  </si>
  <si>
    <t>Disclosure of intangible assets material to entity [line items]</t>
  </si>
  <si>
    <t>DisclosureOfIntangibleAssetsMaterialToEntityLineItems</t>
  </si>
  <si>
    <t>Intangible assets material to entity [member]</t>
  </si>
  <si>
    <t>IntangibleAssetsMaterialToEntityMember</t>
  </si>
  <si>
    <t>Intangible assets material to entity [axis]</t>
  </si>
  <si>
    <t>IntangibleAssetsMaterialToEntityAxis</t>
  </si>
  <si>
    <t>Disclosure of intangible assets material to entity [table]</t>
  </si>
  <si>
    <t>DisclosureOfIntangibleAssetsMaterialToEntityTable</t>
  </si>
  <si>
    <t>Disclosure of intangible assets material to entity [abstract]</t>
  </si>
  <si>
    <t>DisclosureOfIntangibleAssetsMaterialToEntityAbstract</t>
  </si>
  <si>
    <t>Disclosure of intangible assets material to entity [text block]</t>
  </si>
  <si>
    <t>DisclosureOfIntangibleAssetsMaterialToEntityExplanatory</t>
  </si>
  <si>
    <t>Description of intangible assets with indefinite useful life supporting assessment of indefinite useful life</t>
  </si>
  <si>
    <t>DescriptionAndCarryingAmountOfIntangibleAssetsWithIndefiniteUsefulLife</t>
  </si>
  <si>
    <t>Intangible assets with indefinite useful life</t>
  </si>
  <si>
    <t>IntangibleAssetsWithIndefiniteUsefulLife</t>
  </si>
  <si>
    <t>Disclosure of intangible assets with indefinite useful life [line items]</t>
  </si>
  <si>
    <t>DisclosureOfIntangibleAssetsWithIndefiniteUsefulLifeLineItems</t>
  </si>
  <si>
    <t>Intangible assets with indefinite useful life [member]</t>
  </si>
  <si>
    <t>IntangibleAssetsWithIndefiniteUsefulLifeMember</t>
  </si>
  <si>
    <t>Intangible assets with indefinite useful life [axis]</t>
  </si>
  <si>
    <t>IntangibleAssetsWithIndefiniteUsefulLifeAxis</t>
  </si>
  <si>
    <t>Disclosure of intangible assets with indefinite useful life [table]</t>
  </si>
  <si>
    <t>DisclosureOfIntangibleAssetsWithIndefiniteUsefulLifeTable</t>
  </si>
  <si>
    <t>Disclosure of intangible assets with indefinite useful life [abstract]</t>
  </si>
  <si>
    <t>DisclosureOfIntangibleAssetsWithIndefiniteUsefulLifeAbstract</t>
  </si>
  <si>
    <t>Disclosure of intangible assets with indefinite useful life [text block]</t>
  </si>
  <si>
    <t>DisclosureOfIntangibleAssetsWithIndefiniteUsefulLifeExplanatory</t>
  </si>
  <si>
    <t>Intangible assets other than goodwill, revaluation surplus</t>
  </si>
  <si>
    <t>IntangibleAssetsOtherThanGoodwillRevaluationSurplus</t>
  </si>
  <si>
    <t>Intangible assets other than goodwill, revalued assets, at cost</t>
  </si>
  <si>
    <t>IntangibleAssetsOtherThanGoodwillCarryingAmountAtCostOfRevaluedAssets</t>
  </si>
  <si>
    <t>Intangible assets other than goodwill, revalued assets</t>
  </si>
  <si>
    <t>IntangibleAssetsOtherThanGoodwillCarryingAmountOfRevaluedAssets</t>
  </si>
  <si>
    <t>Revaluation of intangible assets [abstract]</t>
  </si>
  <si>
    <t>RevaluationOfIntangibleAssetsAbstract</t>
  </si>
  <si>
    <t>Intangible assets other than goodwill at end of period</t>
  </si>
  <si>
    <t>Total increase (decrease) in intangible assets other than goodwill</t>
  </si>
  <si>
    <t>ChangesInIntangibleAssetsOtherThanGoodwill</t>
  </si>
  <si>
    <t>Decrease through loss of control of subsidiary, intangible assets other than goodwill</t>
  </si>
  <si>
    <t>DecreaseThroughLossOfControlOfSubsidiaryIntangibleAssetsOtherThanGoodwill</t>
  </si>
  <si>
    <t>Decrease through classified as held for sale, intangible assets other than goodwill</t>
  </si>
  <si>
    <t>DecreaseThroughClassifiedAsHeldForSaleIntangibleAssetsOtherThanGoodwill</t>
  </si>
  <si>
    <t>Total disposals and retirements, intangible assets other than goodwill</t>
  </si>
  <si>
    <t>DisposalsAndRetirementsIntangibleAssetsOtherThanGoodwill</t>
  </si>
  <si>
    <t>Retirements, intangible assets other than goodwill</t>
  </si>
  <si>
    <t>RetirementsIntangibleAssetsOtherThanGoodwill</t>
  </si>
  <si>
    <t>Disposals, intangible assets other than goodwill</t>
  </si>
  <si>
    <t>DisposalsIntangibleAssetsOtherThanGoodwill</t>
  </si>
  <si>
    <t>Disposals and retirements, intangible assets other than goodwill [abstract]</t>
  </si>
  <si>
    <t>DisposalsAndRetirementsIntangibleAssetsOtherThanGoodwillAbstract</t>
  </si>
  <si>
    <t>Total increase (decrease) through transfers and other changes, intangible assets other than goodwill</t>
  </si>
  <si>
    <t>IncreaseDecreaseThroughTransfersAndOtherChangesIntangibleAssetsOtherThanGoodwill</t>
  </si>
  <si>
    <t>Increase (decrease) through other changes, intangible assets other than goodwill</t>
  </si>
  <si>
    <t>IncreaseDecreaseThroughOtherChangesIntangibleAssetsOtherThanGoodwill</t>
  </si>
  <si>
    <t>Increase (decrease) through transfers, intangible assets other than goodwill</t>
  </si>
  <si>
    <t>IncreaseDecreaseThroughTransfersIntangibleAssetsOtherThanGoodwill</t>
  </si>
  <si>
    <t>Increase (decrease) through transfers and other changes, intangible assets other than goodwill [abstract]</t>
  </si>
  <si>
    <t>IncreaseDecreaseThroughTransfersAndOtherChangesIntangibleAssetsOtherThanGoodwillAbstract</t>
  </si>
  <si>
    <t>Impairment loss recognised in profit or loss, intangible assets other than goodwill</t>
  </si>
  <si>
    <t>ImpairmentLossRecognisedInProfitOrLossIntangibleAssetsOtherThanGoodwill</t>
  </si>
  <si>
    <t>Increase (decrease) through net exchange differences, intangible assets other than goodwill</t>
  </si>
  <si>
    <t>IncreaseDecreaseThroughNetExchangeDifferencesIntangibleAssetsOtherThanGoodwill</t>
  </si>
  <si>
    <t>Acquisitions through business combinations, intangible assets other than goodwill</t>
  </si>
  <si>
    <t>AcquisitionsThroughBusinessCombinationsIntangibleAssetsOtherThanGoodwill</t>
  </si>
  <si>
    <t>Changes in intangible assets other than goodwill [abstract]</t>
  </si>
  <si>
    <t>ChangesInIntangibleAssetsOtherThanGoodwillAbstract</t>
  </si>
  <si>
    <t>Intangible assets other than goodwill at beginning of period</t>
  </si>
  <si>
    <t>Reconciliation of changes in intangible assets other than goodwill [abstract]</t>
  </si>
  <si>
    <t>ReconciliationOfChangesInIntangibleAssetsOtherThanGoodwillAbstract</t>
  </si>
  <si>
    <t>Effective dates of revaluation, intangible assets other than goodwill</t>
  </si>
  <si>
    <t>EffectiveDatesOfRevaluationIntangibleAssetsOtherThanGoodwill</t>
  </si>
  <si>
    <t>Useful lives or amortisation rates, intangible assets other than goodwill</t>
  </si>
  <si>
    <t>UsefulLivesOrAmortisationRatesIntangibleAssetsOtherThanGoodwill</t>
  </si>
  <si>
    <t>Amortisation method, intangible assets other than goodwill</t>
  </si>
  <si>
    <t>AmortisationMethodIntangibleAssetsOtherThanGoodwill</t>
  </si>
  <si>
    <t>Description of line item(s) in statement of comprehensive income in which amortisation of intangible assets is included</t>
  </si>
  <si>
    <t>LineItemsIncludingAmortisationOfIntangibleAssetsIntangibleAssetsOtherThanGoodwill</t>
  </si>
  <si>
    <t>Disclosure of detailed information about intangible assets [line items]</t>
  </si>
  <si>
    <t>DisclosureOfIntangibleAssetsLineItems</t>
  </si>
  <si>
    <t>Classes of intangible assets other than goodwill [axis]</t>
  </si>
  <si>
    <t>ClassesOfIntangibleAssetsOtherThanGoodwillAxis</t>
  </si>
  <si>
    <t>Disclosure of detailed information about intangible assets [table]</t>
  </si>
  <si>
    <t>DisclosureOfIntangibleAssetsTable</t>
  </si>
  <si>
    <t>Disclosure of detailed information about intangible assets [abstract]</t>
  </si>
  <si>
    <t>DisclosureOfIntangibleAssetsAbstract</t>
  </si>
  <si>
    <t>Disclosure of detailed information about intangible assets [text block]</t>
  </si>
  <si>
    <t>DisclosureOfDetailedInformationAboutIntangibleAssetsExplanatory</t>
  </si>
  <si>
    <t>Explanation of significant decrease in level of government grants for agricultural activity</t>
  </si>
  <si>
    <t>ExplanationOfSignificantDecreaseInLevelOfGovernmentGrantsForAgriculturalActivity</t>
  </si>
  <si>
    <t>Description of unfulfilled conditions and other contingencies attached to government grant for agricultural activity</t>
  </si>
  <si>
    <t>DescriptionOfUnfulfilledConditionsAndOtherContingenciesAttachedToGovernmentGrantForAgriculturalActivity</t>
  </si>
  <si>
    <t>Income from government grants related to agricultural activity</t>
  </si>
  <si>
    <t>IncomeFromGovernmentGrantsRelatedToAgriculturalActivity</t>
  </si>
  <si>
    <t>Description of nature and extent of government grants for agricultural activity recognised in financial statements</t>
  </si>
  <si>
    <t>DescriptionOfNatureAndExtentOfGovernmentGrantsForAgriculturalActivityRecognisedInFinancialStatements</t>
  </si>
  <si>
    <t>Explanation of effect of change for biological asset for which fair value becomes reliably measurable</t>
  </si>
  <si>
    <t>ExplanationOfEffectOfChangeForBiologicalAssetForWhichFairValueBecomesReliablyMeasurable</t>
  </si>
  <si>
    <t>Explanation of why fair value becomes reliable for biological assets previously measured at cost</t>
  </si>
  <si>
    <t>ExplanationWhyFairValueBecomesReliableForBiologicalAssetsPreviouslyMeasuredAtCost</t>
  </si>
  <si>
    <t>Description of biological assets previously measured at cost</t>
  </si>
  <si>
    <t>DescriptionOfBiologicalAssetsPreviouslyMeasuredAtCost</t>
  </si>
  <si>
    <t>Useful lives or depreciation rates, biological assets, at cost</t>
  </si>
  <si>
    <t>UsefulLivesOrDepreciationRatesBiologicalAssetsAtCost</t>
  </si>
  <si>
    <t>Depreciation method, biological assets, at cost</t>
  </si>
  <si>
    <t>DepreciationMethodBiologicalAssetsAtCost</t>
  </si>
  <si>
    <t>Range of estimates within which fair value is likely to lie for biological assets, at cost</t>
  </si>
  <si>
    <t>RangeOfEstimatesWithinWhichFairValueIsLikelyToLieForBiologicalAssetsAtCost</t>
  </si>
  <si>
    <t>Explanation of why fair value cannot be reliably measured for biological assets, at cost</t>
  </si>
  <si>
    <t>ExplanationWhyFairValueCannotBeReliablyMeasuredForBiologicalAssetsAtCost</t>
  </si>
  <si>
    <t>Description of biological assets where fair value information is unreliable</t>
  </si>
  <si>
    <t>DescriptionOfBiologicalAssetsWhereFairValueInformationIsUnreliable</t>
  </si>
  <si>
    <t>Biological assets at end of period</t>
  </si>
  <si>
    <t>Total increase (decrease) in biological assets</t>
  </si>
  <si>
    <t>ChangesInBiologicalAssets</t>
  </si>
  <si>
    <t>Decrease through classified as held for sale, biological assets</t>
  </si>
  <si>
    <t>DecreaseThroughClassifiedAsHeldForSaleBiologicalAssets</t>
  </si>
  <si>
    <t>Decrease due to harvest, biological assets</t>
  </si>
  <si>
    <t>DecreaseDueToHarvestBiologicalAssets</t>
  </si>
  <si>
    <t>Disposals, biological assets</t>
  </si>
  <si>
    <t>DisposalsBiologicalAssets</t>
  </si>
  <si>
    <t>Increase (decrease) through other changes, biological assets</t>
  </si>
  <si>
    <t>IncreaseDecreaseThroughTransfersAndOtherChangesBiologicalAssets</t>
  </si>
  <si>
    <t>Total gains (losses) on fair value adjustment, biological assets</t>
  </si>
  <si>
    <t>GainsLossesOnFairValueAdjustmentBiologicalAssets</t>
  </si>
  <si>
    <t>Gains (losses) on fair value adjustment attributable to price changes, biological assets</t>
  </si>
  <si>
    <t>GainsLossesOnFairValueAdjustmentAttributableToPriceChangesBiologicalAssets</t>
  </si>
  <si>
    <t>Gains (losses) on fair value adjustment attributable to physical changes, biological assets</t>
  </si>
  <si>
    <t>GainsLossesOnFairValueAdjustmentAttributableToPhysicalChangesBiologicalAssets</t>
  </si>
  <si>
    <t>Gains (losses) on fair value adjustment, biological assets [abstract]</t>
  </si>
  <si>
    <t>GainsLossesOnFairValueAdjustmentBiologicalAssetsAbstract</t>
  </si>
  <si>
    <t>Reversal of impairment loss recognised in profit or loss, biological assets</t>
  </si>
  <si>
    <t>ReversalOfImpairmentLossRecognisedInProfitOrLossBiologicalAssets</t>
  </si>
  <si>
    <t>Impairment loss recognised in profit or loss, biological assets</t>
  </si>
  <si>
    <t>ImpairmentLossRecognisedInProfitOrLossBiologicalAssets</t>
  </si>
  <si>
    <t>Depreciation, biological assets</t>
  </si>
  <si>
    <t>DepreciationBiologicalAssets</t>
  </si>
  <si>
    <t>Increase (decrease) through net exchange differences, biological assets</t>
  </si>
  <si>
    <t>IncreaseDecreaseThroughNetExchangeDifferencesBiologicalAssets</t>
  </si>
  <si>
    <t>Acquisitions through business combinations, biological assets</t>
  </si>
  <si>
    <t>AcquisitionsThroughBusinessCombinationsBiologicalAssets</t>
  </si>
  <si>
    <t>Total additions other than through business combinations, biological assets</t>
  </si>
  <si>
    <t>AdditionsOtherThanThroughBusinessCombinationsBiologicalAssets</t>
  </si>
  <si>
    <t>Additions from purchases, biological assets</t>
  </si>
  <si>
    <t>AdditionsFromPurchasesBiologicalAssets</t>
  </si>
  <si>
    <t>Additions from subsequent expenditure recognised as asset, biological assets</t>
  </si>
  <si>
    <t>AdditionsFromSubsequentExpenditureRecognisedAsAssetBiologicalAssets</t>
  </si>
  <si>
    <t>Additions other than through business combinations, biological assets [abstract]</t>
  </si>
  <si>
    <t>AdditionsOtherThanThroughBusinessCombinationsBiologicalAssetsAbstract</t>
  </si>
  <si>
    <t>Changes in biological assets [abstract]</t>
  </si>
  <si>
    <t>ChangesInBiologicalAssetsAbstract</t>
  </si>
  <si>
    <t>Biological assets at beginning of period</t>
  </si>
  <si>
    <t>Reconciliation of changes in biological assets [abstract]</t>
  </si>
  <si>
    <t>ReconciliationOfChangesInBiologicalAssetsAbstract</t>
  </si>
  <si>
    <t>Disclosure of reconciliation of changes in biological assets [line items]</t>
  </si>
  <si>
    <t>DisclosureOfReconciliationOfChangesInBiologicalAssetsLineItems</t>
  </si>
  <si>
    <t>Non-current biological assets [member]</t>
  </si>
  <si>
    <t>NoncurrentBiologicalAssetsMember</t>
  </si>
  <si>
    <t>Current biological assets [member]</t>
  </si>
  <si>
    <t>CurrentBiologicalAssetsMember</t>
  </si>
  <si>
    <t>Biological assets [member]</t>
  </si>
  <si>
    <t>BiologicalAssetsMember</t>
  </si>
  <si>
    <t>Biological assets [axis]</t>
  </si>
  <si>
    <t>BiologicalAssetsAxis</t>
  </si>
  <si>
    <t>At cost [member]</t>
  </si>
  <si>
    <t>AtCostMember</t>
  </si>
  <si>
    <t>Disclosure of reconciliation of changes in biological assets [table]</t>
  </si>
  <si>
    <t>DisclosureOfReconciliationOfChangesInBiologicalAssetsTable</t>
  </si>
  <si>
    <t>Disclosure of reconciliation of changes in biological assets [abstract]</t>
  </si>
  <si>
    <t>DisclosureOfReconciliationOfChangesInBiologicalAssetsAbstract</t>
  </si>
  <si>
    <t>Disclosure of reconciliation of changes in biological assets [text block]</t>
  </si>
  <si>
    <t>DisclosureOfReconciliationOfChangesInBiologicalAssetsExplanatory</t>
  </si>
  <si>
    <t>Description of financial risk management related to agricultural activity</t>
  </si>
  <si>
    <t>DescriptionOfFinancialRiskManagementRelatedToAgriculturalActivity</t>
  </si>
  <si>
    <t>Commitments for development or acquisition of biological assets</t>
  </si>
  <si>
    <t>CommitmentsForDevelopmentOrAcquisitionOfBiologicalAssets</t>
  </si>
  <si>
    <t>Biological assets pledged as security for liabilities</t>
  </si>
  <si>
    <t>BiologicalAssetsPledgedAsSecurityForLiabilities</t>
  </si>
  <si>
    <t>Biological assets whose title is restricted</t>
  </si>
  <si>
    <t>BiologicalAssetsWhoseTitleIsRestricted</t>
  </si>
  <si>
    <t>Description of non-financial measures or estimates of physical quantities of biological assets and output of agricultural produce</t>
  </si>
  <si>
    <t>DescriptionOfNonfinancialMeasuresOrEstimatesOfBiologicalAssets</t>
  </si>
  <si>
    <t>Output of agricultural produce</t>
  </si>
  <si>
    <t>OutputOfAgriculturalProduce</t>
  </si>
  <si>
    <t>Disclosure of information about agricultural produce [line items]</t>
  </si>
  <si>
    <t>DisclosureOfInformationAboutAgriculturalProduceLineItems</t>
  </si>
  <si>
    <t>Agricultural produce, group [member]</t>
  </si>
  <si>
    <t>AgriculturalProduceGroupMember</t>
  </si>
  <si>
    <t>Agricultural produce by group [axis]</t>
  </si>
  <si>
    <t>AgriculturalProduceByGroupAxis</t>
  </si>
  <si>
    <t>Disclosure of information about agricultural produce [table]</t>
  </si>
  <si>
    <t>DisclosureOfInformationAboutAgriculturalProduceTable</t>
  </si>
  <si>
    <t>Disclosure of information about agricultural produce [abstract]</t>
  </si>
  <si>
    <t>DisclosureOfInformationAboutAgriculturalProduceAbstract</t>
  </si>
  <si>
    <t>Disclosure of information about agricultural produce [text block]</t>
  </si>
  <si>
    <t>DisclosureOfInformationAboutAgriculturalProduceExplanatory</t>
  </si>
  <si>
    <t>Number of living animals</t>
  </si>
  <si>
    <t>NumberOfLivingAnimals</t>
  </si>
  <si>
    <t>Area of land used for agriculture</t>
  </si>
  <si>
    <t>AreaOfLandUsedForAgriculture</t>
  </si>
  <si>
    <t>Description of nature of activities of biological assets</t>
  </si>
  <si>
    <t>DescriptionOfNatureOfActivitiesOfBiologicalAssets</t>
  </si>
  <si>
    <t>Description of biological assets</t>
  </si>
  <si>
    <t>DescriptionOfBiologicalAssets</t>
  </si>
  <si>
    <t>Disclosure of detailed information about biological assets [line items]</t>
  </si>
  <si>
    <t>DisclosureOfDetailedInformationAboutBiologicalAssetsLineItems</t>
  </si>
  <si>
    <t>Immature biological assets [member]</t>
  </si>
  <si>
    <t>ImmatureBiologicalAssetsMember</t>
  </si>
  <si>
    <t>Mature biological assets [member]</t>
  </si>
  <si>
    <t>MatureBiologicalAssetsMember</t>
  </si>
  <si>
    <t>Biological assets, age [member]</t>
  </si>
  <si>
    <t>BiologicalAssetsAgeMember</t>
  </si>
  <si>
    <t>Biological assets by age [axis]</t>
  </si>
  <si>
    <t>BiologicalAssetsByAgeAxis</t>
  </si>
  <si>
    <t>Bearer biological assets [member]</t>
  </si>
  <si>
    <t>BearerBiologicalAssetsMember</t>
  </si>
  <si>
    <t>Consumable biological assets [member]</t>
  </si>
  <si>
    <t>ConsumableBiologicalAssetsMember</t>
  </si>
  <si>
    <t>Biological assets, type [member]</t>
  </si>
  <si>
    <t>BiologicalAssetsTypeMember</t>
  </si>
  <si>
    <t>Biological assets by type [axis]</t>
  </si>
  <si>
    <t>BiologicalAssetsByTypeAxis</t>
  </si>
  <si>
    <t>Plants [member]</t>
  </si>
  <si>
    <t>PlantsMember</t>
  </si>
  <si>
    <t>Living animals [member]</t>
  </si>
  <si>
    <t>LivingAnimalsMember</t>
  </si>
  <si>
    <t>Biological assets, group [member]</t>
  </si>
  <si>
    <t>BiologicalAssetsGroupMember</t>
  </si>
  <si>
    <t>Biological assets by group [axis]</t>
  </si>
  <si>
    <t>BiologicalAssetsByGroupAxis</t>
  </si>
  <si>
    <t>Disclosure of detailed information about biological assets [table]</t>
  </si>
  <si>
    <t>DisclosureOfDetailedInformationAboutBiologicalAssetsTable</t>
  </si>
  <si>
    <t>Disclosure of detailed information about biological assets [abstract]</t>
  </si>
  <si>
    <t>DisclosureOfDetailedInformationAboutBiologicalAssetsAbstract</t>
  </si>
  <si>
    <t>Disclosure of detailed information about biological assets [text block]</t>
  </si>
  <si>
    <t>DisclosureOfDetailedInformationAboutBiologicalAssetsExplanatory</t>
  </si>
  <si>
    <t>Gains (losses) on change in fair value less costs to sell of biological assets for current period</t>
  </si>
  <si>
    <t>GainsLossesOnChangeInFairValueEstimatesOfBiologicalAssetsForCurrentPeriod</t>
  </si>
  <si>
    <t>Gains (losses) on initial recognition of biological assets and agricultural produce for current period</t>
  </si>
  <si>
    <t>GainsLossesOnInitialRecognitionOfBiologicalAssetsForCurrentPeriod</t>
  </si>
  <si>
    <t>Portion of gains (losses) recognised when control of subsidiary is lost, attributable to derecognising regulatory deferral account balances in former subsidiary</t>
  </si>
  <si>
    <t>PortionOfGainsLossesRecognisedWhenControlOfSubsidiaryIsLostAttributableToDerecognisingRegulatoryDeferralAccountBalancesInFormerSubsidiary</t>
  </si>
  <si>
    <t>Net movement in regulatory deferral account balances related to profit or loss, attributable to non-controlling interests</t>
  </si>
  <si>
    <t>NetMovementInRegulatoryDeferralAccountBalancesRelatedToProfitOrLossAttributableToNoncontrollingInterests</t>
  </si>
  <si>
    <t>Additional disclosures related to regulatory deferral accounts [abstract]</t>
  </si>
  <si>
    <t>AdditionalDisclosuresRelatedToRegulatoryDeferralAccountsAbstract</t>
  </si>
  <si>
    <t>Increase (decrease) in deferred tax expense (income) due to rate regulation</t>
  </si>
  <si>
    <t>IncreaseDecreaseInDeferredTaxExpenseIncomeDueToRateRegulation</t>
  </si>
  <si>
    <t>Increase (decrease) in current tax expense (income) due to rate regulation</t>
  </si>
  <si>
    <t>IncreaseDecreaseInCurrentTaxExpenseIncomeDueToRateRegulation</t>
  </si>
  <si>
    <t>Description of impact of rate regulation on current and deferred tax</t>
  </si>
  <si>
    <t>DescriptionOfImpactOfRateRegulationOnCurrentAndDeferredTax</t>
  </si>
  <si>
    <t>Amount by which regulatory deferral account credit balance has been reduced because it is no longer fully reversible</t>
  </si>
  <si>
    <t>AmountByWhichRegulatoryDeferralAccountCreditBalanceHasBeenReducedBecauseItIsNoLongerFullyReversible</t>
  </si>
  <si>
    <t>Amount by which regulatory deferral account debit balance has been reduced because it is no longer fully recoverable</t>
  </si>
  <si>
    <t>AmountByWhichRegulatoryDeferralAccountDebitBalanceHasBeenReducedBecauseItIsNoLongerFullyRecoverable</t>
  </si>
  <si>
    <t>Description of reason why regulatory deferral account balance is no longer fully recoverable or reversible</t>
  </si>
  <si>
    <t>DescriptionOfReasonWhyRegulatoryDeferralAccountBalanceIsNoLongerFullyRecoverableOrReversible</t>
  </si>
  <si>
    <t>Statement that regulatory deferral account balance is no longer fully recoverable or reversible</t>
  </si>
  <si>
    <t>StatementThatRegulatoryDeferralAccountBalanceIsNoLongerFullyRecoverableOrReversible</t>
  </si>
  <si>
    <t>Remaining reversal period of regulatory deferral account credit balances</t>
  </si>
  <si>
    <t>RemainingReversalPeriodOfRegulatoryDeferralAccountCreditBalances</t>
  </si>
  <si>
    <t>Remaining recovery period of regulatory deferral account debit balances</t>
  </si>
  <si>
    <t>RemainingRecoveryPeriodOfRegulatoryDeferralAccountDebitBalances</t>
  </si>
  <si>
    <t>Discount rate used to reflect time value of money, regulatory deferral account balances</t>
  </si>
  <si>
    <t>DiscountRateUsedToReflectTimeValueOfMoneyRegulatoryDeferralAccountBalances</t>
  </si>
  <si>
    <t>Rate of return used to reflect time value of money, regulatory deferral account balances</t>
  </si>
  <si>
    <t>RateOfReturnUsedToReflectTimeValueOfMoneyRegulatoryDeferralAccountBalances</t>
  </si>
  <si>
    <t>Regulatory deferral account credit balances at end of period</t>
  </si>
  <si>
    <t>RegulatoryDeferralAccountCreditBalances</t>
  </si>
  <si>
    <t>Total increase (decrease) in regulatory deferral account credit balances</t>
  </si>
  <si>
    <t>IncreaseDecreaseInRegulatoryDeferralAccountCreditBalances</t>
  </si>
  <si>
    <t>Total increase (decrease) through other changes, regulatory deferral account credit balances</t>
  </si>
  <si>
    <t>IncreaseDecreaseThroughOtherChangesRegulatoryDeferralAccountCreditBalances</t>
  </si>
  <si>
    <t>Increase (decrease) through transfers to disposal groups, regulatory deferral account credit balances</t>
  </si>
  <si>
    <t>IncreaseDecreaseThroughTransfersToDisposalGroupsRegulatoryDeferralAccountCreditBalances</t>
  </si>
  <si>
    <t>Increase (decrease) through changes in discount rates, regulatory deferral account credit balances</t>
  </si>
  <si>
    <t>IncreaseDecreaseThroughChangesInDiscountRatesRegulatoryDeferralAccountCreditBalances</t>
  </si>
  <si>
    <t>Increase (decrease) through changes in foreign exchange rates, regulatory deferral account credit balances</t>
  </si>
  <si>
    <t>IncreaseDecreaseThroughChangesInForeignExchangeRatesRegulatoryDeferralAccountCreditBalances</t>
  </si>
  <si>
    <t>Decrease through disposals, regulatory deferral account credit balances</t>
  </si>
  <si>
    <t>DecreaseThroughDisposalsRegulatoryDeferralAccountCreditBalances</t>
  </si>
  <si>
    <t>Increase through items assumed in business combination, regulatory deferral account credit balances</t>
  </si>
  <si>
    <t>IncreaseThroughItemsAssumedInBusinessCombinationRegulatoryDeferralAccountCreditBalances</t>
  </si>
  <si>
    <t>Increase (decrease) through other changes, regulatory deferral account credit balances [abstract]</t>
  </si>
  <si>
    <t>IncreaseDecreaseThroughOtherChangesRegulatoryDeferralAccountCreditBalancesAbstract</t>
  </si>
  <si>
    <t>Decrease through balances reversed in current period, regulatory deferral account credit balances</t>
  </si>
  <si>
    <t>DecreaseThroughBalancesReversedInCurrentPeriodRegulatoryDeferralAccountCreditBalances</t>
  </si>
  <si>
    <t>Increase (decrease) through balances recognised in current period in statement of financial position, regulatory deferral account credit balances</t>
  </si>
  <si>
    <t>IncreaseDecreaseThroughBalancesRecognisedInCurrentPeriodInStatementOfFinancialPositionRegulatoryDeferralAccountCreditBalances</t>
  </si>
  <si>
    <t>Changes in regulatory deferral account credit balances [abstract]</t>
  </si>
  <si>
    <t>ChangesInRegulatoryDeferralAccountCreditBalancesAbstract</t>
  </si>
  <si>
    <t>Regulatory deferral account credit balances at beginning of period</t>
  </si>
  <si>
    <t>Reconciliation of regulatory deferral account credit balances [abstract]</t>
  </si>
  <si>
    <t>ReconciliationOfRegulatoryDeferralAccountCreditBalancesAbstract</t>
  </si>
  <si>
    <t>Regulatory deferral account debit balances at end of period</t>
  </si>
  <si>
    <t>RegulatoryDeferralAccountDebitBalances</t>
  </si>
  <si>
    <t>Total increase (decrease) in regulatory deferral account debit balances</t>
  </si>
  <si>
    <t>IncreaseDecreaseInRegulatoryDeferralAccountDebitBalances</t>
  </si>
  <si>
    <t>Total increase (decrease) through other changes, regulatory deferral account debit balances</t>
  </si>
  <si>
    <t>IncreaseDecreaseThroughOtherChangesRegulatoryDeferralAccountDebitBalances</t>
  </si>
  <si>
    <t>Increase (decrease) through transfers to disposal groups, regulatory deferral account debit balances</t>
  </si>
  <si>
    <t>IncreaseDecreaseThroughTransfersToDisposalGroupsRegulatoryDeferralAccountDebitBalances</t>
  </si>
  <si>
    <t>Increase (decrease) through changes in discount rates, regulatory deferral account debit balances</t>
  </si>
  <si>
    <t>IncreaseDecreaseThroughChangesInDiscountRatesRegulatoryDeferralAccountDebitBalances</t>
  </si>
  <si>
    <t>Increase (decrease) through changes in foreign exchange rates, regulatory deferral account debit balances</t>
  </si>
  <si>
    <t>IncreaseDecreaseThroughChangesInForeignExchangeRatesRegulatoryDeferralAccountDebitBalances</t>
  </si>
  <si>
    <t>Decrease through disposals, regulatory deferral account debit balances</t>
  </si>
  <si>
    <t>DecreaseThroughDisposalsRegulatoryDeferralAccountDebitBalances</t>
  </si>
  <si>
    <t>Increase through items acquired in business combination, regulatory deferral account debit balances</t>
  </si>
  <si>
    <t>IncreaseThroughItemsAcquiredInBusinessCombinationRegulatoryDeferralAccountDebitBalances</t>
  </si>
  <si>
    <t>Decrease through impairments, regulatory deferral account debit balances</t>
  </si>
  <si>
    <t>DecreaseThroughImpairmentsRegulatoryDeferralAccountDebitBalances</t>
  </si>
  <si>
    <t>Increase (decrease) through other changes, regulatory deferral account debit balances [abstract]</t>
  </si>
  <si>
    <t>IncreaseDecreaseThroughOtherChangesRegulatoryDeferralAccountDebitBalancesAbstract</t>
  </si>
  <si>
    <t>Decrease through balances recovered in current period, regulatory deferral account debit balances</t>
  </si>
  <si>
    <t>DecreaseThroughBalancesRecoveredInCurrentPeriodRegulatoryDeferralAccountDebitBalances</t>
  </si>
  <si>
    <t>Increase (decrease) through balances recognised in current period in statement of financial position, regulatory deferral account debit balances</t>
  </si>
  <si>
    <t>IncreaseDecreaseThroughBalancesRecognisedInCurrentPeriodInStatementOfFinancialPositionRegulatoryDeferralAccountDebitBalances</t>
  </si>
  <si>
    <t>Changes in regulatory deferral account debit balances [abstract]</t>
  </si>
  <si>
    <t>ChangesInRegulatoryDeferralAccountDebitBalancesAbstract</t>
  </si>
  <si>
    <t>Regulatory deferral account debit balances at beginning of period</t>
  </si>
  <si>
    <t>Reconciliation of regulatory deferral account debit balances [abstract]</t>
  </si>
  <si>
    <t>ReconciliationOfRegulatoryDeferralAccountDebitBalancesAbstract</t>
  </si>
  <si>
    <t>Disclosure of information about amounts recognised in relation to regulatory deferral account balances [line items]</t>
  </si>
  <si>
    <t>DisclosureOfInformationAboutAmountsRecognisedInRelationToRegulatoryDeferralAccountBalancesLineItems</t>
  </si>
  <si>
    <t>Taxation-related regulatory deferral account balances [member]</t>
  </si>
  <si>
    <t>TaxationrelatedRegulatoryDeferralAccountBalancesMember</t>
  </si>
  <si>
    <t>Classes of regulatory deferral account balances [member]</t>
  </si>
  <si>
    <t>ClassesOfRegulatoryDeferralAccountBalancesMember</t>
  </si>
  <si>
    <t>Classes of regulatory deferral account balances [axis]</t>
  </si>
  <si>
    <t>ClassesOfRegulatoryDeferralAccountBalancesAxis</t>
  </si>
  <si>
    <t>Regulatory deferral account balances classified as disposal groups [member]</t>
  </si>
  <si>
    <t>RegulatoryDeferralAccountBalancesClassifiedAsDisposalGroupsMember</t>
  </si>
  <si>
    <t>Regulatory deferral account balances not classified as disposal groups [member]</t>
  </si>
  <si>
    <t>RegulatoryDeferralAccountBalancesNotClassifiedAsDisposalGroupsMember</t>
  </si>
  <si>
    <t>Regulatory deferral account balances [member]</t>
  </si>
  <si>
    <t>RegulatoryDeferralAccountBalancesMember</t>
  </si>
  <si>
    <t>Regulatory deferral account balances [axis]</t>
  </si>
  <si>
    <t>RegulatoryDeferralAccountBalancesAxis</t>
  </si>
  <si>
    <t>Gas distribution [member]</t>
  </si>
  <si>
    <t>GasDistributionMember</t>
  </si>
  <si>
    <t>Electricity distribution [member]</t>
  </si>
  <si>
    <t>ElectricityDistributionMember</t>
  </si>
  <si>
    <t>Rate-regulated activities [member]</t>
  </si>
  <si>
    <t>RateregulatedActivitiesMember</t>
  </si>
  <si>
    <t>Types of rate-regulated activities [axis]</t>
  </si>
  <si>
    <t>TypesOfRateregulatedActivitiesAxis</t>
  </si>
  <si>
    <t>Disclosure of information about amounts recognised in relation to regulatory deferral account balances [table]</t>
  </si>
  <si>
    <t>DisclosureOfInformationAboutAmountsRecognisedInRelationToRegulatoryDeferralAccountBalancesTable</t>
  </si>
  <si>
    <t>Disclosure of information about amounts recognised in relation to regulatory deferral account balances [abstract]</t>
  </si>
  <si>
    <t>DisclosureOfInformationAboutAmountsRecognisedInRelationToRegulatoryDeferralAccountBalancesAbstract</t>
  </si>
  <si>
    <t>Disclosure of information about amounts recognised in relation to regulatory deferral account balances [text block]</t>
  </si>
  <si>
    <t>DisclosureOfInformationAboutAmountsRecognisedInRelationToRegulatoryDeferralAccountBalancesExplanatory</t>
  </si>
  <si>
    <t>Description of cross-reference to disclosures about activities subject to rate regulation</t>
  </si>
  <si>
    <t>DescriptionOfCrossreferenceToDisclosuresAboutActivitiesSubjectToRateRegulation</t>
  </si>
  <si>
    <t>Description of how future recovery or reversal of regulatory deferral account balances is affected by risks and uncertainty</t>
  </si>
  <si>
    <t>DescriptionOfHowFutureRecoveryOrReversalOfRegulatoryDeferralAccountBalancesIsAffectedByRisksAndUncertainty</t>
  </si>
  <si>
    <t>Explanation of how rate regulator is related</t>
  </si>
  <si>
    <t>ExplanationOfHowRateRegulatorIsRelated</t>
  </si>
  <si>
    <t>Statement that rate regulator is related party</t>
  </si>
  <si>
    <t>StatementThatRateRegulatorIsRelatedParty</t>
  </si>
  <si>
    <t>Description of identity of rate regulator(s)</t>
  </si>
  <si>
    <t>DescriptionOfIdentityOfRateRegulators</t>
  </si>
  <si>
    <t>Description of nature of regulatory rate-setting process</t>
  </si>
  <si>
    <t>DescriptionOfNatureOfRegulatoryRatesettingProcess</t>
  </si>
  <si>
    <t>Description of nature and extent of rate-regulated activity</t>
  </si>
  <si>
    <t>DescriptionOfNatureAndExtentOfRateregulatedActivity</t>
  </si>
  <si>
    <t>Disclosure of information about activities subject to rate regulation [line items]</t>
  </si>
  <si>
    <t>DisclosureOfInformationAboutActivitiesSubjectToRateRegulationLineItems</t>
  </si>
  <si>
    <t>Disclosure of information about activities subject to rate regulation [table]</t>
  </si>
  <si>
    <t>DisclosureOfInformationAboutActivitiesSubjectToRateRegulationTable</t>
  </si>
  <si>
    <t>Disclosure of information about activities subject to rate regulation [abstract]</t>
  </si>
  <si>
    <t>DisclosureOfInformationAboutActivitiesSubjectToRateRegulationAbstract</t>
  </si>
  <si>
    <t>Disclosure of information about activities subject to rate regulation [text block]</t>
  </si>
  <si>
    <t>DisclosureOfInformationAboutActivitiesSubjectToRateRegulationExplanatory</t>
  </si>
  <si>
    <t>Description of basis on which regulatory deferral account balances are recognised and derecognised, and how they are measured initially and subsequently</t>
  </si>
  <si>
    <t>DescriptionOfBasisOnWhichRegulatoryDeferralAccountBalancesAreRecognisedAndDerecognisedAndHowTheyAreMeasuredInitiallyAndSubsequently</t>
  </si>
  <si>
    <t>Basic and diluted earnings (loss) per share from discontinued operations, including net movement in regulatory deferral account balances and net movement in related deferred tax</t>
  </si>
  <si>
    <t>BasicAndDilutedEarningsLossPerShareFromDiscontinuedOperationsIncludingNetMovementInRegulatoryDeferralAccountBalancesAndNetMovementInRelatedDeferredTax</t>
  </si>
  <si>
    <t>Diluted earnings (loss) per share from discontinued operations, including net movement in regulatory deferral account balances and net movement in related deferred tax</t>
  </si>
  <si>
    <t>DilutedEarningsLossPerShareFromDiscontinuedOperationsIncludingNetMovementInRegulatoryDeferralAccountBalancesAndNetMovementInRelatedDeferredTax</t>
  </si>
  <si>
    <t>Basic earnings (loss) per share from discontinued operations, including net movement in regulatory deferral account balances and net movement in related deferred tax</t>
  </si>
  <si>
    <t>BasicEarningsLossPerShareFromDiscontinuedOperationsIncludingNetMovementInRegulatoryDeferralAccountBalancesAndNetMovementInRelatedDeferredTax</t>
  </si>
  <si>
    <t>Basic and diluted earnings (loss) per share from continuing operations, including net movement in regulatory deferral account balances and net movement in related deferred tax</t>
  </si>
  <si>
    <t>BasicAndDilutedEarningsLossPerShareFromContinuingOperationsIncludingNetMovementInRegulatoryDeferralAccountBalancesAndNetMovementInRelatedDeferredTax</t>
  </si>
  <si>
    <t>Diluted earnings (loss) per share from continuing operations, including net movement in regulatory deferral account balances and net movement in related deferred tax</t>
  </si>
  <si>
    <t>DilutedEarningsLossPerShareFromContinuingOperationsIncludingNetMovementInRegulatoryDeferralAccountBalancesAndNetMovementInRelatedDeferredTax</t>
  </si>
  <si>
    <t>Basic earnings (loss) per share from continuing operations, including net movement in regulatory deferral account balances and net movement in related deferred tax</t>
  </si>
  <si>
    <t>BasicEarningsLossPerShareFromContinuingOperationsIncludingNetMovementInRegulatoryDeferralAccountBalancesAndNetMovementInRelatedDeferredTax</t>
  </si>
  <si>
    <t>Basic and diluted earnings (loss) per share, including net movement in regulatory deferral account balances and net movement in related deferred tax</t>
  </si>
  <si>
    <t>BasicAndDilutedEarningsLossPerShareIncludingNetMovementInRegulatoryDeferralAccountBalancesAndNetMovementInRelatedDeferredTax</t>
  </si>
  <si>
    <t>Diluted earnings (loss) per share, including net movement in regulatory deferral account balances and net movement in related deferred tax</t>
  </si>
  <si>
    <t>DilutedEarningsLossPerShareIncludingNetMovementInRegulatoryDeferralAccountBalancesAndNetMovementInRelatedDeferredTax</t>
  </si>
  <si>
    <t>Basic earnings (loss) per share, including net movement in regulatory deferral account balances and net movement in related deferred tax</t>
  </si>
  <si>
    <t>BasicEarningsLossPerShareIncludingNetMovementInRegulatoryDeferralAccountBalancesAndNetMovementInRelatedDeferredTax</t>
  </si>
  <si>
    <t>Income tax relating to net movement in regulatory deferral account balances related to items that will be reclassified to profit or loss</t>
  </si>
  <si>
    <t>IncomeTaxRelatingToNetMovementInRegulatoryDeferralAccountBalancesRelatedToItemsThatWillBeReclassifiedToProfitOrLoss</t>
  </si>
  <si>
    <t>Other comprehensive income, before tax, net movement in regulatory deferral account balances related to items that will be reclassified to profit or loss</t>
  </si>
  <si>
    <t>OtherComprehensiveIncomeBeforeTaxNetMovementInRegulatoryDeferralAccountBalancesRelatedToItemsThatWillBeReclassifiedToProfitOrLoss</t>
  </si>
  <si>
    <t>Reclassification adjustments on net movement in regulatory deferral account balances, before tax</t>
  </si>
  <si>
    <t>ReclassificationAdjustmentsOnNetMovementInRegulatoryDeferralAccountBalancesBeforeTax</t>
  </si>
  <si>
    <t>Gains (losses) on net movement in regulatory deferral account balances related to items that will be reclassified to profit or loss, before tax</t>
  </si>
  <si>
    <t>GainsLossesOnNetMovementInRegulatoryDeferralAccountBalancesRelatedToItemsThatWillBeReclassifiedToProfitOrLossBeforeTax</t>
  </si>
  <si>
    <t>Other comprehensive income, before tax, net movement in regulatory deferral account balances related to items that will be reclassified to profit or loss [abstract]</t>
  </si>
  <si>
    <t>OtherComprehensiveIncomeBeforeTaxNetMovementInRegulatoryDeferralAccountBalancesRelatedToItemsThatWillBeReclassifiedToProfitOrLossAbstract</t>
  </si>
  <si>
    <t>Other comprehensive income, net of tax, net movement in regulatory deferral account balances related to items that will be reclassified to profit or loss</t>
  </si>
  <si>
    <t>OtherComprehensiveIncomeNetOfTaxNetMovementInRegulatoryDeferralAccountBalancesRelatedToItemsThatWillBeReclassifiedToProfitOrLoss</t>
  </si>
  <si>
    <t>Reclassification adjustments on net movement in regulatory deferral account balances, net of tax</t>
  </si>
  <si>
    <t>ReclassificationAdjustmentsOnNetMovementInRegulatoryDeferralAccountBalancesNetOfTax</t>
  </si>
  <si>
    <t>Gains (losses) on net movement in regulatory deferral account balances related to items that will be reclassified to profit or loss, net of tax</t>
  </si>
  <si>
    <t>GainsLossesOnNetMovementInRegulatoryDeferralAccountBalancesRelatedToItemsThatWillBeReclassifiedToProfitOrLossNetOfTax</t>
  </si>
  <si>
    <t>Other comprehensive income, net of tax, net movement in regulatory deferral account balances related to items that will be reclassified to profit or loss [abstract]</t>
  </si>
  <si>
    <t>OtherComprehensiveIncomeNetOfTaxNetMovementInRegulatoryDeferralAccountBalancesRelatedToItemsThatWillBeReclassifiedToProfitOrLossAbstract</t>
  </si>
  <si>
    <t>Income tax relating to net movement in regulatory deferral account balances related to items that will not be reclassified to profit or loss</t>
  </si>
  <si>
    <t>IncomeTaxRelatingToNetMovementInRegulatoryDeferralAccountBalancesRelatedToItemsThatWillNotBeReclassifiedToProfitOrLoss</t>
  </si>
  <si>
    <t>Other comprehensive income, before tax, net movement in regulatory deferral account balances related to items that will not be reclassified to profit or loss</t>
  </si>
  <si>
    <t>OtherComprehensiveIncomeBeforeTaxNetMovementInRegulatoryDeferralAccountBalancesRelatedToItemsThatWillNotBeReclassifiedToProfitOrLoss</t>
  </si>
  <si>
    <t>Other comprehensive income, net of tax, net movement in regulatory deferral account balances related to items that will not be reclassified to profit or loss</t>
  </si>
  <si>
    <t>OtherComprehensiveIncomeNetOfTaxNetMovementInRegulatoryDeferralAccountBalancesRelatedToItemsThatWillNotBeReclassifiedToProfitOrLoss</t>
  </si>
  <si>
    <t>Net movement in regulatory deferral account balances related to other comprehensive income [abstract]</t>
  </si>
  <si>
    <t>NetMovementInRegulatoryDeferralAccountBalancesRelatedToOtherComprehensiveIncomeAbstract</t>
  </si>
  <si>
    <t>Total net movement in regulatory deferral account balances related to profit or loss and net movement in related deferred tax</t>
  </si>
  <si>
    <t>NetMovementInRegulatoryDeferralAccountBalancesRelatedToProfitOrLossAndNetMovementInRelatedDeferredTax</t>
  </si>
  <si>
    <t>Net movement in deferred tax arising from regulatory deferral account balances related to profit or loss</t>
  </si>
  <si>
    <t>NetMovementInDeferredTaxArisingFromRegulatoryDeferralAccountBalancesRelatedToProfitOrLoss</t>
  </si>
  <si>
    <t>Total net movement in regulatory deferral account balances related to profit or loss</t>
  </si>
  <si>
    <t>NetMovementInRegulatoryDeferralAccountBalancesRelatedToProfitOrLoss</t>
  </si>
  <si>
    <t>Net movement in other regulatory deferral account balances related to profit or loss</t>
  </si>
  <si>
    <t>NetMovementInOtherRegulatoryDeferralAccountBalancesRelatedToProfitOrLoss</t>
  </si>
  <si>
    <t>Net movement in regulatory deferral account balances related to profit or loss directly associated with discontinued operation</t>
  </si>
  <si>
    <t>NetMovementInRegulatoryDeferralAccountBalancesRelatedToProfitOrLossDirectlyAssociatedWithDiscontinuedOperation</t>
  </si>
  <si>
    <t>Net movement in regulatory deferral account balances related to profit or loss [abstract]</t>
  </si>
  <si>
    <t>NetMovementInRegulatoryDeferralAccountBalancesRelatedToProfitOrLossAbstract</t>
  </si>
  <si>
    <t>Net movement in regulatory deferral account balances related to profit or loss and net movement in related deferred tax [abstract]</t>
  </si>
  <si>
    <t>NetMovementInRegulatoryDeferralAccountBalancesRelatedToProfitOrLossAndNetMovementInRelatedDeferredTaxAbstract</t>
  </si>
  <si>
    <t>Profit (loss), including net movement in regulatory deferral account balances related to profit or loss and net movement in related deferred tax, attributable to non-controlling interests</t>
  </si>
  <si>
    <t>ProfitLossIncludingNetMovementInRegulatoryDeferralAccountBalancesRelatedToProfitOrLossAndNetMovementInRelatedDeferredTaxAttributableToNoncontrollingInterests</t>
  </si>
  <si>
    <t>Profit (loss), including net movement in regulatory deferral account balances related to profit or loss and net movement in related deferred tax, attributable to owners of parent</t>
  </si>
  <si>
    <t>ProfitLossIncludingNetMovementInRegulatoryDeferralAccountBalancesRelatedToProfitOrLossAndNetMovementInRelatedDeferredTaxAttributableToOwnersOfParent</t>
  </si>
  <si>
    <t>Profit (loss), including net movement in regulatory deferral account balances related to profit or loss and net movement in related deferred tax</t>
  </si>
  <si>
    <t>ProfitLossIncludingNetMovementInRegulatoryDeferralAccountBalancesRelatedToProfitOrLossAndNetMovementInRelatedDeferredTax</t>
  </si>
  <si>
    <t>Statement of profit or loss and other comprehensive income [abstract]</t>
  </si>
  <si>
    <t>StatementOfProfitOrLossAndOtherComprehensiveIncomeAbstract</t>
  </si>
  <si>
    <t>Equity, liabilities and regulatory deferral account credit balances</t>
  </si>
  <si>
    <t>EquityLiabilitiesAndRegulatoryDeferralAccountCreditBalances</t>
  </si>
  <si>
    <t>Total regulatory deferral account credit balances and related deferred tax liability</t>
  </si>
  <si>
    <t>RegulatoryDeferralAccountCreditBalancesAndRelatedDeferredTaxLiability</t>
  </si>
  <si>
    <t>Deferred tax liability associated with regulatory deferral account balances</t>
  </si>
  <si>
    <t>DeferredTaxLiabilityAssociatedWithRegulatoryDeferralAccountBalances</t>
  </si>
  <si>
    <t>Total regulatory deferral account credit balances</t>
  </si>
  <si>
    <t>Other regulatory deferral account credit balances</t>
  </si>
  <si>
    <t>OtherRegulatoryDeferralAccountCreditBalances</t>
  </si>
  <si>
    <t>Regulatory deferral account credit balances directly related to disposal group</t>
  </si>
  <si>
    <t>RegulatoryDeferralAccountCreditBalancesDirectlyRelatedToDisposalGroup</t>
  </si>
  <si>
    <t>Regulatory deferral account credit balances [abstract]</t>
  </si>
  <si>
    <t>RegulatoryDeferralAccountCreditBalancesAbstract</t>
  </si>
  <si>
    <t>Regulatory deferral account credit balances and related deferred tax liability [abstract]</t>
  </si>
  <si>
    <t>RegulatoryDeferralAccountCreditBalancesAndRelatedDeferredTaxLiabilityAbstract</t>
  </si>
  <si>
    <t>Assets and regulatory deferral account debit balances</t>
  </si>
  <si>
    <t>AssetsAndRegulatoryDeferralAccountDebitBalances</t>
  </si>
  <si>
    <t>Total regulatory deferral account debit balances and related deferred tax asset</t>
  </si>
  <si>
    <t>RegulatoryDeferralAccountDebitBalancesAndRelatedDeferredTaxAsset</t>
  </si>
  <si>
    <t>Deferred tax asset associated with regulatory deferral account balances</t>
  </si>
  <si>
    <t>DeferredTaxAssetAssociatedWithRegulatoryDeferralAccountBalances</t>
  </si>
  <si>
    <t>Total regulatory deferral account debit balances</t>
  </si>
  <si>
    <t>Other regulatory deferral account debit balances</t>
  </si>
  <si>
    <t>OtherRegulatoryDeferralAccountDebitBalances</t>
  </si>
  <si>
    <t>Regulatory deferral account debit balances directly related to disposal group</t>
  </si>
  <si>
    <t>RegulatoryDeferralAccountDebitBalancesDirectlyRelatedToDisposalGroup</t>
  </si>
  <si>
    <t>Regulatory deferral account debit balances [abstract]</t>
  </si>
  <si>
    <t>RegulatoryDeferralAccountDebitBalancesAbstract</t>
  </si>
  <si>
    <t>Regulatory deferral account debit balances and related deferred tax asset [abstract]</t>
  </si>
  <si>
    <t>RegulatoryDeferralAccountDebitBalancesAndRelatedDeferredTaxAssetAbstract</t>
  </si>
  <si>
    <t>Items for presentation of regulatory deferral accounts [abstract]</t>
  </si>
  <si>
    <t>ItemsForPresentationOfRegulatoryDeferralAccountsAbstract</t>
  </si>
  <si>
    <t>Range of estimates within which fair value is likely to lie for investment property, cost model</t>
  </si>
  <si>
    <t>RangeOfEstimatesWithinWhichFairValueIsLikelyToLieForInvestmentPropertyCostModel</t>
  </si>
  <si>
    <t>Explanation of why fair value cannot be reliably measured for investment property, cost model</t>
  </si>
  <si>
    <t>ExplanationWhyFairValueCannotBeReliablyMeasuredForInvestmentPropertyCostModel</t>
  </si>
  <si>
    <t>Description of investment property where fair value information is unreliable, cost model</t>
  </si>
  <si>
    <t>DescriptionOfInvestmentPropertyWhereFairValueInformationIsUnreliableCostModel</t>
  </si>
  <si>
    <t>Depreciation method, investment property, cost model</t>
  </si>
  <si>
    <t>DepreciationMethodInvestmentPropertyCostModel</t>
  </si>
  <si>
    <t>Gains (losses) on disposals of investment property carried at cost or in accordance with IFRS 16 within fair value model</t>
  </si>
  <si>
    <t>GainsLossesOnDisposalsOfInvestmentPropertyCarriedAtCostOrInAccordanceWithIFRS16WithinFairValueModel</t>
  </si>
  <si>
    <t>Investment property carried at cost or in accordance with IFRS 16 within fair value model, at time of sale</t>
  </si>
  <si>
    <t>InvestmentPropertyCarriedAtCostOrInAccordanceWithIFRS16WithinFairValueModelAtTimeOfSale</t>
  </si>
  <si>
    <t>Explanation of disposal of investment property carried at cost or in accordance with IFRS 16 within fair value model</t>
  </si>
  <si>
    <t>ExplanationOfDisposalOfInvestmentPropertyCarriedAtCostOrInAccordanceWithIFRS16WithinFairValueModel</t>
  </si>
  <si>
    <t>Range of estimates within which fair value is likely to lie for investment property, at cost or in accordance with IFRS 16 within fair value model</t>
  </si>
  <si>
    <t>RangeOfEstimatesWithinWhichFairValueIsLikelyToLieForInvestmentPropertyAtCostOrInAccordanceWithIFRS16WithinFairValueModel</t>
  </si>
  <si>
    <t>Explanation of why fair value cannot be reliably measured for investment property, at cost or in accordance with IFRS 16 within fair value model</t>
  </si>
  <si>
    <t>ExplanationOfWhyFairValueCannotBeReliablyMeasuredForInvestmentPropertyAtCostOrInAccordanceWithIFRS16WithinFairValueModel</t>
  </si>
  <si>
    <t>Description of investment property, at cost or in accordance with IFRS 16 within fair value model</t>
  </si>
  <si>
    <t>DescriptionOfInvestmentPropertyAtCostOrInAccordanceWithIFRS16WithinFairValueModel</t>
  </si>
  <si>
    <t>Disclosure of significant adjustments to valuation obtained [text block]</t>
  </si>
  <si>
    <t>DisclosureOfSignificantAdjustmentsToValuationObtainedExplanatory</t>
  </si>
  <si>
    <t>Explanation of contractual obligations to purchase, construct or develop investment property or for repairs, maintenance or enhancements</t>
  </si>
  <si>
    <t>ExplanationOfContractualObligationsToPurchaseConstructOrDevelopInvestmentPropertyOrForRepairsMaintenanceOrEnhancements</t>
  </si>
  <si>
    <t>Restrictions on realisability of investment property or remittance of income and proceeds of disposal of investment property</t>
  </si>
  <si>
    <t>RestrictionsOnRealisabilityOfInvestmentPropertyOrRemittanceOfIncomeAndProceedsOfDisposalOfInvestmentProperty</t>
  </si>
  <si>
    <t>Explanation of restrictions on realisability of investment property or remittance of income and proceeds of disposal of investment property</t>
  </si>
  <si>
    <t>ExplanationOfRestrictionsOnRemittanceOfIncomeAndDisposalProceedsOfInvestmentProperty</t>
  </si>
  <si>
    <t>Cumulative change in fair value recognised in profit or loss on sales of investment property between pools of assets measured using different models</t>
  </si>
  <si>
    <t>CumulativeChangeInFairValueRecognisedInProfitOrLossOnSalesOfInvestmentPropertyBetweenPoolsOfAssetsMeasuredUsingDifferentModels</t>
  </si>
  <si>
    <t>Rental income from investment property, net of direct operating expense</t>
  </si>
  <si>
    <t>RentalIncomeFromInvestmentPropertyNetOfDirectOperatingExpense</t>
  </si>
  <si>
    <t>Total direct operating expense from investment property</t>
  </si>
  <si>
    <t>DirectOperatingExpenseFromInvestmentProperty</t>
  </si>
  <si>
    <t>Direct operating expense from investment property not generating rental income</t>
  </si>
  <si>
    <t>DirectOperatingExpenseFromInvestmentPropertyNotGeneratingRentalIncome</t>
  </si>
  <si>
    <t>Direct operating expense from investment property generating rental income</t>
  </si>
  <si>
    <t>DirectOperatingExpenseFromInvestmentPropertyGeneratingRentalIncome</t>
  </si>
  <si>
    <t>Direct operating expense from investment property [abstract]</t>
  </si>
  <si>
    <t>DirectOperatingExpenseFromInvestmentPropertyAbstract</t>
  </si>
  <si>
    <t>Rental income from investment property</t>
  </si>
  <si>
    <t>RentalIncomeFromInvestmentProperty</t>
  </si>
  <si>
    <t>Rental income from investment property, net of direct operating expense [abstract]</t>
  </si>
  <si>
    <t>RentalIncomeFromInvestmentPropertyNetOfDirectOperatingExpenseAbstract</t>
  </si>
  <si>
    <t>Description of extent to which fair value of investment property is based on valuation by independent valuer</t>
  </si>
  <si>
    <t>DescriptionOfExtentToWhichFairValueOfInvestmentPropertyIsBasedOnValuationByIndependentValuer</t>
  </si>
  <si>
    <t>Description of criteria used to distinguish investment property from owner-occupied property and from property held for sale in ordinary course of business</t>
  </si>
  <si>
    <t>DescriptionOfCriteriaUsedToDistinguishInvestmentPropertyFromOwneroccupiedPropertyAndFromPropertyHeldSaleInOrdinaryCourseOfBusiness</t>
  </si>
  <si>
    <t>Explanation of circumstances under which operating leases classified as investment property</t>
  </si>
  <si>
    <t>ExplanationOfCircumstancesUnderWhichOperatingLeasesClassifiedAsInvestmentProperty</t>
  </si>
  <si>
    <t>Explanation of whether entity applied fair value model or cost model to measure investment property</t>
  </si>
  <si>
    <t>ModelUsedToMeasureInvestmentProperty</t>
  </si>
  <si>
    <t>Investment property at end of period</t>
  </si>
  <si>
    <t>Total increase (decrease) in investment property</t>
  </si>
  <si>
    <t>ChangesInInvestmentProperty</t>
  </si>
  <si>
    <t>Increase (decrease) through other changes, investment property</t>
  </si>
  <si>
    <t>IncreaseDecreaseThroughOtherChangesInvestmentProperty</t>
  </si>
  <si>
    <t>Decrease through classified as held for sale, investment property</t>
  </si>
  <si>
    <t>DecreaseThroughClassifiedAsHeldForSaleInvestmentProperty</t>
  </si>
  <si>
    <t>Disposals, investment property</t>
  </si>
  <si>
    <t>DisposalsInvestmentProperty</t>
  </si>
  <si>
    <t>Transfer from investment property under construction or development, investment property</t>
  </si>
  <si>
    <t>TransferFromInvestmentPropertyUnderConstructionOrDevelopmentInvestmentProperty</t>
  </si>
  <si>
    <t>Transfer from (to) inventories and owner-occupied property, investment property</t>
  </si>
  <si>
    <t>TransferFromToInventoriesAndOwnerOccupiedPropertyInvestmentProperty</t>
  </si>
  <si>
    <t>Gains (losses) on fair value adjustment, investment property</t>
  </si>
  <si>
    <t>GainsLossesOnFairValueAdjustmentInvestmentProperty</t>
  </si>
  <si>
    <t>Reversal of impairment loss recognised in profit or loss, investment property</t>
  </si>
  <si>
    <t>ReversalOfImpairmentLossRecognisedInProfitOrLossInvestmentProperty</t>
  </si>
  <si>
    <t>Impairment loss recognised in profit or loss, investment property</t>
  </si>
  <si>
    <t>ImpairmentLossRecognisedInProfitOrLossInvestmentProperty</t>
  </si>
  <si>
    <t>Depreciation, investment property</t>
  </si>
  <si>
    <t>DepreciationInvestmentProperty</t>
  </si>
  <si>
    <t>Increase (decrease) through net exchange differences, investment property</t>
  </si>
  <si>
    <t>IncreaseDecreaseThroughNetExchangeDifferencesInvestmentProperty</t>
  </si>
  <si>
    <t>Acquisitions through business combinations, investment property</t>
  </si>
  <si>
    <t>AcquisitionsThroughBusinessCombinationsInvestmentProperty</t>
  </si>
  <si>
    <t>Total additions other than through business combinations, investment property</t>
  </si>
  <si>
    <t>AdditionsOtherThanThroughBusinessCombinationsInvestmentProperty</t>
  </si>
  <si>
    <t>Additions from acquisitions, investment property</t>
  </si>
  <si>
    <t>AdditionsFromAcquisitionsInvestmentProperty</t>
  </si>
  <si>
    <t>Additions from subsequent expenditure recognised as asset, investment property</t>
  </si>
  <si>
    <t>AdditionsFromSubsequentExpenditureRecognisedAsAssetInvestmentProperty</t>
  </si>
  <si>
    <t>Additions, investment property [abstract]</t>
  </si>
  <si>
    <t>AdditionsInvestmentPropertyAbstract</t>
  </si>
  <si>
    <t>Changes in investment property [abstract]</t>
  </si>
  <si>
    <t>ChangesInInvestmentPropertyAbstract</t>
  </si>
  <si>
    <t>Investment property at beginning of period</t>
  </si>
  <si>
    <t>Reconciliation of changes in investment property [abstract]</t>
  </si>
  <si>
    <t>ReconciliationOfChangesInInvestmentPropertyAbstract</t>
  </si>
  <si>
    <t>Disclosure of detailed information about investment property [line items]</t>
  </si>
  <si>
    <t>DisclosureOfInvestmentPropertyLineItems</t>
  </si>
  <si>
    <t>Investment property under construction or development [member]</t>
  </si>
  <si>
    <t>InvestmentPropertyUnderConstructionOrDevelopmentMember</t>
  </si>
  <si>
    <t>Investment property completed [member]</t>
  </si>
  <si>
    <t>InvestmentPropertyCompletedMember</t>
  </si>
  <si>
    <t>Types of investment property [axis]</t>
  </si>
  <si>
    <t>TypesOfInvestmentPropertyAxis</t>
  </si>
  <si>
    <t>At cost or in accordance with IFRS 16 within fair value model [member]</t>
  </si>
  <si>
    <t>AtCostOrInAccordanceWithIFRS16WithinFairValueModelMember</t>
  </si>
  <si>
    <t>Fair value model [member]</t>
  </si>
  <si>
    <t>FairValueModelMember</t>
  </si>
  <si>
    <t>Disclosure of detailed information about investment property [table]</t>
  </si>
  <si>
    <t>DisclosureOfInvestmentPropertyTable</t>
  </si>
  <si>
    <t>Disclosure of detailed information about investment property [abstract]</t>
  </si>
  <si>
    <t>DisclosureOfInvestmentPropertyAbstract</t>
  </si>
  <si>
    <t>Disclosure of detailed information about investment property [text block]</t>
  </si>
  <si>
    <t>DisclosureOfDetailedInformationAboutInvestmentPropertyExplanatory</t>
  </si>
  <si>
    <t>DescriptionOfReasonWhyConsolidatedFinancialStatementsHaveNotBeenPrepared</t>
  </si>
  <si>
    <t>Description of fact that exemption from consolidation has been used</t>
  </si>
  <si>
    <t>DescriptionOfReasonsWhySeparateFinancialStatementsArePreparedIfNotRequiredByLaw</t>
  </si>
  <si>
    <t>Description of reasons why separate financial statements are prepared if not required by law</t>
  </si>
  <si>
    <t>NameOfEntityWhoseConsolidatedFinancialStatementsHaveBeenProducedForPublicUse</t>
  </si>
  <si>
    <t>Name of entity whose consolidated financial statements have been produced for public use</t>
  </si>
  <si>
    <t>PrincipalPlaceOfBusinessOfEntityWhoseConsolidatedFinancialStatementsHaveBeenProducedForPublicUse</t>
  </si>
  <si>
    <t>Principal place of business of entity whose consolidated financial statements have been produced for public use</t>
  </si>
  <si>
    <t>CountryOfIncorporationOfEntityWhoseConsolidatedFinancialStatementsHaveBeenProducedForPublicUse</t>
  </si>
  <si>
    <t>Country of incorporation of entity whose consolidated financial statements have been produced for public use</t>
  </si>
  <si>
    <t>AddressWhereConsolidatedFinancialStatementsAreObtainable</t>
  </si>
  <si>
    <t>Address where consolidated financial statements are obtainable</t>
  </si>
  <si>
    <t>DisclosureOfSignificantInvestmentsInSubsidiariesAbstract</t>
  </si>
  <si>
    <t>Disclosure of subsidiaries [abstract]</t>
  </si>
  <si>
    <t>DisclosureOfSignificantInvestmentsInSubsidiariesTable</t>
  </si>
  <si>
    <t>Disclosure of subsidiaries [table]</t>
  </si>
  <si>
    <t>SignificantInvestmentsInSubsidiariesAxis</t>
  </si>
  <si>
    <t>Subsidiaries [axis]</t>
  </si>
  <si>
    <t>EntitysTotalForSubsidiariesMember</t>
  </si>
  <si>
    <t>Entity's total for subsidiaries [member]</t>
  </si>
  <si>
    <t>DisclosureOfSignificantInvestmentsInSubsidiariesLineItems</t>
  </si>
  <si>
    <t>Disclosure of subsidiaries [line items]</t>
  </si>
  <si>
    <t>NameOfSubsidiary</t>
  </si>
  <si>
    <t>Name of subsidiary</t>
  </si>
  <si>
    <t>PrincipalPlaceOfBusinessOfSubsidiary</t>
  </si>
  <si>
    <t>Principal place of business of subsidiary</t>
  </si>
  <si>
    <t>CountryOfIncorporationOrResidenceOfSubsidiary</t>
  </si>
  <si>
    <t>Country of incorporation of subsidiary</t>
  </si>
  <si>
    <t>ProportionOfOwnershipInterestInSubsidiary</t>
  </si>
  <si>
    <t>Proportion of ownership interest in subsidiary</t>
  </si>
  <si>
    <t>ProportionOfVotingPowerHeldInSubsidiary</t>
  </si>
  <si>
    <t>Proportion of voting rights held in subsidiary</t>
  </si>
  <si>
    <t>DisclosureOfJointVenturesAbstract</t>
  </si>
  <si>
    <t>Disclosure of joint ventures [abstract]</t>
  </si>
  <si>
    <t>DisclosureOfJointVenturesTable</t>
  </si>
  <si>
    <t>Disclosure of joint ventures [table]</t>
  </si>
  <si>
    <t>JointVenturesAxis</t>
  </si>
  <si>
    <t>Joint ventures [axis]</t>
  </si>
  <si>
    <t>EntitysTotalForJointVenturesMember</t>
  </si>
  <si>
    <t>Entity's total for joint ventures [member]</t>
  </si>
  <si>
    <t>JointVenturesMember</t>
  </si>
  <si>
    <t>Joint ventures [member]</t>
  </si>
  <si>
    <t>DisclosureOfJointVenturesLineItems</t>
  </si>
  <si>
    <t>Disclosure of joint ventures [line items]</t>
  </si>
  <si>
    <t>NameOfJointVenture</t>
  </si>
  <si>
    <t>Name of joint venture</t>
  </si>
  <si>
    <t>PrincipalPlaceOfBusinessOfJointVenture</t>
  </si>
  <si>
    <t>Principal place of business of joint venture</t>
  </si>
  <si>
    <t>CountryOfIncorporationOfJointVenture</t>
  </si>
  <si>
    <t>Country of incorporation of joint venture</t>
  </si>
  <si>
    <t>ProportionOfOwnershipInterestInJointVenture</t>
  </si>
  <si>
    <t>Proportion of ownership interest in joint venture</t>
  </si>
  <si>
    <t>ProportionOfVotingRightsHeldInJointVenture</t>
  </si>
  <si>
    <t>Proportion of voting rights held in joint venture</t>
  </si>
  <si>
    <t>DisclosureOfSignificantInvestmentsInAssociatesAbstract</t>
  </si>
  <si>
    <t>Disclosure of associates [abstract]</t>
  </si>
  <si>
    <t>DisclosureOfSignificantInvestmentsInAssociatesTable</t>
  </si>
  <si>
    <t>Disclosure of associates [table]</t>
  </si>
  <si>
    <t>SignificantInvestmentsInAssociatesAxis</t>
  </si>
  <si>
    <t>Associates [axis]</t>
  </si>
  <si>
    <t>EntitysTotalForAssociatesMember</t>
  </si>
  <si>
    <t>Entity's total for associates [member]</t>
  </si>
  <si>
    <t>DisclosureOfSignificantInvestmentsInAssociatesLineItems</t>
  </si>
  <si>
    <t>Disclosure of associates [line items]</t>
  </si>
  <si>
    <t>NameOfAssociate</t>
  </si>
  <si>
    <t>Name of associate</t>
  </si>
  <si>
    <t>PrincipalPlaceOfBusinessOfAssociate</t>
  </si>
  <si>
    <t>Principal place of business of associate</t>
  </si>
  <si>
    <t>CountryOfIncorporationOrResidenceOfAssociate</t>
  </si>
  <si>
    <t>Country of incorporation of associate</t>
  </si>
  <si>
    <t>ProportionOfOwnershipInterestInAssociate</t>
  </si>
  <si>
    <t>Proportion of ownership interest in associate</t>
  </si>
  <si>
    <t>ProportionOfVotingPowerHeldInAssociate</t>
  </si>
  <si>
    <t>Proportion of voting rights held in associate</t>
  </si>
  <si>
    <t>MethodUsedToAccountForInvestmentsInSubsidiaries</t>
  </si>
  <si>
    <t>Method used to account for investments in subsidiaries</t>
  </si>
  <si>
    <t>MethodUsedToAccountForInvestmentsInJointVentures</t>
  </si>
  <si>
    <t>Method used to account for investments in joint ventures</t>
  </si>
  <si>
    <t>MethodUsedToAccountForInvestmentsInAssociates</t>
  </si>
  <si>
    <t>Method used to account for investments in associates</t>
  </si>
  <si>
    <t>StatementThatInvestmentEntityPreparesSeparateFinancialStatementsAsItsOnlyFinancialStatements</t>
  </si>
  <si>
    <t>Statement that investment entity prepares separate financial statements as its only financial statements</t>
  </si>
  <si>
    <t>DescriptionOfIdentificationOfFinancialStatementsToWhichSeparateFinancialStatementsRelate</t>
  </si>
  <si>
    <t>Description of identification of financial statements to which separate financial statements relate</t>
  </si>
  <si>
    <t>Disclosure of reconciliation between investment derecognised and assets and liabilities recognised, transition from accounting for investment at cost or in accordance with IFRS 9 to accounting for assets and liabilities [text block]</t>
  </si>
  <si>
    <t>DisclosureOfReconciliationBetweenInvestmentDerecognisedAndAssetsAndLiabilitiesRecognisedTransitionFromAccountingForInvestmentAtCostOrInAccordanceWithIFRS9ToAccountingForAssetsAndLiabilitiesExplanatory</t>
  </si>
  <si>
    <t>Disclosure of reconciliation between investment derecognised and assets and liabilities recognised, transition from equity method to accounting for assets and liabilities [text block]</t>
  </si>
  <si>
    <t>DisclosureOfReconciliationBetweenInvestmentDerecognisedAndAssetsAndLiabilitiesRecognisedTransitionFromEquityMethodToAccountingForAssetsAndLiabilitiesExplanatory</t>
  </si>
  <si>
    <t>Disclosure of breakdown of assets and liabilities aggregated into single line investment balance, transition from proportionate consolidation to equity method [text block]</t>
  </si>
  <si>
    <t>DisclosureOfBreakdownOfAssetsAndLiabilitiesAggregatedIntoSingleLineInvestmentBalanceTransitionFromProportionateConsolidationToEquityMethodExplanatory</t>
  </si>
  <si>
    <t>Cumulative unrecognised share of losses of joint ventures, transition from proportionate consolidation to equity method</t>
  </si>
  <si>
    <t>CumulativeUnrecognisedShareOfLossesOfJointVenturesTransitionFromProportionateConsolidationToEquityMethod</t>
  </si>
  <si>
    <t>Description of fact that entity does not have legal or constructive obligation to negative net assets, transition from proportionate consolidation to equity method</t>
  </si>
  <si>
    <t>DescriptionOfFactThatEntityDoesNotHaveLegalOrConstructiveObligationToNegativeNetAssetsTransitionFromProportionateConsolidationToEquityMethod</t>
  </si>
  <si>
    <t>Explanation of relevant factors in reaching decision to provide support that resulted in controlling unconsolidated structured entity</t>
  </si>
  <si>
    <t>ExplanationOfRelevantFactorsInReachingDecisionToProvideSupportThatResultedInControllingUnconsolidatedStructuredEntity</t>
  </si>
  <si>
    <t>Description of terms of contractual arrangements that could require investment entity or its subsidiaries to provide financial support to unconsolidated structured entity controlled by investment entity</t>
  </si>
  <si>
    <t>DescriptionOfTermsOfContractualArrangementsThatCouldRequireInvestmentEntityOrItsSubsidiariesToProvideFinancialSupportToUnconsolidatedStructuredEntityControlledByInvestmentEntity</t>
  </si>
  <si>
    <t>Disclosure of information about unconsolidated structured entities controlled by investment entity [line items]</t>
  </si>
  <si>
    <t>DisclosureOfInformationAboutUnconsolidatedStructuredEntitiesControlledByInvestmentEntityLineItems</t>
  </si>
  <si>
    <t>Unconsolidated structured entities controlled by investment entity [member]</t>
  </si>
  <si>
    <t>UnconsolidatedStructuredEntitiesControlledByInvestmentEntityMember</t>
  </si>
  <si>
    <t>Unconsolidated structured entities controlled by investment entity [axis]</t>
  </si>
  <si>
    <t>UnconsolidatedStructuredEntitiesControlledByInvestmentEntityAxis</t>
  </si>
  <si>
    <t>Disclosure of information about unconsolidated structured entities controlled by investment entity [table]</t>
  </si>
  <si>
    <t>DisclosureOfInformationAboutUnconsolidatedStructuredEntitiesControlledByInvestmentEntityTable</t>
  </si>
  <si>
    <t>Disclosure of information about unconsolidated structured entities controlled by investment entity [abstract]</t>
  </si>
  <si>
    <t>DisclosureOfInformationAboutUnconsolidatedStructuredEntitiesControlledByInvestmentEntityAbstract</t>
  </si>
  <si>
    <t>Disclosure of information about unconsolidated structured entities controlled by investment entity [text block]</t>
  </si>
  <si>
    <t>DisclosureOfInformationAboutUnconsolidatedStructuredEntitiesControlledByInvestmentEntityExplanatory</t>
  </si>
  <si>
    <t>Description of reasons for providing support to subsidiary by investment entity or its subsidiaries without having contractual obligation to do so</t>
  </si>
  <si>
    <t>DescriptionOfReasonsForProvidingSupportToSubsidiaryWithoutHavingContractualObligationToDoSo</t>
  </si>
  <si>
    <t>Support provided to subsidiary by investment entity or its subsidiaries without having contractual obligation to do so</t>
  </si>
  <si>
    <t>SupportProvidedToSubsidiaryWithoutHavingContractualObligationToDoSo</t>
  </si>
  <si>
    <t>Description of type of support provided to subsidiary by investment entity or its subsidiaries without having contractual obligation to do so</t>
  </si>
  <si>
    <t>DescriptionOfTypeOfSupportProvidedToSubsidiaryWithoutHavingContractualObligationToDoSo</t>
  </si>
  <si>
    <t>Description of current commitments or intentions to provide support to subsidiary</t>
  </si>
  <si>
    <t>DescriptionOfCurrentCommitmentsOrIntentionsToProvideSupportToSubsidiary</t>
  </si>
  <si>
    <t>Description of nature and extent of significant restrictions on transfer of funds to entity</t>
  </si>
  <si>
    <t>DescriptionOfNatureAndExtentOfSignificantRestrictionsOnTransferOfFundsToParent</t>
  </si>
  <si>
    <t>Disclosure of information about unconsolidated subsidiaries [line items]</t>
  </si>
  <si>
    <t>DisclosureOfInformationAboutUnconsolidatedSubsidiariesLineItems</t>
  </si>
  <si>
    <t>Unconsolidated subsidiaries controlled by subsidiaries of investment entity [member]</t>
  </si>
  <si>
    <t>UnconsolidatedSubsidiariesControlledBySubsidiariesOfInvestmentEntityMember</t>
  </si>
  <si>
    <t>Unconsolidated subsidiaries that investment entity controls directly [member]</t>
  </si>
  <si>
    <t>UnconsolidatedSubsidiariesThatInvestmentEntityControlsDirectlyMember</t>
  </si>
  <si>
    <t>Unconsolidated subsidiaries [member]</t>
  </si>
  <si>
    <t>UnconsolidatedSubsidiariesMember</t>
  </si>
  <si>
    <t>Entity's total for unconsolidated subsidiaries [member]</t>
  </si>
  <si>
    <t>EntitysTotalForUnconsolidatedSubsidiariesMember</t>
  </si>
  <si>
    <t>Unconsolidated subsidiaries [axis]</t>
  </si>
  <si>
    <t>UnconsolidatedSubsidiariesAxis</t>
  </si>
  <si>
    <t>Disclosure of information about unconsolidated subsidiaries [table]</t>
  </si>
  <si>
    <t>DisclosureOfInformationAboutUnconsolidatedSubsidiariesTable</t>
  </si>
  <si>
    <t>Disclosure of information about unconsolidated subsidiaries [abstract]</t>
  </si>
  <si>
    <t>DisclosureOfInformationAboutUnconsolidatedSubsidiariesAbstract</t>
  </si>
  <si>
    <t>Disclosure of information about unconsolidated subsidiaries [text block]</t>
  </si>
  <si>
    <t>DisclosureOfInformationAboutUnconsolidatedSubsidiariesExplanatory</t>
  </si>
  <si>
    <t>Statement that investment entity is required to apply exception from consolidation</t>
  </si>
  <si>
    <t>StatementThatInvestmentEntityIsRequiredToApplyExceptionFromConsolidation</t>
  </si>
  <si>
    <t>Description of line item(s) in profit or loss in which gain (loss) on cessation of consolidation of subsidiaries is recognised</t>
  </si>
  <si>
    <t>DescriptionOfLineItemsInProfitOrLossInWhichGainLossOnCessationOfConsolidationOfSubsidiariesIsRecognised</t>
  </si>
  <si>
    <t>Gain (loss) on cessation of consolidation of subsidiaries due to change of investment entity status</t>
  </si>
  <si>
    <t>GainLossOnCessationOfConsolidationOfSubsidiariesDueToChangeOfInvestmentEntityStatus</t>
  </si>
  <si>
    <t>Fair value of subsidiaries that cease to be consolidated as of date of change of investment entity status</t>
  </si>
  <si>
    <t>FairValueOfSubsidiariesThatCeaseToBeConsolidatedAsOfDateOfChangeOfInvestmentEntityStatus</t>
  </si>
  <si>
    <t>Disclosure of effect of change of investment entity status on financial statements [text block]</t>
  </si>
  <si>
    <t>DisclosureOfEffectOfChangeOfInvestmentEntityStatusOnFinancialStatementsExplanatory</t>
  </si>
  <si>
    <t>Description of reasons for change of investment entity status</t>
  </si>
  <si>
    <t>DescriptionOfReasonsForChangeOfInvestmentEntityStatus</t>
  </si>
  <si>
    <t>Description of change of investment entity status</t>
  </si>
  <si>
    <t>DescriptionOfChangeOfInvestmentEntityStatus</t>
  </si>
  <si>
    <t>Description of reasons for concluding that entity is investment entity if it does not have one or more typical characteristics</t>
  </si>
  <si>
    <t>DescriptionOfReasonsForConcludingThatEntityIsInvestmentEntityIfItDoesNotHaveOneOrMoreTypicalCharacteristics</t>
  </si>
  <si>
    <t>Information about significant judgements and assumptions made in determining that entity is investment entity</t>
  </si>
  <si>
    <t>InformationAboutSignificantJudgementsAndAssumptionsMadeInDeterminingThatEntityIsInvestmentEntity</t>
  </si>
  <si>
    <t>Disclosure of investment entities [text block]</t>
  </si>
  <si>
    <t>DisclosureOfInvestmentEntitiesExplanatory</t>
  </si>
  <si>
    <t>Disclosure of forms of funding of structured entity and their weighted-average life [text block]</t>
  </si>
  <si>
    <t>DisclosureOfFormsOfFundingOfStructuredEntityAndTheirWeightedaverageLifeExplanatory</t>
  </si>
  <si>
    <t>Description of difficulties structured entity experienced in financing its activities</t>
  </si>
  <si>
    <t>DescriptionOfDifficultiesStructuredEntityExperiencedInFinancingItsActivities</t>
  </si>
  <si>
    <t>Disclosure of information about liquidity arrangements, guarantees or other commitments with third parties that may affect fair value or risk of interests in structured entities [text block]</t>
  </si>
  <si>
    <t>DisclosureOfInformationAboutLiquidityArrangementsGuaranteesOrOtherCommitmentsWithThirdPartiesThatMayAffectFairValueOrRiskOfInterestsInStructuredEntitiesExplanatory</t>
  </si>
  <si>
    <t>Disclosure of ranking and amounts of potential losses in structured entities borne by parties whose interests rank lower than entity's interests [text block]</t>
  </si>
  <si>
    <t>DisclosureOfRankingAndAmountsOfPotentialLossesInStructuredEntitiesBorneByPartiesWhoseInterestsRankLowerThanEntitysInterestsExplanatory</t>
  </si>
  <si>
    <t>Maximum limit of losses of structured entities which entity is required to absorb before other parties</t>
  </si>
  <si>
    <t>MaximumLimitOfLossesOfStructuredEntitiesWhichEntityIsRequiredToAbsorbBeforeOtherParties</t>
  </si>
  <si>
    <t>Description of whether entity is required to absorb losses of structured entities before other parties</t>
  </si>
  <si>
    <t>DescriptionOfWhetherEntityIsRequiredToAbsorbLossesOfStructuredEntitiesBeforeOtherParties</t>
  </si>
  <si>
    <t>Losses incurred in relation to interests in structured entities</t>
  </si>
  <si>
    <t>LossesIncurredInRelationToInterestsInStructuredEntities</t>
  </si>
  <si>
    <t>Description of terms of contractual arrangements that could require parent or subsidiaries to provide financial support to structured entity</t>
  </si>
  <si>
    <t>DescriptionOfTermsOfContractualArrangementsThatCouldRequireParentOrSubsidiariesToProvideFinancialSupportToStructuredEntity</t>
  </si>
  <si>
    <t>Additional information about nature of and changes in risks associated with interests in structured entities [text block]</t>
  </si>
  <si>
    <t>AdditionalInformationAboutNatureOfAndChangesInRisksAssociatedWithInterestsInStructuredEntitiesExplanatory</t>
  </si>
  <si>
    <t>Description of intentions to provide support to structured entity</t>
  </si>
  <si>
    <t>DescriptionOfIntentionsToProvideSupportToStructuredEntity</t>
  </si>
  <si>
    <t>Description of reasons for providing support to structured entity without having contractual obligation to do so</t>
  </si>
  <si>
    <t>DescriptionOfReasonsForProvidingSupportToStructuredEntityWithoutHavingContractualObligationToDoSo</t>
  </si>
  <si>
    <t>Support provided to structured entity without having contractual obligation to do so</t>
  </si>
  <si>
    <t>SupportProvidedToStructuredEntityWithoutHavingContractualObligationToDoSo</t>
  </si>
  <si>
    <t>Description of type of support provided to structured entity without having contractual obligation to do so</t>
  </si>
  <si>
    <t>DescriptionOfTypeOfSupportProvidedToStructuredEntityWithoutHavingContractualObligationToDoSo</t>
  </si>
  <si>
    <t>Description of comparison between assets and liabilities recognised in relation to structured entities and maximum exposure to loss from interests in structured entities</t>
  </si>
  <si>
    <t>DescriptionOfComparisonBetweenAssetsAndLiabilitiesRecognisedInRelationToStructuredEntitiesAndMaximumExposureToLossFromInterestsInStructuredEntities</t>
  </si>
  <si>
    <t>Description of fact and reasons why maximum exposure to loss from interests in structured entities cannot be quantified</t>
  </si>
  <si>
    <t>DescriptionOfFactAndReasonsWhyMaximumExposureToLossFromInterestsInStructuredEntitiesCannotBeQuantified</t>
  </si>
  <si>
    <t>Information about how maximum exposure to loss from interests in structured entities is determined</t>
  </si>
  <si>
    <t>InformationAboutHowMaximumExposureToLossFromInterestsInStructuredEntitiesIsDetermined</t>
  </si>
  <si>
    <t>Maximum exposure to loss from interests in structured entities</t>
  </si>
  <si>
    <t>MaximumExposureToLossFromInterestsInStructuredEntities</t>
  </si>
  <si>
    <t>Description of line items in statement of financial position in which assets and liabilities recognised in relation to structured entities are recognised</t>
  </si>
  <si>
    <t>DescriptionOfLineItemsInStatementOfFinancialPositionInWhichAssetsAndLiabilitiesRecognisedInRelationToStructuredEntitiesAreRecognised</t>
  </si>
  <si>
    <t>Liabilities recognised in entity's financial statements in relation to structured entities</t>
  </si>
  <si>
    <t>LiabilitiesRecognisedInEntitysFinancialStatementsInRelationToStructuredEntities</t>
  </si>
  <si>
    <t>Assets recognised in entity's financial statements in relation to structured entities</t>
  </si>
  <si>
    <t>AssetsRecognisedInEntitysFinancialStatementsInRelationToStructuredEntities</t>
  </si>
  <si>
    <t>Assets transferred to structured entities, at time of transfer</t>
  </si>
  <si>
    <t>AssetsTransferredToStructuredEntitiesAtTimeOfTransfer</t>
  </si>
  <si>
    <t>Description of types of income from structured entities</t>
  </si>
  <si>
    <t>DescriptionOfTypesOfIncomeFromStructuredEntities</t>
  </si>
  <si>
    <t>Income from structured entities</t>
  </si>
  <si>
    <t>IncomeFromStructuredEntities</t>
  </si>
  <si>
    <t>Description of how entity determined which structured entities it sponsored</t>
  </si>
  <si>
    <t>DescriptionOfHowEntityDeterminedWhichStructuredEntitiesItSponsored</t>
  </si>
  <si>
    <t>Disclosure of information about interests in structured entity [text block]</t>
  </si>
  <si>
    <t>DisclosureOfInformationAboutInterestsInStructuredEntityExplanatory</t>
  </si>
  <si>
    <t>Disclosure of unconsolidated structured entities [line items]</t>
  </si>
  <si>
    <t>DisclosureOfUnconsolidatedStructuredEntitiesLineItems</t>
  </si>
  <si>
    <t>Investment funds [member]</t>
  </si>
  <si>
    <t>InvestmentFundsMember</t>
  </si>
  <si>
    <t>Asset-backed financings [member]</t>
  </si>
  <si>
    <t>AssetbackedFinancingsMember</t>
  </si>
  <si>
    <t>Securitisation vehicles [member]</t>
  </si>
  <si>
    <t>SecuritisationVehiclesMember</t>
  </si>
  <si>
    <t>Unconsolidated structured entities [member]</t>
  </si>
  <si>
    <t>UnconsolidatedStructuredEntitiesMember</t>
  </si>
  <si>
    <t>Entity's total for unconsolidated structured entities [member]</t>
  </si>
  <si>
    <t>EntitysTotalForUnconsolidatedStructuredEntitiesMember</t>
  </si>
  <si>
    <t>Unconsolidated structured entities [axis]</t>
  </si>
  <si>
    <t>UnconsolidatedStructuredEntitiesAxis</t>
  </si>
  <si>
    <t>Disclosure of unconsolidated structured entities [table]</t>
  </si>
  <si>
    <t>DisclosureOfUnconsolidatedStructuredEntitiesTable</t>
  </si>
  <si>
    <t>Disclosure of unconsolidated structured entities [abstract]</t>
  </si>
  <si>
    <t>DisclosureOfUnconsolidatedStructuredEntitiesAbstract</t>
  </si>
  <si>
    <t>Disclosure of unconsolidated structured entities [text block]</t>
  </si>
  <si>
    <t>DisclosureOfUnconsolidatedStructuredEntitiesExplanatory</t>
  </si>
  <si>
    <t>Disclosure of interests in unconsolidated structured entities [text block]</t>
  </si>
  <si>
    <t>DisclosureOfInterestsInUnconsolidatedStructuredEntitiesExplanatory</t>
  </si>
  <si>
    <t>Share of contingent liabilities of joint ventures incurred jointly with other investors</t>
  </si>
  <si>
    <t>ShareOfContingentLiabilitiesIncurredJointlyWithOtherVenturers</t>
  </si>
  <si>
    <t>Contingent liabilities incurred in relation to interests in joint ventures</t>
  </si>
  <si>
    <t>ContingentLiabilitiesIncurredByVenturerInRelationToInterestsInJointVentures</t>
  </si>
  <si>
    <t>Commitments in relation to joint ventures</t>
  </si>
  <si>
    <t>CommitmentsInRelationToJointVentures</t>
  </si>
  <si>
    <t>Cumulative unrecognised share of losses of joint ventures</t>
  </si>
  <si>
    <t>CumulativeUnrecognisedShareOfLossesOfJointVentures</t>
  </si>
  <si>
    <t>Unrecognised share of losses of joint ventures</t>
  </si>
  <si>
    <t>UnrecognisedShareOfLossesOfJointVentures</t>
  </si>
  <si>
    <t>Description of reason why using different reporting date or period for joint venture</t>
  </si>
  <si>
    <t>DescriptionOfReasonWhyUsingDifferentReportingDateOrPeriodForJointVenture</t>
  </si>
  <si>
    <t>Date of end of reporting period of financial statements of joint venture</t>
  </si>
  <si>
    <t>DateOfEndOfReportingPeriodOfFinancialStatementsOfJointVenture2013</t>
  </si>
  <si>
    <t>Disclosure of reconciliation of summarised financial information of joint venture accounted for using equity method to carrying amount of interest in joint venture [text block]</t>
  </si>
  <si>
    <t>DisclosureOfReconciliationOfSummarisedFinancialInformationOfJointVentureAccountedForUsingEquityMethodToCarryingAmountOfInterestInJointVentureExplanatory</t>
  </si>
  <si>
    <t>Share of total comprehensive income of associates and joint ventures accounted for using equity method</t>
  </si>
  <si>
    <t>ShareOfTotalComprehensiveIncomeOfAssociatesAndJointVenturesAccountedForUsingEquityMethod</t>
  </si>
  <si>
    <t>Share of post-tax profit (loss) from discontinued operations of associates and joint ventures accounted for using equity method</t>
  </si>
  <si>
    <t>ShareOfProfitLossOfDiscontinuedOperationsOfAssociatesAndJointVenturesAccountedForUsingEquityMethod</t>
  </si>
  <si>
    <t>Share of profit (loss) from continuing operations of associates and joint ventures accounted for using equity method</t>
  </si>
  <si>
    <t>ShareOfProfitLossOfContinuingOperationsOfAssociatesAndJointVenturesAccountedForUsingEquityMethod</t>
  </si>
  <si>
    <t>Fair value of investments in joint ventures for which there are quoted market prices</t>
  </si>
  <si>
    <t>FairValueOfInvestmentInJointVenturesWherePriceQuotationsPublished</t>
  </si>
  <si>
    <t>Tax expense (income)</t>
  </si>
  <si>
    <t>Non-current liabilities</t>
  </si>
  <si>
    <t>Non-current assets</t>
  </si>
  <si>
    <t>DividendsReceived</t>
  </si>
  <si>
    <t>Description of basis of preparation of summarised financial information of joint venture</t>
  </si>
  <si>
    <t>DescriptionOfBasisOfPreparationOfSummarisedFinancialInformationOfJointVenture</t>
  </si>
  <si>
    <t>Description of whether investment in joint venture is measured using equity method or at fair value</t>
  </si>
  <si>
    <t>DescriptionOfWhetherInvestmentInJointVentureIsMeasuredUsingEquityMethodOrAtFairValue</t>
  </si>
  <si>
    <t>Description of nature of entity's relationship with joint venture</t>
  </si>
  <si>
    <t>DescriptionOfNatureOfEntitysRelationshipWithJointVenture</t>
  </si>
  <si>
    <t>Aggregated individually immaterial joint ventures [member]</t>
  </si>
  <si>
    <t>AggregatedIndividuallyImmaterialJointVenturesMember</t>
  </si>
  <si>
    <t>Proportion of voting rights held in joint operation</t>
  </si>
  <si>
    <t>ProportionOfVotingRightsHeldInJointOperation</t>
  </si>
  <si>
    <t>Proportion of ownership interest in joint operation</t>
  </si>
  <si>
    <t>ProportionOfOwnershipInterestInJointOperation</t>
  </si>
  <si>
    <t>Country of incorporation of joint operation</t>
  </si>
  <si>
    <t>CountryOfIncorporationOfJointOperation</t>
  </si>
  <si>
    <t>Principal place of business of joint operation</t>
  </si>
  <si>
    <t>PrincipalPlaceOfBusinessOfJointOperation</t>
  </si>
  <si>
    <t>Description of nature of entity's relationship with joint operation</t>
  </si>
  <si>
    <t>DescriptionOfNatureOfEntitysRelationshipWithJointOperation</t>
  </si>
  <si>
    <t>Name of joint operation</t>
  </si>
  <si>
    <t>NameOfJointOperation</t>
  </si>
  <si>
    <t>Disclosure of joint operations [line items]</t>
  </si>
  <si>
    <t>DisclosureOfJointOperationsLineItems</t>
  </si>
  <si>
    <t>Joint operations [member]</t>
  </si>
  <si>
    <t>JointOperationsMember</t>
  </si>
  <si>
    <t>Entity's total for joint operations [member]</t>
  </si>
  <si>
    <t>EntitysTotalForJointOperationsMember</t>
  </si>
  <si>
    <t>Joint operations [axis]</t>
  </si>
  <si>
    <t>JointOperationsAxis</t>
  </si>
  <si>
    <t>Disclosure of joint operations [table]</t>
  </si>
  <si>
    <t>DisclosureOfJointOperationsTable</t>
  </si>
  <si>
    <t>Disclosure of joint operations [abstract]</t>
  </si>
  <si>
    <t>DisclosureOfJointOperationsAbstract</t>
  </si>
  <si>
    <t>Disclosure of joint operations [text block]</t>
  </si>
  <si>
    <t>DisclosureOfJointOperationsExplanatory</t>
  </si>
  <si>
    <t>Disclosure of interests in joint arrangements [text block]</t>
  </si>
  <si>
    <t>DisclosureOfInterestsInJointArrangementsExplanatory</t>
  </si>
  <si>
    <t>Share of contingent liabilities of associates incurred jointly with other investors</t>
  </si>
  <si>
    <t>ShareOfContingentLiabilitiesOfAssociatesIncurredJointlyWithOtherInvestors</t>
  </si>
  <si>
    <t>Contingent liabilities incurred in relation to interests in associates</t>
  </si>
  <si>
    <t>ContingentLiabilitiesIncurredInRelationToInterestsInAssociates</t>
  </si>
  <si>
    <t>Cumulative unrecognised share of losses of associates</t>
  </si>
  <si>
    <t>CumulativeUnrecognisedShareOfLossesOfAssociates</t>
  </si>
  <si>
    <t>Unrecognised share of losses of associates</t>
  </si>
  <si>
    <t>UnrecognisedShareOfLossesOfAssociates</t>
  </si>
  <si>
    <t>Description of reason why using different reporting date or period for associate</t>
  </si>
  <si>
    <t>DescriptionOfReasonWhyUsingDifferentReportingDateOrPeriodForAssociate</t>
  </si>
  <si>
    <t>Date of end of reporting period of financial statements of associate</t>
  </si>
  <si>
    <t>DateOfEndOfReportingPeriodOfFinancialStatementsOfAssociate</t>
  </si>
  <si>
    <t>Disclosure of reconciliation of summarised financial information of associate accounted for using equity method to carrying amount of interest in associate [text block]</t>
  </si>
  <si>
    <t>DisclosureOfReconciliationOfSummarisedFinancialInformationOfAssociateAccountedForUsingEquityMethodToCarryingAmountOfInterestInAssociateExplanatory</t>
  </si>
  <si>
    <t>Fair value of investments in associates for which there are quoted market prices</t>
  </si>
  <si>
    <t>FairValueOfInvestmentsInAssociatesWherePriceQuotationsPublished</t>
  </si>
  <si>
    <t>Description of basis of preparation of summarised financial information of associate</t>
  </si>
  <si>
    <t>DescriptionOfBasisOfPreparationOfSummarisedFinancialInformationOfAssociate</t>
  </si>
  <si>
    <t>Description of whether investment in associate is measured using equity method or at fair value</t>
  </si>
  <si>
    <t>DescriptionOfWhetherInvestmentInAssociateIsMeasuredUsingEquityMethodOrAtFairValue</t>
  </si>
  <si>
    <t>Description of nature of entity's relationship with associate</t>
  </si>
  <si>
    <t>DescriptionOfNatureOfEntitysRelationshipWithAssociate</t>
  </si>
  <si>
    <t>Aggregated individually immaterial associates [member]</t>
  </si>
  <si>
    <t>AggregatedIndividuallyImmaterialAssociatesMember</t>
  </si>
  <si>
    <t>Disclosure of interests in associates [text block]</t>
  </si>
  <si>
    <t>DisclosureOfInterestsInAssociatesExplanatory</t>
  </si>
  <si>
    <t>Description of line item(s) in profit or loss in which gain (loss) is recognised when control of subsidiary is lost</t>
  </si>
  <si>
    <t>ExplanationOfGainsLossesRecognisedWhenControlInSubsidiaryIsLost</t>
  </si>
  <si>
    <t>Portion of gains (losses) recognised when control of subsidiary is lost, attributable to recognising investment retained in former subsidiary</t>
  </si>
  <si>
    <t>PortionOfGainsLossesRecognisedWhenControlOfSubsidiaryIsLostAttributableToRecognisingInvestmentRetainedInFormerSubsidiary</t>
  </si>
  <si>
    <t>Gains (losses) recognised when control of subsidiary is lost</t>
  </si>
  <si>
    <t>GainsLossesRecognisedWhenControlInSubsidiaryIsLost</t>
  </si>
  <si>
    <t>Increase (decrease) through changes in ownership interests in subsidiaries that do not result in loss of control, equity attributable to owners of parent</t>
  </si>
  <si>
    <t>IncreaseDecreaseThroughChangesInOwnershipInterestsInSubsidiariesThatDoNotResultInLossOfControlEquityAttributableToOwnersOfParent</t>
  </si>
  <si>
    <t>Disclosure of effects of changes in parent's ownership interest in subsidiary that do not result in loss of control on equity attributable to owners of parent [text block]</t>
  </si>
  <si>
    <t>DisclosureOfEffectsOfChangesInParentsOwnershipInterestInSubsidiaryThatDoNotResultInLossOfControlOnEquityAttributableToOwnersOfParentExplanatory</t>
  </si>
  <si>
    <t>Explanation of factors in reaching decision to provide support to previously unconsolidated structured entity that resulted in obtaining control</t>
  </si>
  <si>
    <t>ExplanationOfFactorsInReachingDecisionThatProvisionOfSupportToPreviouslyUnconsolidatedStructuredEntityResultedInObtainingControl</t>
  </si>
  <si>
    <t>Disclosure of information about consolidated structured entities [line items]</t>
  </si>
  <si>
    <t>DisclosureOfInformationAboutConsolidatedStructuredEntitiesLineItems</t>
  </si>
  <si>
    <t>Consolidated structured entities [member]</t>
  </si>
  <si>
    <t>ConsolidatedStructuredEntitiesMember</t>
  </si>
  <si>
    <t>Entity's total for consolidated structured entities [member]</t>
  </si>
  <si>
    <t>EntitysTotalForConsolidatedStructuredEntitiesMember</t>
  </si>
  <si>
    <t>Consolidated structured entities [axis]</t>
  </si>
  <si>
    <t>ConsolidatedStructuredEntitiesAxis</t>
  </si>
  <si>
    <t>Disclosure of information about consolidated structured entities [table]</t>
  </si>
  <si>
    <t>DisclosureOfInformationAboutConsolidatedStructuredEntitiesTable</t>
  </si>
  <si>
    <t>Disclosure of information about consolidated structured entities [abstract]</t>
  </si>
  <si>
    <t>DisclosureOfInformationAboutConsolidatedStructuredEntitiesAbstract</t>
  </si>
  <si>
    <t>Disclosure of information about consolidated structured entities [text block]</t>
  </si>
  <si>
    <t>DisclosureOfInformationAboutConsolidatedStructuredEntitiesExplanatory</t>
  </si>
  <si>
    <t>Liabilities to which significant restrictions apply</t>
  </si>
  <si>
    <t>LiabilitiesToWhichSignificantRestrictionsApply</t>
  </si>
  <si>
    <t>Assets to which significant restrictions apply</t>
  </si>
  <si>
    <t>AssetsToWhichSignificantRestrictionsApply</t>
  </si>
  <si>
    <t>Description of nature and extent to which protective rights of non-controlling interests can significantly restrict entity's ability to access or use assets and settle liabilities of group</t>
  </si>
  <si>
    <t>DescriptionOfNatureAndExtentToWhichProtectiveRightsOfNoncontrollingInterestsCanSignificantlyRestrictEntitysAbilityToAccessOrUseAssetsAndSettleLiabilitiesOfGroup</t>
  </si>
  <si>
    <t>Description of significant restrictions on entity's ability to access or use assets and settle liabilities of group</t>
  </si>
  <si>
    <t>DescriptionOfSignificantRestrictionsOnEntitysAbilityToAccessOrUseAssetsAndSettleLiabilitiesOfGroup</t>
  </si>
  <si>
    <t>Description of reason why using different reporting date or period for subsidiary</t>
  </si>
  <si>
    <t>DescriptionOfReasonWhyUsingDifferentReportingDateOrPeriodForSubsidiary</t>
  </si>
  <si>
    <t>Date of end of reporting period of financial statements of subsidiary</t>
  </si>
  <si>
    <t>DateOfEndOfReportingPeriodOfFinancialStatementsOfSubsidiary</t>
  </si>
  <si>
    <t>Dividends paid to non-controlling interests</t>
  </si>
  <si>
    <t>DividendsPaidToNoncontrollingInterests</t>
  </si>
  <si>
    <t>Proportion of voting rights held by non-controlling interests</t>
  </si>
  <si>
    <t>ProportionOfVotingRightsHeldByNoncontrollingInterests</t>
  </si>
  <si>
    <t>Proportion of ownership interests held by non-controlling interests</t>
  </si>
  <si>
    <t>ProportionOfOwnershipInterestsHeldByNoncontrollingInterests</t>
  </si>
  <si>
    <t>Subsidiaries with material non-controlling interests [member]</t>
  </si>
  <si>
    <t>SubsidiariesWithMaterialNoncontrollingInterestsMember</t>
  </si>
  <si>
    <t>Disclosure of composition of group [text block]</t>
  </si>
  <si>
    <t>DisclosureOfCompositionOfGroupExplanatory</t>
  </si>
  <si>
    <t>Disclosure of interests in subsidiaries [text block]</t>
  </si>
  <si>
    <t>DisclosureOfInterestsInSubsidiariesExplanatory</t>
  </si>
  <si>
    <t>Disclosure of how entity aggregated interests in similar entities [text block]</t>
  </si>
  <si>
    <t>DisclosureOfHowEntityAggregatedInterestsInSimilarEntitiesExplanatory</t>
  </si>
  <si>
    <t>Description of reasons why presumption investor does not have significant influence is overcome when its interest in investee is less than twenty per cent</t>
  </si>
  <si>
    <t>DescriptionOfReasonsWhyPresumptionThatInterestOfLessThanTwentyPerCentInAssociateIsOvercome</t>
  </si>
  <si>
    <t>Description of reasons why presumption investor has significant influence is overcome when its interest in investee is more than twenty per cent</t>
  </si>
  <si>
    <t>DescriptionOfReasonsWhyPresumptionThatInterestOfMoreThanTwentyPerCentInAssociateIsOvercome</t>
  </si>
  <si>
    <t>Description of significant judgements and assumptions made in determining that entity is agent or principal</t>
  </si>
  <si>
    <t>DescriptionOfSignificantJudgementsAndAssumptionsMadeInDeterminingThatEntityIsAgentOrPrincipal</t>
  </si>
  <si>
    <t>Description of significant judgements and assumptions made in determining that entity controls another entity even though it holds less than half of voting rights</t>
  </si>
  <si>
    <t>DescriptionOfNatureOfRelationshipWithSubsidiaryWhereParentHasDirectlyOrIndirectlyLessThanHalfOfVotingPower</t>
  </si>
  <si>
    <t>Description of significant judgements and assumptions made in determining that entity does not control another entity even though it holds more than half of voting rights</t>
  </si>
  <si>
    <t>DescriptionOfReasonWhyEntityWithMoreThanHalfOfVotingPowerDirectlyOrIndirectlyOwnedWhichIsNotSubsidiaryDueToAbsenceOfControl</t>
  </si>
  <si>
    <t>Disclosure of significant judgements and assumptions made in relation to interests in other entities [text block]</t>
  </si>
  <si>
    <t>DisclosureOfSignificantJudgementsAndAssumptionsMadeInRelationToInterestsInOtherEntitiesExplanatory</t>
  </si>
  <si>
    <t>Description of changes in plan to sell non-current asset or disposal group held for sale</t>
  </si>
  <si>
    <t>DescriptionOfChangesInPlanToSellNoncurrentAssetOrDisposalGroupHeldForSale</t>
  </si>
  <si>
    <t>Explanation of effect of changes in plan to sell non-current asset or disposal group held for sale on results of operations for prior period</t>
  </si>
  <si>
    <t>ExplanationOfEffectOfChangesInPlanToSellNoncurrentAssetOrDisposalGroupHeldForSaleOnResultsOfOperationsForPriorPeriod</t>
  </si>
  <si>
    <t>Explanation of effect of changes in plan to sell non-current asset or disposal group held for sale on results of operations for current period</t>
  </si>
  <si>
    <t>ExplanationOfEffectOfChangesInPlanToSellNoncurrentAssetOrDisposalGroupHeldForSaleOnResultsOfOperationsForCurrentPeriod</t>
  </si>
  <si>
    <t>Description of segment in which non-current asset or disposal group held for sale is presented</t>
  </si>
  <si>
    <t>SegmentInWhichNoncurrentAssetOrDisposalGroupHeldForSaleIsPresented</t>
  </si>
  <si>
    <t>Gains (losses) on subsequent increase in fair value less costs to sell not in excess of recognised cumulative impairment loss or write-down to fair value less costs to sell</t>
  </si>
  <si>
    <t>GainsLossesOnSubsequentIncreaseInFairValueLessCostsToSellNotInExcessOfRecognisedCumulativeImpairmentLoss</t>
  </si>
  <si>
    <t>Explanation of facts and circumstances of sale or reclassification and expected disposal, manner and timing</t>
  </si>
  <si>
    <t>ExplanationOfFactsAndCircumstancesOfSaleOrReclassificationAndExpectedDisposalMannerAndTiming</t>
  </si>
  <si>
    <t>Description of non-current asset or disposal group held for sale which were sold or reclassified</t>
  </si>
  <si>
    <t>DescriptionOfNoncurrentAssetOrDisposalGroupHeldForSaleWhichWereSoldOrReclassified</t>
  </si>
  <si>
    <t>Explanation of nature and adjustments to amounts previously presented in discontinued operations</t>
  </si>
  <si>
    <t>ExplanationOfNatureAndAdjustmentsToAmountsPreviouslyPresentedInDiscontinuedOperations</t>
  </si>
  <si>
    <t>Increase (decrease) in cash and cash equivalents, discontinued operations</t>
  </si>
  <si>
    <t>IncreaseDecreaseInCashAndCashEquivalentsDiscontinuedOperations</t>
  </si>
  <si>
    <t>Net cash flows from (used in) financing activities, discontinued operations</t>
  </si>
  <si>
    <t>CashFlowsFromUsedInFinancingActivitiesDiscontinuedOperations</t>
  </si>
  <si>
    <t>Net cash flows from (used in) financing activities, continuing operations</t>
  </si>
  <si>
    <t>CashFlowsFromUsedInFinancingActivitiesContinuingOperations</t>
  </si>
  <si>
    <t>Net cash flows from (used in) investing activities, discontinued operations</t>
  </si>
  <si>
    <t>CashFlowsFromUsedInInvestingActivitiesDiscontinuedOperations</t>
  </si>
  <si>
    <t>Net cash flows from (used in) investing activities, continuing operations</t>
  </si>
  <si>
    <t>CashFlowsFromUsedInInvestingActivitiesContinuingOperations</t>
  </si>
  <si>
    <t>Net cash flows from (used in) operating activities, discontinued operations</t>
  </si>
  <si>
    <t>CashFlowsFromUsedInOperatingActivitiesDiscontinuedOperations</t>
  </si>
  <si>
    <t>Net cash flows from (used in) operating activities, continuing operations</t>
  </si>
  <si>
    <t>CashFlowsFromUsedInOperatingActivitiesContinuingOperations</t>
  </si>
  <si>
    <t>Cash flows from continuing and discontinued operations [abstract]</t>
  </si>
  <si>
    <t>CashFlowsFromContinuingAndDiscontinuedOperationsAbstract</t>
  </si>
  <si>
    <t>Tax expense (income) relating to gain (loss) on discontinuance</t>
  </si>
  <si>
    <t>TaxExpenseRelatingToGainLossOnDiscontinuance</t>
  </si>
  <si>
    <t>Gain (loss) recognised on measurement to fair value less costs to sell or on disposal of assets or disposal groups constituting discontinued operation</t>
  </si>
  <si>
    <t>GainLossRecognisedOnMeasurementToFairValueLessCostsToSellOrOnDisposalOfAssetsOrDisposalGroupsConstitutingDiscontinuedOperation</t>
  </si>
  <si>
    <t>Tax expense (income) relating to profit (loss) from ordinary activities of discontinued operations</t>
  </si>
  <si>
    <t>TaxExpenseRelatingToProfitLossFromOrdinaryActivitiesOfDiscontinuedOperations</t>
  </si>
  <si>
    <t>Disclosure of analysis of single amount of discontinued operations [line items]</t>
  </si>
  <si>
    <t>DisclosureOfAnalysisOfSingleAmountOfDiscontinuedOperationsLineItems</t>
  </si>
  <si>
    <t>Discontinued operations [member]</t>
  </si>
  <si>
    <t>DiscontinuedOperationsMember</t>
  </si>
  <si>
    <t>Continuing operations [member]</t>
  </si>
  <si>
    <t>ContinuingOperationsMember</t>
  </si>
  <si>
    <t>Continuing and discontinued operations [axis]</t>
  </si>
  <si>
    <t>ContinuingAndDiscontinuedOperationsAxis</t>
  </si>
  <si>
    <t>Disclosure of analysis of single amount of discontinued operations [table]</t>
  </si>
  <si>
    <t>DisclosureOfAnalysisOfSingleAmountOfDiscontinuedOperationsTable</t>
  </si>
  <si>
    <t>Disclosure of analysis of single amount of discontinued operations [abstract]</t>
  </si>
  <si>
    <t>DisclosureOfAnalysisOfSingleAmountOfDiscontinuedOperationsAbstract</t>
  </si>
  <si>
    <t>Disclosure of analysis of single amount of discontinued operations [text block]</t>
  </si>
  <si>
    <t>DisclosureOfAnalysisOfSingleAmountOfDiscontinuedOperationsExplanatory</t>
  </si>
  <si>
    <t>Inventories pledged as security for liabilities</t>
  </si>
  <si>
    <t>InventoriesPledgedAsSecurityForLiabilities</t>
  </si>
  <si>
    <t>Cost of inventories recognised as expense during period</t>
  </si>
  <si>
    <t>CostOfInventoriesRecognisedAsExpenseDuringPeriod</t>
  </si>
  <si>
    <t>Description of circumstances leading to reversals of inventory write-down</t>
  </si>
  <si>
    <t>CircumstancesLeadingToReversalsOfInventoryWritedown</t>
  </si>
  <si>
    <t>Inventories, at net realisable value</t>
  </si>
  <si>
    <t>InventoriesAtNetRealisableValue</t>
  </si>
  <si>
    <t>Inventories, at fair value less costs to sell</t>
  </si>
  <si>
    <t>InventoriesAtFairValueLessCostsToSell</t>
  </si>
  <si>
    <t>Description of inventory cost formulas</t>
  </si>
  <si>
    <t>InventoryCostFormulas</t>
  </si>
  <si>
    <t>Explanation of general nature of dispute and of reason for non-disclosure of information regarding contingent asset</t>
  </si>
  <si>
    <t>ExplanationOfReasonForNondisclosureOfInformationRegardingContingentAsset</t>
  </si>
  <si>
    <t>Explanation of general nature of dispute and of reason for non-disclosure of information regarding contingent liability</t>
  </si>
  <si>
    <t>ExplanationOfReasonForNondisclosureOfInformationRegardingContingentLiability</t>
  </si>
  <si>
    <t>Explanation of general nature of dispute and of reason for non-disclosure of information regarding provision</t>
  </si>
  <si>
    <t>ExplanationOfReasonForNondisclosureOfInformationRegardingProvision</t>
  </si>
  <si>
    <t>Information about contingent liabilities that disclosure is not practicable</t>
  </si>
  <si>
    <t>InformationAboutContingentLiabilitiesThatDisclosureIsNotPracticable</t>
  </si>
  <si>
    <t>Information about contingent assets that disclosure is not practicable</t>
  </si>
  <si>
    <t>InformationAboutContingentAssetsThatDisclosureIsNotPracticable</t>
  </si>
  <si>
    <t>Estimated financial effect of contingent assets</t>
  </si>
  <si>
    <t>EstimatedFinancialEffectOfContingentAssets</t>
  </si>
  <si>
    <t>Explanation of estimated financial effect of contingent assets</t>
  </si>
  <si>
    <t>ExplanationOfEstimatedFinancialEffectOfContingentAssets</t>
  </si>
  <si>
    <t>Description of nature of contingent assets</t>
  </si>
  <si>
    <t>DescriptionOfNatureOfContingentAssets</t>
  </si>
  <si>
    <t>Indication of uncertainties of amount or timing of outflows, contingent liabilities</t>
  </si>
  <si>
    <t>IndicationOfUncertaintiesOfAmountOrTimingOfOutflowsContingentLiabilities</t>
  </si>
  <si>
    <t>Explanation of possibility of reimbursement, contingent liabilities</t>
  </si>
  <si>
    <t>ExplanationOfPossibilityOfReimbursementContingentLiabilities</t>
  </si>
  <si>
    <t>Estimated financial effect of contingent liabilities</t>
  </si>
  <si>
    <t>EstimatedFinancialEffectOfContingentLiabilities</t>
  </si>
  <si>
    <t>Explanation of estimated financial effect of contingent liabilities</t>
  </si>
  <si>
    <t>ExplanationOfFinancialEffectOfContingentLiabilities</t>
  </si>
  <si>
    <t>Description of nature of obligation, contingent liabilities</t>
  </si>
  <si>
    <t>DescriptionOfNatureOfObligationContingentLiabilities</t>
  </si>
  <si>
    <t>Disclosure of contingent liabilities [line items]</t>
  </si>
  <si>
    <t>DisclosureOfContingentLiabilitiesLineItems</t>
  </si>
  <si>
    <t>Contingent liability arising from post-employment benefit obligations [member]</t>
  </si>
  <si>
    <t>ContingentLiabilityArisingFromPostemploymentBenefitObligationsMember</t>
  </si>
  <si>
    <t>Contingent liability for guarantees [member]</t>
  </si>
  <si>
    <t>ContingentLiabilityForGuaranteesMember</t>
  </si>
  <si>
    <t>Tax contingent liability [member]</t>
  </si>
  <si>
    <t>TaxContingentLiabilityMember</t>
  </si>
  <si>
    <t>Other environment related contingent liability [member]</t>
  </si>
  <si>
    <t>OtherEnvironmentRelatedContingentLiabilityMember</t>
  </si>
  <si>
    <t>Disclosure of contingent liabilities [table]</t>
  </si>
  <si>
    <t>DisclosureOfContingentLiabilitiesTable</t>
  </si>
  <si>
    <t>Disclosure of contingent liabilities [abstract]</t>
  </si>
  <si>
    <t>DisclosureOfContingentLiabilitiesAbstract</t>
  </si>
  <si>
    <t>Expected reimbursement, other provisions</t>
  </si>
  <si>
    <t>ExpectedReimbursementOtherProvisions</t>
  </si>
  <si>
    <t>Asset recognised for expected reimbursement, other provisions</t>
  </si>
  <si>
    <t>AssetRecognisedForExpectedReimbursementOtherProvisions</t>
  </si>
  <si>
    <t>Description of major assumptions made concerning future events, other provisions</t>
  </si>
  <si>
    <t>DescriptionOfMajorAssumptionsMadeConcerningFutureEventsOtherProvisions</t>
  </si>
  <si>
    <t>Indication of uncertainties of amount or timing of outflows, other provisions</t>
  </si>
  <si>
    <t>IndicationOfUncertaintiesOfAmountOrTimingOfOutflowsOtherProvisions</t>
  </si>
  <si>
    <t>Description of expected timing of outflows, other provisions</t>
  </si>
  <si>
    <t>DescriptionOfExpectedTimingOfOutflowsOtherProvisions</t>
  </si>
  <si>
    <t>Description of nature of obligation, other provisions</t>
  </si>
  <si>
    <t>DescriptionOfNatureOfObligationOtherProvisions</t>
  </si>
  <si>
    <t>Other provisions at end of period</t>
  </si>
  <si>
    <t>Total increase (decrease) in other provisions</t>
  </si>
  <si>
    <t>ChangesInOtherProvisions</t>
  </si>
  <si>
    <t>Decrease through transfer to liabilities included in disposal groups classified as held for sale, other provisions</t>
  </si>
  <si>
    <t>DecreaseThroughTransferToLiabilitiesIncludedInDisposalGroupsClassifiedAsHeldForSaleOtherProvisions</t>
  </si>
  <si>
    <t>Increase (decrease) through transfers and other changes, other provisions</t>
  </si>
  <si>
    <t>IncreaseDecreaseThroughTransfersAndOtherChangesOtherProvisions</t>
  </si>
  <si>
    <t>Decrease through loss of control of subsidiary, other provisions</t>
  </si>
  <si>
    <t>DecreaseThroughLossOfControlOfSubsidiaryOtherProvisions</t>
  </si>
  <si>
    <t>Increase (decrease) through net exchange differences, other provisions</t>
  </si>
  <si>
    <t>IncreaseDecreaseThroughNetExchangeDifferencesOtherProvisions</t>
  </si>
  <si>
    <t>Increase (decrease) through change in discount rate, other provisions</t>
  </si>
  <si>
    <t>IncreaseDecreaseThroughChangeInDiscountRateOtherProvisions</t>
  </si>
  <si>
    <t>Increase through adjustments arising from passage of time, other provisions</t>
  </si>
  <si>
    <t>IncreaseDecreaseThroughTimeValueOfMoneyAdjustmentOtherProvisions</t>
  </si>
  <si>
    <t>Unused provision reversed, other provisions</t>
  </si>
  <si>
    <t>UnusedProvisionReversedOtherProvisions</t>
  </si>
  <si>
    <t>Provision used, other provisions</t>
  </si>
  <si>
    <t>ProvisionUsedOtherProvisions</t>
  </si>
  <si>
    <t>Acquisitions through business combinations, other provisions</t>
  </si>
  <si>
    <t>AcquisitionsThroughBusinessCombinationsOtherProvisions</t>
  </si>
  <si>
    <t>Total additional provisions, other provisions</t>
  </si>
  <si>
    <t>AdditionalProvisionsOtherProvisions</t>
  </si>
  <si>
    <t>Increase in existing provisions, other provisions</t>
  </si>
  <si>
    <t>IncreaseDecreaseInExistingProvisionsOtherProvisions</t>
  </si>
  <si>
    <t>New provisions, other provisions</t>
  </si>
  <si>
    <t>NewProvisionsOtherProvisions</t>
  </si>
  <si>
    <t>Additional provisions, other provisions [abstract]</t>
  </si>
  <si>
    <t>AdditionalProvisionsOtherProvisionsAbstract</t>
  </si>
  <si>
    <t>Changes in other provisions [abstract]</t>
  </si>
  <si>
    <t>ChangesInOtherProvisionsAbstract</t>
  </si>
  <si>
    <t>Other provisions at beginning of period</t>
  </si>
  <si>
    <t>Reconciliation of changes in other provisions [abstract]</t>
  </si>
  <si>
    <t>ReconciliationOfChangesInOtherProvisionsAbstract</t>
  </si>
  <si>
    <t>Disclosure of other provisions [line items]</t>
  </si>
  <si>
    <t>DisclosureOfOtherProvisionsLineItems</t>
  </si>
  <si>
    <t>Miscellaneous other provisions [member]</t>
  </si>
  <si>
    <t>MiscellaneousOtherProvisionsMember</t>
  </si>
  <si>
    <t>Provision for taxes other than income tax [member]</t>
  </si>
  <si>
    <t>ProvisionForTaxesOtherThanIncomeTaxMember</t>
  </si>
  <si>
    <t>Provision for credit commitments [member]</t>
  </si>
  <si>
    <t>ProvisionForCreditCommitmentsMember</t>
  </si>
  <si>
    <t>Other environment related provision [member]</t>
  </si>
  <si>
    <t>OtherEnvironmentRelatedProvisionMember</t>
  </si>
  <si>
    <t>Provision for decommissioning, restoration and rehabilitation costs [member]</t>
  </si>
  <si>
    <t>ProvisionForDecommissioningRestorationAndRehabilitationCostsMember</t>
  </si>
  <si>
    <t>Onerous contracts provision [member]</t>
  </si>
  <si>
    <t>OnerousContractsProvisionMember</t>
  </si>
  <si>
    <t>Refunds provision [member]</t>
  </si>
  <si>
    <t>RefundsProvisionMember</t>
  </si>
  <si>
    <t>Legal proceedings provision [member]</t>
  </si>
  <si>
    <t>LegalProceedingsProvisionMember</t>
  </si>
  <si>
    <t>Restructuring provision [member]</t>
  </si>
  <si>
    <t>RestructuringProvisionMember</t>
  </si>
  <si>
    <t>Warranty provision [member]</t>
  </si>
  <si>
    <t>WarrantyProvisionMember</t>
  </si>
  <si>
    <t>Other provisions [member]</t>
  </si>
  <si>
    <t>OtherProvisionsMember</t>
  </si>
  <si>
    <t>Classes of other provisions [axis]</t>
  </si>
  <si>
    <t>ClassesOfProvisionsAxis</t>
  </si>
  <si>
    <t>Disclosure of other provisions [table]</t>
  </si>
  <si>
    <t>DisclosureOfOtherProvisionsTable</t>
  </si>
  <si>
    <t>Disclosure of other provisions [abstract]</t>
  </si>
  <si>
    <t>DisclosureOfOtherProvisionsAbstract</t>
  </si>
  <si>
    <t>Disclosure of other provisions [text block]</t>
  </si>
  <si>
    <t>DisclosureOfOtherProvisionsExplanatory</t>
  </si>
  <si>
    <t>Explanation of reasons for significant changes in financial statement line items due to application of IFRS 15</t>
  </si>
  <si>
    <t>ExplanationOfReasonsForSignificantChangesInFinancialStatementLineItemsDueToApplicationOfIFRS15</t>
  </si>
  <si>
    <t>Qualitative assessment of estimated effect of practical expedients used when applying IFRS 15 retrospectively</t>
  </si>
  <si>
    <t>QualitativeAssessmentOfEstimatedEffectOfPracticalExpedientsUsedWhenApplyingIFRS15Retrospectively</t>
  </si>
  <si>
    <t>Description of practical expedients used when applying IFRS 15 retrospectively</t>
  </si>
  <si>
    <t>DescriptionOfPracticalExpedientsUsedWhenApplyingIFRS15Retrospectively</t>
  </si>
  <si>
    <t>Statement that practical expedient about incremental costs of obtaining contract has been used</t>
  </si>
  <si>
    <t>StatementThatPracticalExpedientAboutIncrementalCostsOfObtainingContractHasBeenUsed</t>
  </si>
  <si>
    <t>Statement that practical expedient about existence of significant financing component has been used</t>
  </si>
  <si>
    <t>StatementThatPracticalExpedientAboutExistenceOfSignificantFinancingComponentHasBeenUsed</t>
  </si>
  <si>
    <t>Impairment loss, assets recognised from costs incurred to obtain or fulfil contracts with customers</t>
  </si>
  <si>
    <t>ImpairmentLossAssetsRecognisedFromCostsIncurredToObtainOrFulfilContractsWithCustomers</t>
  </si>
  <si>
    <t>Amortisation, assets recognised from costs incurred to obtain or fulfil contracts with customers</t>
  </si>
  <si>
    <t>AmortisationAssetsRecognisedFromCostsIncurredToObtainOrFulfilContractsWithCustomers</t>
  </si>
  <si>
    <t>Assets recognised from costs to obtain or fulfil contracts with customers</t>
  </si>
  <si>
    <t>AssetsRecognisedFromCostsToObtainOrFulfilContractsWithCustomers</t>
  </si>
  <si>
    <t>Disclosure of assets recognised from costs to obtain or fulfil contracts with customers [line items]</t>
  </si>
  <si>
    <t>DisclosureOfAssetsRecognisedFromCostsToObtainOrFulfilContractsWithCustomersLineItems</t>
  </si>
  <si>
    <t>Setup costs [member]</t>
  </si>
  <si>
    <t>SetupCostsMember</t>
  </si>
  <si>
    <t>Pre-contract costs [member]</t>
  </si>
  <si>
    <t>PrecontractCostsMember</t>
  </si>
  <si>
    <t>Costs to obtain contracts with customers [member]</t>
  </si>
  <si>
    <t>CostsToObtainContractsWithCustomersMember</t>
  </si>
  <si>
    <t>Categories of assets recognised from costs to obtain or fulfil contracts with customers [member]</t>
  </si>
  <si>
    <t>CategoriesOfAssetsRecognisedFromCostsToObtainOrFulfilContractsWithCustomersMember</t>
  </si>
  <si>
    <t>Categories of assets recognised from costs to obtain or fulfil contracts with customers [axis]</t>
  </si>
  <si>
    <t>CategoriesOfAssetsRecognisedFromCostsToObtainOrFulfilContractsWithCustomersAxis</t>
  </si>
  <si>
    <t>Disclosure of assets recognised from costs to obtain or fulfil contracts with customers [table]</t>
  </si>
  <si>
    <t>DisclosureOfAssetsRecognisedFromCostsToObtainOrFulfilContractsWithCustomersTable</t>
  </si>
  <si>
    <t>Disclosure of assets recognised from costs to obtain or fulfil contracts with customers [abstract]</t>
  </si>
  <si>
    <t>DisclosureOfAssetsRecognisedFromCostsToObtainOrFulfilContractsWithCustomersAbstract</t>
  </si>
  <si>
    <t>Disclosure of assets recognised from costs to obtain or fulfil contracts with customers [text block]</t>
  </si>
  <si>
    <t>DisclosureOfAssetsRecognisedFromCostsToObtainOrFulfilContractsWithCustomersExplanatory</t>
  </si>
  <si>
    <t>Description of method used to determine amortisation of assets recognised from costs to obtain or fulfil contracts with customers</t>
  </si>
  <si>
    <t>DescriptionOfMethodUsedToDetermineAmortisationOfAssetsRecognisedFromCostsToObtainOrFulfilContractsWithCustomers</t>
  </si>
  <si>
    <t>Description of judgements made in determining amount of costs to obtain or fulfil contracts with customers</t>
  </si>
  <si>
    <t>DescriptionOfJudgementsMadeInDeterminingAmountOfCostsToObtainOrFulfilContractsWithCustomers</t>
  </si>
  <si>
    <t>Disclosure of information about methods, inputs and assumptions used for measuring obligations for returns, refunds and other similar obligations [text block]</t>
  </si>
  <si>
    <t>DisclosureOfInformationAboutMethodsInputsAndAssumptionsUsedForMeasuringObligationsForReturnsRefundsAndOtherSimilarObligationsExplanatory</t>
  </si>
  <si>
    <t>Disclosure of information about methods, inputs and assumptions used for allocating transaction price [text block]</t>
  </si>
  <si>
    <t>DisclosureOfInformationAboutMethodsInputsAndAssumptionsUsedForAllocatingTransactionPriceExplanatory</t>
  </si>
  <si>
    <t>Disclosure of information about methods, inputs and assumptions used for assessing whether estimate of variable consideration is constrained [text block]</t>
  </si>
  <si>
    <t>DisclosureOfInformationAboutMethodsInputsAndAssumptionsUsedForAssessingWhetherEstimateOfVariableConsiderationIsConstrainedExplanatory</t>
  </si>
  <si>
    <t>Disclosure of information about methods, inputs and assumptions used for determining transaction price [text block]</t>
  </si>
  <si>
    <t>DisclosureOfInformationAboutMethodsInputsAndAssumptionsUsedForDeterminingTransactionPriceExplanatory</t>
  </si>
  <si>
    <t>Description of judgements, and changes in judgements, that significantly affect determination of amount and timing of revenue from contracts with customers</t>
  </si>
  <si>
    <t>DescriptionOfJudgementsAndChangesInJudgementsThatSignificantlyAffectDeterminationOfAmountAndTimingOfRevenueFromContractsWithCustomers</t>
  </si>
  <si>
    <t>Explanation of whether any consideration from contracts with customers is not included in disclosure of transaction price allocated to remaining performance obligations</t>
  </si>
  <si>
    <t>ExplanationOfWhetherAnyConsiderationFromContractsWithCustomersIsNotIncludedInDisclosureOfTransactionPriceAllocatedToRemainingPerformanceObligations</t>
  </si>
  <si>
    <t>Explanation of whether practical expedient is applied for disclosure of transaction price allocated to remaining performance obligations</t>
  </si>
  <si>
    <t>ExplanationOfWhetherPracticalExpedientIsAppliedForDisclosureOfTransactionPriceAllocatedToRemainingPerformanceObligations</t>
  </si>
  <si>
    <t>Transaction price allocated to remaining performance obligations</t>
  </si>
  <si>
    <t>TransactionPriceAllocatedToRemainingPerformanceObligations</t>
  </si>
  <si>
    <t>Disclosure of transaction price allocated to remaining performance obligations [line items]</t>
  </si>
  <si>
    <t>DisclosureOfTransactionPriceAllocatedToRemainingPerformanceObligationsLineItems</t>
  </si>
  <si>
    <t>Disclosure of transaction price allocated to remaining performance obligations [table]</t>
  </si>
  <si>
    <t>DisclosureOfTransactionPriceAllocatedToRemainingPerformanceObligationsTable</t>
  </si>
  <si>
    <t>Disclosure of transaction price allocated to remaining performance obligations [abstract]</t>
  </si>
  <si>
    <t>DisclosureOfTransactionPriceAllocatedToRemainingPerformanceObligationsAbstract</t>
  </si>
  <si>
    <t>Disclosure of transaction price allocated to remaining performance obligations [text block]</t>
  </si>
  <si>
    <t>DisclosureOfTransactionPriceAllocatedToRemainingPerformanceObligationsExplanatory</t>
  </si>
  <si>
    <t>Explanation of when entity expects to recognise transaction price allocated to remaining performance obligations as revenue</t>
  </si>
  <si>
    <t>ExplanationOfWhenEntityExpectsToRecogniseTransactionPriceAllocatedToRemainingPerformanceObligationsAsRevenue</t>
  </si>
  <si>
    <t>Description of significant judgements made in evaluating when customer obtains control of promised goods or services</t>
  </si>
  <si>
    <t>DescriptionOfSignificantJudgementsMadeInEvaluatingWhenCustomerObtainsControlOfPromisedGoodsOrServices</t>
  </si>
  <si>
    <t>Explanation of why methods used to recognise revenue provide faithful depiction of transfer of goods or services</t>
  </si>
  <si>
    <t>ExplanationOfWhyMethodsUsedToRecogniseRevenueProvideFaithfulDepictionOfTransferOfGoodsOrServices</t>
  </si>
  <si>
    <t>Description of methods used to recognise revenue from contracts with customers</t>
  </si>
  <si>
    <t>DescriptionOfMethodsUsedToRecogniseRevenueFromContractsWithCustomers</t>
  </si>
  <si>
    <t>Description of types of warranties and related obligations</t>
  </si>
  <si>
    <t>DescriptionOfTypesOfWarrantiesAndRelatedObligations</t>
  </si>
  <si>
    <t>Description of obligations for returns, refunds and other similar obligations</t>
  </si>
  <si>
    <t>DescriptionOfObligationsForReturnsRefundsAndOtherSimilarObligations</t>
  </si>
  <si>
    <t>Description of performance obligations to arrange for another party to transfer goods or services</t>
  </si>
  <si>
    <t>DescriptionOfPerformanceObligationsToArrangeForAnotherPartyToTransferGoodsOrServices</t>
  </si>
  <si>
    <t>Description of nature of goods or services that entity has promised to transfer</t>
  </si>
  <si>
    <t>DescriptionOfNatureOfGoodsOrServicesThatEntityHasPromisedToTransfer</t>
  </si>
  <si>
    <t>Description of significant payment terms in contracts with customers</t>
  </si>
  <si>
    <t>DescriptionOfSignificantPaymentTermsInContractsWithCustomers</t>
  </si>
  <si>
    <t>Description of when entity typically satisfies performance obligations</t>
  </si>
  <si>
    <t>DescriptionOfWhenEntityTypicallySatisfiesPerformanceObligations</t>
  </si>
  <si>
    <t>Disclosure of performance obligations [line items]</t>
  </si>
  <si>
    <t>DisclosureOfPerformanceObligationsLineItems</t>
  </si>
  <si>
    <t>Performance obligations satisfied at point in time [member]</t>
  </si>
  <si>
    <t>PerformanceObligationsSatisfiedAtPointInTimeMember</t>
  </si>
  <si>
    <t>Performance obligations satisfied over time [member]</t>
  </si>
  <si>
    <t>PerformanceObligationsSatisfiedOverTimeMember</t>
  </si>
  <si>
    <t>Performance obligations [member]</t>
  </si>
  <si>
    <t>PerformanceObligationsMember</t>
  </si>
  <si>
    <t>Performance obligations [axis]</t>
  </si>
  <si>
    <t>PerformanceObligationsAxis</t>
  </si>
  <si>
    <t>Disclosure of performance obligations [table]</t>
  </si>
  <si>
    <t>DisclosureOfPerformanceObligationsTable</t>
  </si>
  <si>
    <t>Disclosure of performance obligations [abstract]</t>
  </si>
  <si>
    <t>DisclosureOfPerformanceObligationsAbstract</t>
  </si>
  <si>
    <t>Disclosure of performance obligations [text block]</t>
  </si>
  <si>
    <t>DisclosureOfPerformanceObligationsExplanatory</t>
  </si>
  <si>
    <t>Decrease through performance obligation being satisfied, contract liabilities</t>
  </si>
  <si>
    <t>DecreaseThroughPerformanceObligationBeingSatisfiedContractLiabilities</t>
  </si>
  <si>
    <t>Increase (decrease) through cumulative catch-up adjustments to revenue arising from contract modification, contract liabilities</t>
  </si>
  <si>
    <t>IncreaseDecreaseThroughCumulativeCatchupAdjustmentsToRevenueArisingFromContractModificationContractLiabilities</t>
  </si>
  <si>
    <t>Increase (decrease) through cumulative catch-up adjustments to revenue arising from change in estimate of transaction price, contract liabilities</t>
  </si>
  <si>
    <t>IncreaseDecreaseThroughCumulativeCatchupAdjustmentsToRevenueArisingFromChangeInEstimateOfTransactionPriceContractLiabilities</t>
  </si>
  <si>
    <t>Increase (decrease) through cumulative catch-up adjustments to revenue arising from change in measure of progress, contract liabilities</t>
  </si>
  <si>
    <t>IncreaseDecreaseThroughCumulativeCatchupAdjustmentsToRevenueArisingFromChangeInMeasureOfProgressContractLiabilities</t>
  </si>
  <si>
    <t>Increase (decrease) through cumulative catch-up adjustments to revenue, contract liabilities</t>
  </si>
  <si>
    <t>IncreaseDecreaseThroughCumulativeCatchupAdjustmentsToRevenueContractLiabilities</t>
  </si>
  <si>
    <t>Increase through business combinations, contract liabilities</t>
  </si>
  <si>
    <t>IncreaseThroughBusinessCombinationsContractLiabilities</t>
  </si>
  <si>
    <t>Decrease through right to consideration becoming unconditional, contract assets</t>
  </si>
  <si>
    <t>DecreaseThroughRightToConsiderationBecomingUnconditionalContractAssets</t>
  </si>
  <si>
    <t>Decrease through impairment, contract assets</t>
  </si>
  <si>
    <t>DecreaseThroughImpairmentContractAssets</t>
  </si>
  <si>
    <t>Increase (decrease) through cumulative catch-up adjustments to revenue arising from contract modification, contract assets</t>
  </si>
  <si>
    <t>IncreaseDecreaseThroughCumulativeCatchupAdjustmentsToRevenueArisingFromContractModificationContractAssets</t>
  </si>
  <si>
    <t>Increase (decrease) through cumulative catch-up adjustments to revenue arising from change in estimate of transaction price, contract assets</t>
  </si>
  <si>
    <t>IncreaseDecreaseThroughCumulativeCatchupAdjustmentsToRevenueArisingFromChangeInEstimateOfTransactionPriceContractAssets</t>
  </si>
  <si>
    <t>Increase (decrease) through cumulative catch-up adjustments to revenue arising from change in measure of progress, contract assets</t>
  </si>
  <si>
    <t>IncreaseDecreaseThroughCumulativeCatchupAdjustmentsToRevenueArisingFromChangeInMeasureOfProgressContractAssets</t>
  </si>
  <si>
    <t>Increase (decrease) through cumulative catch-up adjustments to revenue, contract assets</t>
  </si>
  <si>
    <t>IncreaseDecreaseThroughCumulativeCatchupAdjustmentsToRevenueContractAssets</t>
  </si>
  <si>
    <t>Increase through business combinations, contract assets</t>
  </si>
  <si>
    <t>IncreaseThroughBusinessCombinationsContractAssets</t>
  </si>
  <si>
    <t>Explanation of significant changes in contract assets and contract liabilities [text block]</t>
  </si>
  <si>
    <t>ExplanationOfSignificantChangesInContractAssetsAndContractLiabilitiesExplanatory</t>
  </si>
  <si>
    <t>Explanation of effect that timing of satisfaction of performance obligations and typical timing of payment have on contract assets and contract liabilities [text block]</t>
  </si>
  <si>
    <t>ExplanationOfEffectThatTimingOfSatisfactionOfPerformanceObligationsAndTypicalTimingOfPaymentHaveOnContractAssetsAndContractLiabilitiesExplanatory</t>
  </si>
  <si>
    <t>Explanation of how timing of satisfaction of performance obligations relates to typical timing of payment</t>
  </si>
  <si>
    <t>ExplanationOfHowTimingOfSatisfactionOfPerformanceObligationsRelatesToTypicalTimingOfPayment</t>
  </si>
  <si>
    <t>Revenue from performance obligations satisfied or partially satisfied in previous periods</t>
  </si>
  <si>
    <t>RevenueFromPerformanceObligationsSatisfiedOrPartiallySatisfiedInPreviousPeriods</t>
  </si>
  <si>
    <t>Revenue that was included in contract liability balance at beginning of period</t>
  </si>
  <si>
    <t>RevenueThatWasIncludedInContractLiabilityBalanceAtBeginningOfPeriod</t>
  </si>
  <si>
    <t>Receivables from contracts with customers at end of period</t>
  </si>
  <si>
    <t>ReceivablesFromContractsWithCustomers</t>
  </si>
  <si>
    <t>Receivables from contracts with customers at beginning of period</t>
  </si>
  <si>
    <t>Contract liabilities at end of period</t>
  </si>
  <si>
    <t>ContractLiabilities</t>
  </si>
  <si>
    <t>Contract liabilities at beginning of period</t>
  </si>
  <si>
    <t>Contract assets at end of period</t>
  </si>
  <si>
    <t>ContractAssets</t>
  </si>
  <si>
    <t>Contract assets at beginning of period</t>
  </si>
  <si>
    <t>Information about relationship between disclosure of disaggregated revenue from contracts with customers and revenue information for reportable segments [text block]</t>
  </si>
  <si>
    <t>InformationAboutRelationshipBetweenDisclosureOfDisaggregatedRevenueFromContractsWithCustomersAndRevenueInformationForReportableSegmentsExplanatory</t>
  </si>
  <si>
    <t>Revenue from contracts with customers</t>
  </si>
  <si>
    <t>RevenueFromContractsWithCustomers</t>
  </si>
  <si>
    <t>Disclosure of disaggregation of revenue from contracts with customers [line items]</t>
  </si>
  <si>
    <t>DisclosureOfDisaggregationOfRevenueFromContractsWithCustomersLineItems</t>
  </si>
  <si>
    <t>All other segments [member]</t>
  </si>
  <si>
    <t>AllOtherSegmentsMember</t>
  </si>
  <si>
    <t>Reportable segments [member]</t>
  </si>
  <si>
    <t>ReportableSegmentsMember</t>
  </si>
  <si>
    <t>Segments [member]</t>
  </si>
  <si>
    <t>SegmentsMember</t>
  </si>
  <si>
    <t>Segments [axis]</t>
  </si>
  <si>
    <t>SegmentsAxis</t>
  </si>
  <si>
    <t>Goods sold through intermediaries [member]</t>
  </si>
  <si>
    <t>GoodsSoldThroughIntermediariesMember</t>
  </si>
  <si>
    <t>Goods sold directly to consumers [member]</t>
  </si>
  <si>
    <t>GoodsSoldDirectlyToConsumersMember</t>
  </si>
  <si>
    <t>Sales channels [member]</t>
  </si>
  <si>
    <t>SalesChannelsMember</t>
  </si>
  <si>
    <t>Sales channels [axis]</t>
  </si>
  <si>
    <t>SalesChannelsAxis</t>
  </si>
  <si>
    <t>Goods or services transferred over time [member]</t>
  </si>
  <si>
    <t>GoodsOrServicesTransferredOverTimeMember</t>
  </si>
  <si>
    <t>Goods or services transferred at point in time [member]</t>
  </si>
  <si>
    <t>GoodsOrServicesTransferredAtPointInTimeMember</t>
  </si>
  <si>
    <t>Timing of transfer of goods or services [member]</t>
  </si>
  <si>
    <t>TimingOfTransferOfGoodsOrServicesMember</t>
  </si>
  <si>
    <t>Timing of transfer of goods or services [axis]</t>
  </si>
  <si>
    <t>TimingOfTransferOfGoodsOrServicesAxis</t>
  </si>
  <si>
    <t>Long-term contracts [member]</t>
  </si>
  <si>
    <t>LongtermContractsMember</t>
  </si>
  <si>
    <t>Short-term contracts [member]</t>
  </si>
  <si>
    <t>ShorttermContractsMember</t>
  </si>
  <si>
    <t>Contract duration [member]</t>
  </si>
  <si>
    <t>ContractDurationMember</t>
  </si>
  <si>
    <t>Contract duration [axis]</t>
  </si>
  <si>
    <t>ContractDurationAxis</t>
  </si>
  <si>
    <t>Time-and-materials contracts [member]</t>
  </si>
  <si>
    <t>TimeandmaterialsContractsMember</t>
  </si>
  <si>
    <t>Fixed-price contracts [member]</t>
  </si>
  <si>
    <t>FixedpriceContractsMember</t>
  </si>
  <si>
    <t>Types of contracts [member]</t>
  </si>
  <si>
    <t>TypesOfContractsMember</t>
  </si>
  <si>
    <t>Types of contracts [axis]</t>
  </si>
  <si>
    <t>TypesOfContractsAxis</t>
  </si>
  <si>
    <t>Non-government customers [member]</t>
  </si>
  <si>
    <t>NongovernmentCustomersMember</t>
  </si>
  <si>
    <t>Government customers [member]</t>
  </si>
  <si>
    <t>GovernmentCustomersMember</t>
  </si>
  <si>
    <t>Types of customers [member]</t>
  </si>
  <si>
    <t>TypesOfCustomersMember</t>
  </si>
  <si>
    <t>Types of customers [axis]</t>
  </si>
  <si>
    <t>TypesOfCustomersAxis</t>
  </si>
  <si>
    <t>Markets of customers [member]</t>
  </si>
  <si>
    <t>MarketsOfCustomersMember</t>
  </si>
  <si>
    <t>Markets of customers [axis]</t>
  </si>
  <si>
    <t>MarketsOfCustomersAxis</t>
  </si>
  <si>
    <t>Geographical areas [member]</t>
  </si>
  <si>
    <t>GeographicalAreasMember</t>
  </si>
  <si>
    <t>Geographical areas [axis]</t>
  </si>
  <si>
    <t>GeographicalAreasAxis</t>
  </si>
  <si>
    <t>Products and services [member]</t>
  </si>
  <si>
    <t>ProductsAndServicesMember</t>
  </si>
  <si>
    <t>Products and services [axis]</t>
  </si>
  <si>
    <t>ProductsAndServicesAxis</t>
  </si>
  <si>
    <t>Disclosure of disaggregation of revenue from contracts with customers [table]</t>
  </si>
  <si>
    <t>DisclosureOfDisaggregationOfRevenueFromContractsWithCustomersTable</t>
  </si>
  <si>
    <t>Disclosure of disaggregation of revenue from contracts with customers [abstract]</t>
  </si>
  <si>
    <t>DisclosureOfDisaggregationOfRevenueFromContractsWithCustomersAbstract</t>
  </si>
  <si>
    <t>Disclosure of disaggregation of revenue from contracts with customers [text block]</t>
  </si>
  <si>
    <t>DisclosureOfDisaggregationOfRevenueFromContractsWithCustomersExplanatory</t>
  </si>
  <si>
    <t>Impairment loss on receivables or contract assets arising from contracts with customers</t>
  </si>
  <si>
    <t>ImpairmentLossOnReceivablesOrContractAssetsArisingFromContractsWithCustomers</t>
  </si>
  <si>
    <t>Total receivables from contracts with customers</t>
  </si>
  <si>
    <t>Current receivables from contracts with customers</t>
  </si>
  <si>
    <t>CurrentReceivablesFromContractsWithCustomers</t>
  </si>
  <si>
    <t>Non-current receivables from contracts with customers</t>
  </si>
  <si>
    <t>NoncurrentReceivablesFromContractsWithCustomers</t>
  </si>
  <si>
    <t>Receivables from contracts with customers [abstract]</t>
  </si>
  <si>
    <t>ReceivablesFromContractsWithCustomersAbstract</t>
  </si>
  <si>
    <t>Total contract liabilities</t>
  </si>
  <si>
    <t>Current contract liabilities</t>
  </si>
  <si>
    <t>CurrentContractLiabilities</t>
  </si>
  <si>
    <t>Non-current contract liabilities</t>
  </si>
  <si>
    <t>NoncurrentContractLiabilities</t>
  </si>
  <si>
    <t>Contract liabilities [abstract]</t>
  </si>
  <si>
    <t>ContractLiabilitiesAbstract</t>
  </si>
  <si>
    <t>Total contract assets</t>
  </si>
  <si>
    <t>Current contract assets</t>
  </si>
  <si>
    <t>CurrentContractAssets</t>
  </si>
  <si>
    <t>Non-current contract assets</t>
  </si>
  <si>
    <t>NoncurrentContractAssets</t>
  </si>
  <si>
    <t>Contract assets [abstract]</t>
  </si>
  <si>
    <t>ContractAssetsAbstract</t>
  </si>
  <si>
    <t>Explanation of unfulfilled conditions and other contingencies attaching to government assistance</t>
  </si>
  <si>
    <t>ExplanationOfUnfulfilledConditionsAndOtherContingenciesAttachingToGovernmentAssistance</t>
  </si>
  <si>
    <t>Indication of other forms of government assistance with direct benefits for entity</t>
  </si>
  <si>
    <t>IndicationOfOtherFormsOfGovernmentAssistanceWithDirectBenefitsForEntity</t>
  </si>
  <si>
    <t>Description of nature and extent of government grants recognised in financial statements</t>
  </si>
  <si>
    <t>DescriptionOfNatureAndExtentOfGovernmentGrantsRecognisedInFinancialStatements</t>
  </si>
  <si>
    <t>Amount by which value assigned to key assumption must change in order for unit's recoverable amount to be equal to carrying amount</t>
  </si>
  <si>
    <t>AmountByWhichValueAssignedToKeyAssumptionMustChangeInOrderForUnitsRecoverableAmountToBeEqualToCarryingAmount</t>
  </si>
  <si>
    <t>Explanation of value assigned to key assumption</t>
  </si>
  <si>
    <t>ExplanationOfValueAssignedToKeyAssumption</t>
  </si>
  <si>
    <t>Amount by which unit's recoverable amount exceeds its carrying amount</t>
  </si>
  <si>
    <t>AmountByWhichUnitsRecoverableAmountExceedsItsCarryingAmount</t>
  </si>
  <si>
    <t>Discount rate applied to cash flow projections</t>
  </si>
  <si>
    <t>DescriptionOfDiscountRatesAppliedToCashFlowProjections</t>
  </si>
  <si>
    <t>Description of justification for using growth rate that exceeds long-term average growth rate</t>
  </si>
  <si>
    <t>DescriptionOfJustificationForUsingGrowthRateThatExceedsLongtermAverageGrowthRate</t>
  </si>
  <si>
    <t>Growth rate used to extrapolate cash flow projections</t>
  </si>
  <si>
    <t>DescriptionOfGrowthRateUsedToExtrapolateCashFlowProjections</t>
  </si>
  <si>
    <t>Explanation of period over which management has projected cash flows</t>
  </si>
  <si>
    <t>ExplanationOfPeriodOverWhichManagementHasProjectedCashFlows</t>
  </si>
  <si>
    <t>Description of reasons for change in valuation technique used to measure fair value less costs of disposal</t>
  </si>
  <si>
    <t>DescriptionOfReasonsForChangeInValuationTechniqueUsedToMeasureFairValueLessCostsOfDisposal</t>
  </si>
  <si>
    <t>Description of change in valuation technique used to measure fair value less costs of disposal</t>
  </si>
  <si>
    <t>DescriptionOfChangeInValuationTechniqueUsedToMeasureFairValueLessCostsOfDisposal</t>
  </si>
  <si>
    <t>Description of level of fair value hierarchy within which fair value measurement is categorised</t>
  </si>
  <si>
    <t>DescriptionOfLevelOfFairValueHierarchyWithinWhichFairValueMeasurementIsCategorised</t>
  </si>
  <si>
    <t>Description of management's approach to determining values assigned to key assumptions</t>
  </si>
  <si>
    <t>DescriptionOfManagementsApproachToDeterminingValuesAssignedToKeyAssumptions</t>
  </si>
  <si>
    <t>Description of key assumptions on which management has based determination of fair value less costs of disposal</t>
  </si>
  <si>
    <t>DescriptionOfKeyAssumptionsOnWhichManagementHasBasedDeterminationOfFairValueLessCostsOfDisposal</t>
  </si>
  <si>
    <t>Description of valuation techniques used to measure fair value less costs of disposal</t>
  </si>
  <si>
    <t>DescriptionOfValuationTechniquesUsedToMeasureFairValueLessCostsOfDisposal</t>
  </si>
  <si>
    <t>Description of key assumptions on which management has based cash flow projections</t>
  </si>
  <si>
    <t>DescriptionOfKeyAssumptionsOnWhichManagementHasBasedCashFlowProjections</t>
  </si>
  <si>
    <t>Description of basis on which unit's recoverable amount has been determined</t>
  </si>
  <si>
    <t>DescriptionOfBasisOnWhichUnitsRecoverableAmountHasBeenDetermined</t>
  </si>
  <si>
    <t>Disclosure of information for cash-generating units [line items]</t>
  </si>
  <si>
    <t>DisclosureOfInformationForIndividualAssetOrCashgeneratingUnitWithSignificantAmountOfGoodwillOrIntangibleAssetsWithIndefiniteUsefulLivesLineItems</t>
  </si>
  <si>
    <t>Aggregate cash-generating units for which amount of goodwill or intangible assets with indefinite useful lives is not significant [member]</t>
  </si>
  <si>
    <t>AggregateNotSignificantIndividualAssetsOrCashgeneratingUnitsMember</t>
  </si>
  <si>
    <t>Cash-generating units [member]</t>
  </si>
  <si>
    <t>IndividualAssetsOrCashgeneratingUnitsWithSignificantAmountOfGoodwillOrIntangibleAssetsWithIndefiniteUsefulLivesMember</t>
  </si>
  <si>
    <t>Entity's total for cash-generating units [member]</t>
  </si>
  <si>
    <t>EntitysTotalForCashgeneratingUnitsMember</t>
  </si>
  <si>
    <t>Cash-generating units [axis]</t>
  </si>
  <si>
    <t>IndividualAssetsOrCashgeneratingUnitsWithSignificantAmountOfGoodwillOrIntangibleAssetsWithIndefiniteUsefulLivesAxis</t>
  </si>
  <si>
    <t>Disclosure of information for cash-generating units [table]</t>
  </si>
  <si>
    <t>DisclosureOfInformationForIndividualAssetOrCashgeneratingUnitWithSignificantAmountOfGoodwillOrIntangibleAssetsWithIndefiniteUsefulLivesTable</t>
  </si>
  <si>
    <t>Disclosure of information for cash-generating units [abstract]</t>
  </si>
  <si>
    <t>DisclosureOfInformationForIndividualAssetOrCashgeneratingUnitWithSignificantAmountOfGoodwillOrIntangibleAssetsWithIndefiniteUsefulLivesAbstract</t>
  </si>
  <si>
    <t>Disclosure of information for cash-generating units [text block]</t>
  </si>
  <si>
    <t>DisclosureOfInformationForIndividualAssetOrCashgeneratingUnitWithSignificantAmountOfGoodwillOrIntangibleAssetsWithIndefiniteUsefulLivesExplanatory</t>
  </si>
  <si>
    <t>Explanation of fact that aggregate carrying amount of goodwill or intangible assets with indefinite useful lives allocated to cash-generating units is significant</t>
  </si>
  <si>
    <t>ExplanationOfFactThatAggregateCarryingAmountOfGoodwillOrIntangibleAssetsWithIndefiniteUsefulLivesAllocatedToRecoverableAmountsIsSignificant</t>
  </si>
  <si>
    <t>Explanation of fact that carrying amount of goodwill or intangible assets with indefinite useful lives is not significant</t>
  </si>
  <si>
    <t>ExplanationOfFactThatCarryingAmountOfGoodwillOrIntangibleAssetsWithIndefiniteUsefulLivesIsNotSignificant</t>
  </si>
  <si>
    <t>Explanation of goodwill not allocated to cash-generating unit</t>
  </si>
  <si>
    <t>DisclosureOfGoodwillNotAllocatedToCashgeneratingUnitExplanatory</t>
  </si>
  <si>
    <t>Unallocated goodwill</t>
  </si>
  <si>
    <t>UnallocatedGoodwill</t>
  </si>
  <si>
    <t>Explanation of main classes of assets affected by impairment losses or reversals of impairment losses</t>
  </si>
  <si>
    <t>ExplanationOfMainClassesOfAssetsAffectedByImpairmentLossesOrReversalsOfImpairmentLosses</t>
  </si>
  <si>
    <t>Explanation of main events and circumstances that led to recognition of impairment losses and reversals of impairment losses</t>
  </si>
  <si>
    <t>ExplanationOfMainEventsAndCircumstancesThatLedToRecognitionOfImpairmentLossesAndReversalsOfImpairmentLosses</t>
  </si>
  <si>
    <t>Reversal of impairment loss</t>
  </si>
  <si>
    <t>ReversalOfImpairmentLoss</t>
  </si>
  <si>
    <t>Impairment loss</t>
  </si>
  <si>
    <t>ImpairmentLoss</t>
  </si>
  <si>
    <t>Disclosure of impairment loss recognised or reversed for cash-generating unit [line items]</t>
  </si>
  <si>
    <t>DisclosureOfImpairmentLossRecognisedOrReversedLineItems</t>
  </si>
  <si>
    <t>Other impaired assets [member]</t>
  </si>
  <si>
    <t>OtherImpairedAssetsMember</t>
  </si>
  <si>
    <t>Non-current assets or disposal groups classified as held for sale [member]</t>
  </si>
  <si>
    <t>NoncurrentAssetsOrDisposalGroupsClassifiedAsHeldForSaleMember</t>
  </si>
  <si>
    <t>Investments accounted for using equity method [member]</t>
  </si>
  <si>
    <t>InvestmentsAccountedForUsingEquityMethodMember</t>
  </si>
  <si>
    <t>Exploration and evaluation assets [member]</t>
  </si>
  <si>
    <t>ExplorationAndEvaluationAssetsMember</t>
  </si>
  <si>
    <t>Right-of-use assets [member]</t>
  </si>
  <si>
    <t>RightofuseAssetsMember</t>
  </si>
  <si>
    <t>Individual assets or cash-generating units [member]</t>
  </si>
  <si>
    <t>IndividualAssetsOrCashgeneratingUnitsMember</t>
  </si>
  <si>
    <t>Entity's total for individual assets or cash-generating units [member]</t>
  </si>
  <si>
    <t>EntitysTotalForIndividualAssetsOrCashgeneratingUnitsMember</t>
  </si>
  <si>
    <t>Individual assets or cash-generating units [axis]</t>
  </si>
  <si>
    <t>IndividualAssetsOrCashgeneratingUnitsAxis</t>
  </si>
  <si>
    <t>Disclosure of impairment loss recognised or reversed for cash-generating unit [table]</t>
  </si>
  <si>
    <t>DisclosureOfImpairmentLossRecognisedOrReversedTable</t>
  </si>
  <si>
    <t>Disclosure of impairment loss recognised or reversed for cash-generating unit [abstract]</t>
  </si>
  <si>
    <t>DisclosureOfImpairmentLossRecognisedOrReversedAbstract</t>
  </si>
  <si>
    <t>Disclosure of impairment loss recognised or reversed for cash-generating unit [text block]</t>
  </si>
  <si>
    <t>ExplanationOfImpairmentLossRecognisedOrReversedByClassOfAssetsAndByReportableSegment</t>
  </si>
  <si>
    <t>Discount rate used in previous estimate of value in use</t>
  </si>
  <si>
    <t>DescriptionOfDiscountRatesUsedInPreviousEstimateOfValueInUse</t>
  </si>
  <si>
    <t>Discount rate used in current estimate of value in use</t>
  </si>
  <si>
    <t>DescriptionOfDiscountRatesUsedInCurrentEstimateOfValueInUse</t>
  </si>
  <si>
    <t>Discount rate used in previous measurement of fair value less costs of disposal</t>
  </si>
  <si>
    <t>DiscountRateUsedInPreviousMeasurementOfFairValueLessCostsOfDisposal</t>
  </si>
  <si>
    <t>Discount rate used in current measurement of fair value less costs of disposal</t>
  </si>
  <si>
    <t>DiscountRateUsedInCurrentMeasurementOfFairValueLessCostsOfDisposal</t>
  </si>
  <si>
    <t>Information whether recoverable amount of asset is fair value less costs of disposal or value in use</t>
  </si>
  <si>
    <t>InformationWhetherRecoverableAmountOfAssetIsFairValueLessCostsToSellOrValueInUse</t>
  </si>
  <si>
    <t>Recoverable amount of asset or cash-generating unit</t>
  </si>
  <si>
    <t>RecoverableAmountOfAssetOrCashgeneratingUnit</t>
  </si>
  <si>
    <t>Description of reasons for changing way cash-generating unit is identified</t>
  </si>
  <si>
    <t>DescriptionOfReasonsForChangingWayCashgeneratingUnitIsIdentified</t>
  </si>
  <si>
    <t>Description of current and former way of aggregating assets</t>
  </si>
  <si>
    <t>DescriptionOfCurrentAndFormerWayOfAggregatingAssets</t>
  </si>
  <si>
    <t>Description of cash-generating unit</t>
  </si>
  <si>
    <t>DescriptionOfCashgeneratingUnit</t>
  </si>
  <si>
    <t>Description of reportable segment to which individual asset belongs</t>
  </si>
  <si>
    <t>DescriptionOfReportableSegmentToWhichIndividualAssetBelongs</t>
  </si>
  <si>
    <t>Description of nature of individual asset</t>
  </si>
  <si>
    <t>DescriptionOfNatureOfIndividualAsset</t>
  </si>
  <si>
    <t>Disclosure of information for impairment loss recognised or reversed for individual asset or cash-generating unit [line items]</t>
  </si>
  <si>
    <t>DisclosureOfInformationForEachMaterialImpairmentLossRecognisedOrReversedForIndividualAssetOrCashgeneratingUnitLineItems</t>
  </si>
  <si>
    <t>Disclosure of information for impairment loss recognised or reversed for individual asset or cash-generating unit [table]</t>
  </si>
  <si>
    <t>DisclosureOfInformationForEachMaterialImpairmentLossRecognisedOrReversedForIndividualAssetOrCashgeneratingUnitTable</t>
  </si>
  <si>
    <t>Disclosure of information for impairment loss recognised or reversed for individual asset or cash-generating unit [abstract]</t>
  </si>
  <si>
    <t>DisclosureOfInformationForEachMaterialImpairmentLossRecognisedOrReversedForIndividualAssetOrCashgeneratingUnitAbstract</t>
  </si>
  <si>
    <t>Disclosure of information for impairment loss recognised or reversed for individual asset or cash-generating unit [text block]</t>
  </si>
  <si>
    <t>DisclosureOfInformationForEachMaterialImpairmentLossRecognisedOrReversedForIndividualAssetOrCashgeneratingUnitExplanatory</t>
  </si>
  <si>
    <t>Reversal of impairment loss recognised in other comprehensive income</t>
  </si>
  <si>
    <t>ReversalOfImpairmentLossRecognisedInOtherComprehensiveIncome</t>
  </si>
  <si>
    <t>Impairment loss recognised in other comprehensive income</t>
  </si>
  <si>
    <t>ImpairmentLossRecognisedInOtherComprehensiveIncome</t>
  </si>
  <si>
    <t>Description of line item(s) in statement of comprehensive income in which impairment losses recognised in profit or loss are reversed</t>
  </si>
  <si>
    <t>DescriptionOfLineItemsInStatementOfComprehensiveIncomeInWhichImpairmentLossesRecognisedInProfitOrLossAreReversed</t>
  </si>
  <si>
    <t>Reversal of impairment loss recognised in profit or loss</t>
  </si>
  <si>
    <t>ReversalOfImpairmentLossRecognisedInProfitOrLoss</t>
  </si>
  <si>
    <t>Description of line item(s) in statement of comprehensive income in which impairment losses recognised in profit or loss are included</t>
  </si>
  <si>
    <t>DescriptionOfLineItemsInStatementOfComprehensiveIncomeInWhichImpairmentLossesRecognisedInProfitOrLossAreIncluded</t>
  </si>
  <si>
    <t>Impairment loss recognised in profit or loss</t>
  </si>
  <si>
    <t>ImpairmentLossRecognisedInProfitOrLoss</t>
  </si>
  <si>
    <t>Disclosure of impairment loss and reversal of impairment loss [line items]</t>
  </si>
  <si>
    <t>DisclosureOfImpairmentLossAndReversalOfImpairmentLossLineItems</t>
  </si>
  <si>
    <t>Disclosure of impairment loss and reversal of impairment loss [table]</t>
  </si>
  <si>
    <t>DisclosureOfImpairmentLossAndReversalOfImpairmentLossTable</t>
  </si>
  <si>
    <t>Disclosure of impairment loss and reversal of impairment loss [abstract]</t>
  </si>
  <si>
    <t>DisclosureOfImpairmentLossAndReversalOfImpairmentLossAbstract</t>
  </si>
  <si>
    <t>Disclosure of impairment loss and reversal of impairment loss [text block]</t>
  </si>
  <si>
    <t>DisclosureOfImpairmentLossAndReversalOfImpairmentLossExplanatory</t>
  </si>
  <si>
    <t>Description of material leasing arrangements by lessor classified as operating lease</t>
  </si>
  <si>
    <t>DescriptionOfMaterialLeasingArrangementsByLessorClassifiedAsOperatingLease</t>
  </si>
  <si>
    <t>Description of material leasing arrangements by lessor classified as finance lease</t>
  </si>
  <si>
    <t>DescriptionOfMaterialLeasingArrangementsByLessorClassifiedAsFinanceLease</t>
  </si>
  <si>
    <t>Accumulated allowance for uncollectible minimum lease payments receivable</t>
  </si>
  <si>
    <t>AccumulatedAllowanceForUncollectibleMinimumLeasePaymentsReceivable</t>
  </si>
  <si>
    <t>Explanation of unguaranteed residual values accruing to benefit of lessor</t>
  </si>
  <si>
    <t>ExplanationOfUnguaranteedResidualValuesAccruingToBenefitOfLessor</t>
  </si>
  <si>
    <t>Total contingent rents recognised as income</t>
  </si>
  <si>
    <t>ContingentRentsRecognisedAsIncome</t>
  </si>
  <si>
    <t>Contingent rents recognised as income, classified as operating lease</t>
  </si>
  <si>
    <t>ContingentRentsRecognisedAsIncomeClassifiedAsOperatingLease</t>
  </si>
  <si>
    <t>Contingent rents recognised as income, classified as finance lease</t>
  </si>
  <si>
    <t>ContingentRentsRecognisedAsIncomeClassifiedAsFinanceLease</t>
  </si>
  <si>
    <t>Contingent rents recognised as income [abstract]</t>
  </si>
  <si>
    <t>ContingentRentsRecognisedAsIncomeAbstract</t>
  </si>
  <si>
    <t>Minimum lease payments receivable under non-cancellable operating lease</t>
  </si>
  <si>
    <t>MinimumLeasePaymentsReceivableUnderNoncancellableOperatingLease</t>
  </si>
  <si>
    <t>Minimum finance lease payments receivable, at present value</t>
  </si>
  <si>
    <t>MinimumFinanceLeasePaymentsReceivableAtPresentValue</t>
  </si>
  <si>
    <t>Unearned finance income on finance lease</t>
  </si>
  <si>
    <t>UnearnedFinanceIncomeOnFinanceLease</t>
  </si>
  <si>
    <t>Gross investment in finance lease</t>
  </si>
  <si>
    <t>GrossInvestmentInFinanceLease</t>
  </si>
  <si>
    <t>Disclosure of finance lease and operating lease by lessor [line items]</t>
  </si>
  <si>
    <t>DisclosureOfFinanceLeaseAndOperatingLeaseByLessorLineItems</t>
  </si>
  <si>
    <t>Disclosure of finance lease and operating lease by lessor [table]</t>
  </si>
  <si>
    <t>DisclosureOfFinanceLeaseAndOperatingLeaseByLessorTable</t>
  </si>
  <si>
    <t>Disclosure of finance lease and operating lease by lessor [abstract]</t>
  </si>
  <si>
    <t>DisclosureOfFinanceLeaseAndOperatingLeaseByLessorAbstract</t>
  </si>
  <si>
    <t>Disclosure of finance lease and operating lease by lessor [text block]</t>
  </si>
  <si>
    <t>DisclosureOfFinanceLeaseAndOperatingLeaseByLessorExplanatory</t>
  </si>
  <si>
    <t>Description of material leasing arrangements by lessee classified as operating lease</t>
  </si>
  <si>
    <t>DescriptionOfMaterialLeasingArrangementsByLesseeClassifiedAsOperatingLease</t>
  </si>
  <si>
    <t>Description of material leasing arrangements by lessee classified as finance lease</t>
  </si>
  <si>
    <t>DescriptionOfMaterialLeasingArrangementsByLesseeClassifiedAsFinanceLease</t>
  </si>
  <si>
    <t>Expected future minimum sublease payments receivable under non-cancellable subleases, classified as operating lease</t>
  </si>
  <si>
    <t>ExpectedFutureMinimumSubleasePaymentsReceivableUnderNoncancellableSubleasesClassifiedAsOperatingLease</t>
  </si>
  <si>
    <t>Expected future minimum sublease payments receivable under non-cancellable subleases, classified as finance lease</t>
  </si>
  <si>
    <t>ExpectedFutureMinimumSubleasePaymentsReceivableUnderNoncancellableSubleasesClassifiedFinanceLease</t>
  </si>
  <si>
    <t>Total lease and sublease payments recognised as expense</t>
  </si>
  <si>
    <t>LeaseAndSubleasePaymentsRecognisedAsExpense</t>
  </si>
  <si>
    <t>Minimum operating lease payments recognised as expense</t>
  </si>
  <si>
    <t>MinimumOperatingLeasePayments</t>
  </si>
  <si>
    <t>Sublease payments recognised as expense</t>
  </si>
  <si>
    <t>SubleasePaymentsRecognisedAsExpense</t>
  </si>
  <si>
    <t>Total contingent rents recognised as expense</t>
  </si>
  <si>
    <t>ContingentRentsRecognisedAsExpense</t>
  </si>
  <si>
    <t>Contingent rents recognised as expense, classified as operating lease</t>
  </si>
  <si>
    <t>ContingentRentsRecognisedAsExpenseClassifiedAsOperatingLease</t>
  </si>
  <si>
    <t>Contingent rents recognised as expense, classified as finance lease</t>
  </si>
  <si>
    <t>ContingentRentsRecognisedAsExpenseClassifiedAsFinanceLease</t>
  </si>
  <si>
    <t>Lease and sublease payments recognised as expense [abstract]</t>
  </si>
  <si>
    <t>LeaseAndSubleasePaymentsRecognisedAsExpenseAbstract</t>
  </si>
  <si>
    <t>Minimum lease payments of other arrangements that do not include payments for non-lease elements</t>
  </si>
  <si>
    <t>MinimumLeasePaymentsOfOtherArrangementsThatDoNotIncludePaymentsForNonleaseElements</t>
  </si>
  <si>
    <t>Minimum lease payments of arrangements that include payments for non-lease elements</t>
  </si>
  <si>
    <t>MinimumLeasePaymentsOfArrangementsThatIncludePaymentsForNonleaseElements</t>
  </si>
  <si>
    <t>Minimum lease payments payable under non-cancellable operating lease</t>
  </si>
  <si>
    <t>MinimumLeasePaymentsPayableUnderNoncancellableOperatingLease</t>
  </si>
  <si>
    <t>Future finance charge on finance lease</t>
  </si>
  <si>
    <t>FutureFinanceChargeOnFinanceLease</t>
  </si>
  <si>
    <t>Minimum finance lease payments payable, at present value</t>
  </si>
  <si>
    <t>MinimumFinanceLeasePaymentsPayableAtPresentValue</t>
  </si>
  <si>
    <t>Minimum finance lease payments payable</t>
  </si>
  <si>
    <t>MinimumFinanceLeasePaymentsPayable</t>
  </si>
  <si>
    <t>Disclosure of finance lease and operating lease by lessee [line items]</t>
  </si>
  <si>
    <t>DisclosureOfFinanceLeaseAndOperatingLeaseByLesseeLineItems</t>
  </si>
  <si>
    <t>Disclosure of finance lease and operating lease by lessee [table]</t>
  </si>
  <si>
    <t>DisclosureOfFinanceLeaseAndOperatingLeaseByLesseeTable</t>
  </si>
  <si>
    <t>Disclosure of finance lease and operating lease by lessee [abstract]</t>
  </si>
  <si>
    <t>DisclosureOfFinanceLeaseAndOperatingLeaseByLesseeAbstract</t>
  </si>
  <si>
    <t>Disclosure of finance lease and operating lease by lessee [text block]</t>
  </si>
  <si>
    <t>DisclosureOfFinanceLeaseAndOperatingLeaseByLesseeExplanatory</t>
  </si>
  <si>
    <t>Recognised finance lease as assets</t>
  </si>
  <si>
    <t>RecognisedFinanceLeaseAsAssets</t>
  </si>
  <si>
    <t>Disclosure of recognised finance lease as assets by lessee [line items]</t>
  </si>
  <si>
    <t>DisclosureOfRecognisedFinanceLeaseAsAssetsByLesseeLineItems</t>
  </si>
  <si>
    <t>Other assets [member]</t>
  </si>
  <si>
    <t>OtherAssetsMember</t>
  </si>
  <si>
    <t>Disclosure of recognised finance lease as assets by lessee [table]</t>
  </si>
  <si>
    <t>DisclosureOfRecognisedFinanceLeaseAsAssetsByLesseeTable</t>
  </si>
  <si>
    <t>Disclosure of recognised finance lease as assets by lessee [abstract]</t>
  </si>
  <si>
    <t>DisclosureOfRecognisedFinanceLeaseAsAssetsByLesseeAbstract</t>
  </si>
  <si>
    <t>Disclosure of recognised finance lease as assets by lessee [text block]</t>
  </si>
  <si>
    <t>DisclosureOfRecognisedFinanceLeaseAsAssetsByLesseeExplanatory</t>
  </si>
  <si>
    <t>Statement that lessee uses practical expedients when applying IFRS 16 retrospectively to leases classified as operating leases applying IAS 17</t>
  </si>
  <si>
    <t>StatementThatLesseeUsesPracticalExpedientsWhenApplyingIFRS16RetrospectivelyToLeasesClassifiedAsOperatingLeasesApplyingIAS17</t>
  </si>
  <si>
    <t>Explanation of difference between operating lease commitments disclosed applying IAS 17 and lease liabilities recognised at date of initial application of IFRS 16 [text block]</t>
  </si>
  <si>
    <t>ExplanationOfDifferenceBetweenOperatingLeaseCommitmentsDisclosedApplyingIAS17AndLeaseLiabilitiesRecognisedAtDateOfInitialApplicationOfIFRS16Explanatory</t>
  </si>
  <si>
    <t>Weighted average lessee's incremental borrowing rate applied to lease liabilities recognised at date of initial application of IFRS 16</t>
  </si>
  <si>
    <t>WeightedAverageLesseesIncrementalBorrowingRateAppliedToLeaseLiabilitiesRecognisedAtDateOfInitialApplicationOfIFRS16</t>
  </si>
  <si>
    <t>Statement that entity has chosen practical expedient when assessing whether contract is, or contains, lease at date of initial application of IFRS 16</t>
  </si>
  <si>
    <t>StatementThatEntityHasChosenPracticalExpedientWhenAssessingWhetherContractIsOrContainsLeaseAtDateOfInitialApplicationOfIFRS16</t>
  </si>
  <si>
    <t>Undiscounted operating lease payments to be received</t>
  </si>
  <si>
    <t>UndiscountedOperatingLeasePaymentsToBeReceived</t>
  </si>
  <si>
    <t>Disclosure of maturity analysis of operating lease payments [line items]</t>
  </si>
  <si>
    <t>DisclosureOfMaturityAnalysisOfOperatingLeasePaymentsLineItems</t>
  </si>
  <si>
    <t>Disclosure of maturity analysis of operating lease payments [table]</t>
  </si>
  <si>
    <t>DisclosureOfMaturityAnalysisOfOperatingLeasePaymentsTable</t>
  </si>
  <si>
    <t>Disclosure of maturity analysis of operating lease payments [abstract]</t>
  </si>
  <si>
    <t>DisclosureOfMaturityAnalysisOfOperatingLeasePaymentsAbstract</t>
  </si>
  <si>
    <t>Disclosure of maturity analysis of operating lease payments [text block]</t>
  </si>
  <si>
    <t>DisclosureOfMaturityAnalysisOfOperatingLeasePaymentsExplanatory</t>
  </si>
  <si>
    <t>Net investment in finance lease</t>
  </si>
  <si>
    <t>NetInvestmentInFinanceLease</t>
  </si>
  <si>
    <t>Discounted unguaranteed residual value of assets subject to finance lease</t>
  </si>
  <si>
    <t>DiscountedUnguaranteedResidualValueOfAssetsSubjectToFinanceLease</t>
  </si>
  <si>
    <t>Unearned finance income relating to finance lease payments receivable</t>
  </si>
  <si>
    <t>UnearnedFinanceIncomeRelatingToFinanceLeasePaymentsReceivable</t>
  </si>
  <si>
    <t>Undiscounted finance lease payments to be received</t>
  </si>
  <si>
    <t>UndiscountedFinanceLeasePaymentsToBeReceived</t>
  </si>
  <si>
    <t>Reconciliation of undiscounted lease payments to net investment in finance lease [abstract]</t>
  </si>
  <si>
    <t>ReconciliationOfUndiscountedLeasePaymentsToNetInvestmentInFinanceLeaseAbstract</t>
  </si>
  <si>
    <t>Disclosure of maturity analysis of finance lease payments receivable [line items]</t>
  </si>
  <si>
    <t>DisclosureOfMaturityAnalysisOfFinanceLeasePaymentsReceivableLineItems</t>
  </si>
  <si>
    <t>Disclosure of maturity analysis of finance lease payments receivable [table]</t>
  </si>
  <si>
    <t>DisclosureOfMaturityAnalysisOfFinanceLeasePaymentsReceivableTable</t>
  </si>
  <si>
    <t>Disclosure of maturity analysis of finance lease payments receivable [abstract]</t>
  </si>
  <si>
    <t>DisclosureOfMaturityAnalysisOfFinanceLeasePaymentsReceivableAbstract</t>
  </si>
  <si>
    <t>Disclosure of maturity analysis of finance lease payments receivable [text block]</t>
  </si>
  <si>
    <t>DisclosureOfMaturityAnalysisOfFinanceLeasePaymentsReceivableExplanatory</t>
  </si>
  <si>
    <t>Increase (decrease) in net investment in finance lease</t>
  </si>
  <si>
    <t>IncreaseDecreaseInNetInvestmentInFinanceLease</t>
  </si>
  <si>
    <t>Explanation of significant changes in net investment in finance lease [text block]</t>
  </si>
  <si>
    <t>ExplanationOfSignificantChangesInNetInvestmentInFinanceLeaseExplanatory</t>
  </si>
  <si>
    <t>Information about risk management strategy for rights that lessor retains in underlying assets</t>
  </si>
  <si>
    <t>InformationAboutRiskManagementStrategyForRightsThatLessorRetainsInUnderlyingAssets</t>
  </si>
  <si>
    <t>Information about how lessor manages risk associated with rights it retains in underlying assets</t>
  </si>
  <si>
    <t>InformationAboutHowLessorManagesRiskAssociatedWithRightsItRetainsInUnderlyingAssets</t>
  </si>
  <si>
    <t>Information about nature of lessor's leasing activities</t>
  </si>
  <si>
    <t>InformationAboutNatureOfLessorsLeasingActivities</t>
  </si>
  <si>
    <t>Disclosure of additional information about leasing activities for lessor [text block]</t>
  </si>
  <si>
    <t>DisclosureOfAdditionalInformationAboutLeasingActivitiesForLessorExplanatory</t>
  </si>
  <si>
    <t>Income relating to variable lease payments for operating leases that do not depend on index or rate</t>
  </si>
  <si>
    <t>IncomeRelatingToVariableLeasePaymentsForOperatingLeasesThatDoNotDependOnIndexOrRate</t>
  </si>
  <si>
    <t>Operating lease income</t>
  </si>
  <si>
    <t>OperatingLeaseIncome</t>
  </si>
  <si>
    <t>Income relating to variable lease payments not included in measurement of net investment in finance lease</t>
  </si>
  <si>
    <t>IncomeRelatingToVariableLeasePaymentsNotIncludedInMeasurementOfNetInvestmentInFinanceLease</t>
  </si>
  <si>
    <t>Finance income on net investment in finance lease</t>
  </si>
  <si>
    <t>FinanceIncomeOnNetInvestmentInFinanceLease</t>
  </si>
  <si>
    <t>Selling profit (loss) on finance leases</t>
  </si>
  <si>
    <t>SellingProfitLossOnFinanceLeases</t>
  </si>
  <si>
    <t>Disclosure of quantitative information about leases for lessor [abstract]</t>
  </si>
  <si>
    <t>DisclosureOfQuantitativeInformationAboutLeasesForLessorAbstract</t>
  </si>
  <si>
    <t>Statement that lessee accounts for leases of low-value assets using recognition exemption</t>
  </si>
  <si>
    <t>StatementThatLesseeAccountsForLeasesOfLowvalueAssetsUsingRecognitionExemption</t>
  </si>
  <si>
    <t>Statement that lessee accounts for short-term leases using recognition exemption</t>
  </si>
  <si>
    <t>StatementThatLesseeAccountsForShorttermLeasesUsingRecognitionExemption</t>
  </si>
  <si>
    <t>Information about sale and leaseback transactions</t>
  </si>
  <si>
    <t>InformationAboutSaleAndLeasebackTransactions</t>
  </si>
  <si>
    <t>Information about restrictions or covenants imposed by leases on lessee</t>
  </si>
  <si>
    <t>InformationAboutRestrictionsOrCovenantsImposedByLeasesOnLessee</t>
  </si>
  <si>
    <t>Information about exposure arising from leases not yet commenced to which lessee is committed</t>
  </si>
  <si>
    <t>InformationAboutExposureArisingFromLeasesNotYetCommencedToWhichLesseeIsCommitted</t>
  </si>
  <si>
    <t>Information about lessee's exposure arising from residual value guarantees</t>
  </si>
  <si>
    <t>InformationAboutLesseesExposureArisingFromResidualValueGuarantees</t>
  </si>
  <si>
    <t>Information about lessee's exposure arising from extension options and termination options</t>
  </si>
  <si>
    <t>InformationAboutLesseesExposureArisingFromExtensionOptionsAndTerminationOptions</t>
  </si>
  <si>
    <t>Information about lessee's exposure arising from variable lease payments</t>
  </si>
  <si>
    <t>InformationAboutLesseesExposureArisingFromVariableLeasePayments</t>
  </si>
  <si>
    <t>Information about potential exposure to future cash outflows not reflected in measurement of lease liability</t>
  </si>
  <si>
    <t>InformationAboutPotentialExposureToFutureCashOutflowsNotReflectedInMeasurementOfLeaseLiability</t>
  </si>
  <si>
    <t>Information about nature of lessee's leasing activities</t>
  </si>
  <si>
    <t>InformationAboutNatureOfLesseesLeasingActivities</t>
  </si>
  <si>
    <t>Disclosure of additional information about leasing activities for lessee [text block]</t>
  </si>
  <si>
    <t>DisclosureOfAdditionalInformationAboutLeasingActivitiesForLesseeExplanatory</t>
  </si>
  <si>
    <t>Lease commitments for short-term leases for which recognition exemption has been used</t>
  </si>
  <si>
    <t>LeaseCommitmentsForShorttermLeasesForWhichRecognitionExemptionHasBeenUsed</t>
  </si>
  <si>
    <t>Gains (losses) arising from sale and leaseback transactions</t>
  </si>
  <si>
    <t>GainsLossesArisingFromSaleAndLeasebackTransactions</t>
  </si>
  <si>
    <t>Additions to right-of-use assets</t>
  </si>
  <si>
    <t>AdditionsToRightofuseAssets</t>
  </si>
  <si>
    <t>Cash outflow for leases</t>
  </si>
  <si>
    <t>CashOutflowForLeases</t>
  </si>
  <si>
    <t>Income from subleasing right-of-use assets</t>
  </si>
  <si>
    <t>IncomeFromSubleasingRightofuseAssets</t>
  </si>
  <si>
    <t>Expense relating to variable lease payments not included in measurement of lease liabilities</t>
  </si>
  <si>
    <t>ExpenseRelatingToVariableLeasePaymentsNotIncludedInMeasurementOfLeaseLiabilities</t>
  </si>
  <si>
    <t>Expense relating to leases of low-value assets for which recognition exemption has been used</t>
  </si>
  <si>
    <t>ExpenseRelatingToLeasesOfLowvalueAssetsForWhichRecognitionExemptionHasBeenUsed</t>
  </si>
  <si>
    <t>Expense relating to short-term leases for which recognition exemption has been used</t>
  </si>
  <si>
    <t>ExpenseRelatingToShorttermLeasesForWhichRecognitionExemptionHasBeenUsed</t>
  </si>
  <si>
    <t>Interest expense on lease liabilities</t>
  </si>
  <si>
    <t>InterestExpenseOnLeaseLiabilities</t>
  </si>
  <si>
    <t>Description of restrictions on distribution of revaluation surplus to shareholders, right-of-use assets</t>
  </si>
  <si>
    <t>DescriptionOfRestrictionsOnDistributionOfRevaluationSurplusToShareholdersRightofuseAssets</t>
  </si>
  <si>
    <t>Right-of-use assets, increase (decrease) in revaluation surplus</t>
  </si>
  <si>
    <t>RightofuseAssetsIncreaseDecreaseInRevaluationSurplus</t>
  </si>
  <si>
    <t>Right-of-use assets, revaluation surplus</t>
  </si>
  <si>
    <t>RightofuseAssetsRevaluationSurplus</t>
  </si>
  <si>
    <t>Right-of-use assets, revalued assets, at cost</t>
  </si>
  <si>
    <t>RightofuseAssetsRevaluedAssetsAtCost</t>
  </si>
  <si>
    <t>Explanation of involvement of independent valuer in revaluation, right-of-use assets</t>
  </si>
  <si>
    <t>ExplanationOfInvolvementOfIndependentValuerInRevaluationRightofuseAssets</t>
  </si>
  <si>
    <t>Effective date of revaluation, right-of-use assets</t>
  </si>
  <si>
    <t>EffectiveDateOfRevaluationRightofuseAssets</t>
  </si>
  <si>
    <t>Right-of-use assets</t>
  </si>
  <si>
    <t>RightofuseAssets</t>
  </si>
  <si>
    <t>Depreciation, right-of-use assets</t>
  </si>
  <si>
    <t>DepreciationRightofuseAssets</t>
  </si>
  <si>
    <t>Disclosure of quantitative information about right-of-use assets [line items]</t>
  </si>
  <si>
    <t>DisclosureOfQuantitativeInformationAboutRightofuseAssetsLineItems</t>
  </si>
  <si>
    <t>Disclosure of quantitative information about right-of-use assets [table]</t>
  </si>
  <si>
    <t>DisclosureOfQuantitativeInformationAboutRightofuseAssetsTable</t>
  </si>
  <si>
    <t>Disclosure of quantitative information about right-of-use assets [abstract]</t>
  </si>
  <si>
    <t>DisclosureOfQuantitativeInformationAboutRightofuseAssetsAbstract</t>
  </si>
  <si>
    <t>Disclosure of quantitative information about right-of-use assets [text block]</t>
  </si>
  <si>
    <t>DisclosureOfQuantitativeInformationAboutRightofuseAssetsExplanatory</t>
  </si>
  <si>
    <t>Disclosure of quantitative information about leases for lessee [abstract]</t>
  </si>
  <si>
    <t>DisclosureOfQuantitativeInformationAboutLeasesForLesseeAbstract</t>
  </si>
  <si>
    <t>Description of cross-reference to disclosures about leases</t>
  </si>
  <si>
    <t>DescriptionOfCrossreferenceToDisclosuresAboutLeases</t>
  </si>
  <si>
    <t>Description of line items in statement of financial position which include lease liabilities</t>
  </si>
  <si>
    <t>DescriptionOfLineItemsInStatementOfFinancialPositionWhichIncludeLeaseLiabilities</t>
  </si>
  <si>
    <t>Total lease liabilities</t>
  </si>
  <si>
    <t>LeaseLiabilities</t>
  </si>
  <si>
    <t>Non-current lease liabilities</t>
  </si>
  <si>
    <t>NoncurrentLeaseLiabilities</t>
  </si>
  <si>
    <t>Current lease liabilities</t>
  </si>
  <si>
    <t>CurrentLeaseLiabilities</t>
  </si>
  <si>
    <t>Lease liabilities [abstract]</t>
  </si>
  <si>
    <t>LeaseLiabilitiesAbstract</t>
  </si>
  <si>
    <t>Description of line items in statement of financial position which include right-of-use assets</t>
  </si>
  <si>
    <t>DescriptionOfLineItemsInStatementOfFinancialPositionWhichIncludeRightofuseAssets</t>
  </si>
  <si>
    <t>Right-of-use assets that do not meet definition of investment property</t>
  </si>
  <si>
    <t>RightofuseAssetsThatDoNotMeetDefinitionOfInvestmentProperty</t>
  </si>
  <si>
    <t>Presentation of leases for lessee [abstract]</t>
  </si>
  <si>
    <t>PresentationOfLeasesForLesseeAbstract</t>
  </si>
  <si>
    <t>Description of line item of statement of comprehensive income in which amount recognised as income from arrangement involving legal form of lease is included</t>
  </si>
  <si>
    <t>DescriptionOfLineItemOfStatementOfComprehensiveIncomeInWhichAmountRecognisedAsIncomeFromArrangementInvolvingLegalFormOfLeaseIsIncluded</t>
  </si>
  <si>
    <t>Amount recognised as income from arrangement involving legal form of lease</t>
  </si>
  <si>
    <t>AmountRecognisedAsIncomeFromArrangementInvolvingLegalFormOfLease</t>
  </si>
  <si>
    <t>Explanation of accounting treatment applied to any fee received</t>
  </si>
  <si>
    <t>ExplanationOfAccountingTreatmentAppliedToAnyFeeReceived</t>
  </si>
  <si>
    <t>Explanation of transactions linked together</t>
  </si>
  <si>
    <t>ExplanationOfTransactionsLinkedTogether</t>
  </si>
  <si>
    <t>Description of life and other significant terms of arrangement involving legal form of lease</t>
  </si>
  <si>
    <t>DescriptionOfLifeAndOtherSignificantTermsOfArrangementInvolvingLegalFormOfLease</t>
  </si>
  <si>
    <t>Description of asset underlying arrangement involving legal form of lease and any restrictions on its use</t>
  </si>
  <si>
    <t>DescriptionOfAssetUnderlyingArrangementInvolvingLegalFormOfLeaseAndAnyRestrictionsOnItsUse</t>
  </si>
  <si>
    <t>Description of arrangement involving legal form of lease</t>
  </si>
  <si>
    <t>DescriptionOfArrangementInvolvingLegalFormOfLease</t>
  </si>
  <si>
    <t>Disclosure of detailed information about arrangements involving legal form of lease [line items]</t>
  </si>
  <si>
    <t>DisclosureOfArrangementsInvolvingLegalFormOfLeaseLineItems</t>
  </si>
  <si>
    <t>Arrangements involving legal form of lease [member]</t>
  </si>
  <si>
    <t>ArrangementsInvolvingLegalFormOfLeaseMember</t>
  </si>
  <si>
    <t>Arrangements involving legal form of lease [axis]</t>
  </si>
  <si>
    <t>ArrangementsInvolvingLegalFormOfLeaseAxis</t>
  </si>
  <si>
    <t>Disclosure of detailed information about arrangements involving legal form of lease [table]</t>
  </si>
  <si>
    <t>DisclosureOfArrangementsInvolvingLegalFormOfLeaseTable</t>
  </si>
  <si>
    <t>Disclosure of detailed information about arrangements involving legal form of lease [abstract]</t>
  </si>
  <si>
    <t>DisclosureOfArrangementsInvolvingLegalFormOfLeaseAbstract</t>
  </si>
  <si>
    <t>Disclosure of detailed information about arrangements involving legal form of lease [text block]</t>
  </si>
  <si>
    <t>DisclosureOfDetailedInformationAboutArrangementsInvolvingLegalFormOfLeaseExplanatory</t>
  </si>
  <si>
    <t>Profit (loss) recognised on exchanging construction services for intangible asset</t>
  </si>
  <si>
    <t>ProfitLossRecognisedOnExchangingConstructionServicesForIntangibleAsset2011</t>
  </si>
  <si>
    <t>Profit (loss) recognised on exchanging construction services for financial asset</t>
  </si>
  <si>
    <t>ProfitLossRecognisedOnExchangingConstructionServicesForFinancialAsset2011</t>
  </si>
  <si>
    <t>Revenue recognised on exchanging construction services for intangible asset</t>
  </si>
  <si>
    <t>RevenueRecognisedOnExchangingConstructionServicesForIntangibleAsset</t>
  </si>
  <si>
    <t>Revenue recognised on exchanging construction services for financial asset</t>
  </si>
  <si>
    <t>RevenueRecognisedOnExchangingConstructionServicesForFinancialAsset</t>
  </si>
  <si>
    <t>Explanation of how service concession arrangement has been classified</t>
  </si>
  <si>
    <t>ExplanationHowServiceConcessionArrangementHasBeenClassified</t>
  </si>
  <si>
    <t>Description of changes in service concession arrangement</t>
  </si>
  <si>
    <t>DescriptionOfChangesInServiceConcessionArrangement</t>
  </si>
  <si>
    <t>Explanation of nature and extent of other rights and obligations</t>
  </si>
  <si>
    <t>ExplanationOfNatureAndExtentOfOtherRightsAndObligations</t>
  </si>
  <si>
    <t>Explanation of nature and extent of renewal and termination options</t>
  </si>
  <si>
    <t>ExplanationOfNatureAndExtentOfRenewalAndTerminationOptions</t>
  </si>
  <si>
    <t>Explanation of nature and extent of obligations to deliver or rights to receive specified assets at end of concession period</t>
  </si>
  <si>
    <t>ExplanationOfNatureAndExtentOfObligationsToDeliverOrRightsToReceiveSpecifiedAssetsAtEndOfConcessionPeriod</t>
  </si>
  <si>
    <t>Explanation of nature and extent of obligations to acquire or build items of property, plant and equipment</t>
  </si>
  <si>
    <t>ExplanationOfNatureAndExtentOfObligationsToAcquireOrBuildItemsOfPropertyPlantAndEquipment</t>
  </si>
  <si>
    <t>Explanation of nature and extent of obligations to provide or rights to expect provision of services</t>
  </si>
  <si>
    <t>ExplanationOfNatureAndExtentOfObligationsToProvideOrRightsToExpectProvisionOfServices</t>
  </si>
  <si>
    <t>Explanation of nature and extent of rights to use specified assets</t>
  </si>
  <si>
    <t>ExplanationOfNatureAndExtentOfRightsToUseSpecifiedAssets</t>
  </si>
  <si>
    <t>Explanation of significant terms of service concession arrangement that may affect amount, timing and certainty of future cash flows</t>
  </si>
  <si>
    <t>ExplanationOfSignificantTermsOfServiceConcessionArrangementThatMayAffectAmountTimingAndCertaintyOfFutureCashFlows</t>
  </si>
  <si>
    <t>Description of service concession arrangement</t>
  </si>
  <si>
    <t>DescriptionOfServiceConcessionArrangement</t>
  </si>
  <si>
    <t>Disclosure of detailed information about service concession arrangements [line items]</t>
  </si>
  <si>
    <t>DisclosureOfServiceConcessionArrangementsLineItems</t>
  </si>
  <si>
    <t>Service concession arrangements [member]</t>
  </si>
  <si>
    <t>ServiceConcessionArrangementsMember</t>
  </si>
  <si>
    <t>Service concession arrangements [axis]</t>
  </si>
  <si>
    <t>ServiceConcessionArrangementsAxis</t>
  </si>
  <si>
    <t>Disclosure of detailed information about service concession arrangements [table]</t>
  </si>
  <si>
    <t>DisclosureOfServiceConcessionArrangementsTable</t>
  </si>
  <si>
    <t>Disclosure of detailed information about service concession arrangements [abstract]</t>
  </si>
  <si>
    <t>DisclosureOfServiceConcessionArrangementsAbstract</t>
  </si>
  <si>
    <t>Disclosure of detailed information about service concession arrangements [text block]</t>
  </si>
  <si>
    <t>DisclosureOfDetailedInformationAboutServiceConcessionArrangementsExplanatory</t>
  </si>
  <si>
    <t>Additional information about share-based payment arrangements [text block]</t>
  </si>
  <si>
    <t>AdditionalInformationAboutSharebasedPaymentArrangements</t>
  </si>
  <si>
    <t>Intrinsic value of liabilities from share-based payment transactions for which counterparty's right to cash or other assets vested</t>
  </si>
  <si>
    <t>IntrinsicValueOfLiabilitiesFromSharebasedPaymentTransactionsForWhichCounterpartysRightToCashOrOtherAssetsVested2011</t>
  </si>
  <si>
    <t>Liabilities from share-based payment transactions</t>
  </si>
  <si>
    <t>LiabilitiesFromSharebasedPaymentTransactions2011</t>
  </si>
  <si>
    <t>Explanation of effect of share-based payments on entity's financial position [text block]</t>
  </si>
  <si>
    <t>ExplanationOfEffectOfSharebasedPaymentsOnFinancialPositions</t>
  </si>
  <si>
    <t>Expense from share-based payment transactions with employees</t>
  </si>
  <si>
    <t>ExpenseFromSharebasedPaymentTransactionsWithEmployees</t>
  </si>
  <si>
    <t>Total expense from share-based payment transactions in which goods or services received did not qualify for recognition as assets</t>
  </si>
  <si>
    <t>ExpenseFromSharebasedPaymentTransactionsInWhichGoodsOrServicesReceivedDidNotQualifyForRecognitionAsAssets</t>
  </si>
  <si>
    <t>Expense from cash-settled share-based payment transactions in which goods or services received did not qualify for recognition as assets</t>
  </si>
  <si>
    <t>ExpenseFromCashsettledSharebasedPaymentTransactionsInWhichGoodsOrServicesReceivedDidNotQualifyForRecognitionAsAssets</t>
  </si>
  <si>
    <t>Expense from equity-settled share-based payment transactions in which goods or services received did not qualify for recognition as assets</t>
  </si>
  <si>
    <t>ExpenseFromEquitysettledSharebasedPaymentTransactionsInWhichGoodsOrServicesReceivedDidNotQualifyForRecognitionAsAssets</t>
  </si>
  <si>
    <t>Expense from share-based payment transactions in which goods or services received did not qualify for recognition as assets [abstract]</t>
  </si>
  <si>
    <t>ExpenseFromSharebasedPaymentTransactionsInWhichGoodsOrServicesReceivedDidNotQualifyForRecognitionAsAssetsAbstract</t>
  </si>
  <si>
    <t>Explanation of effect of share-based payments on entity's profit or loss [text block]</t>
  </si>
  <si>
    <t>ExplanationOfEffectOfSharebasedPaymentsOnProfitOrLoss</t>
  </si>
  <si>
    <t>Description of reason why fair value of goods or services received cannot be reliably estimated</t>
  </si>
  <si>
    <t>DescriptionOfReasonWhyFairValueOfGoodsOrServicesReceivedCannotEstimateReliable</t>
  </si>
  <si>
    <t>Explanation of direct measurement of fair value of goods or services received</t>
  </si>
  <si>
    <t>ExplanationOfDirectMeasurementOfFairValueOfGoodsOrServicesReceived</t>
  </si>
  <si>
    <t>Information on how incremental fair value granted was measured, modified share-based payment arrangements</t>
  </si>
  <si>
    <t>InformationOnHowIncrementalFairValueGrantedWasMeasuredModifiedSharebasedPaymentArrangements</t>
  </si>
  <si>
    <t>Incremental fair value granted, modified share-based payment arrangements</t>
  </si>
  <si>
    <t>IncrementalFairValueGrantedModifiedSharebasedPaymentArrangements</t>
  </si>
  <si>
    <t>Explanation of modifications, modified share-based payment arrangements</t>
  </si>
  <si>
    <t>ExplanationOfModificationsModifiedSharebasedPaymentArrangements</t>
  </si>
  <si>
    <t>Disclosure of indirect measurement of fair value of goods or services received, share-based payment arrangements modified during period [text block]</t>
  </si>
  <si>
    <t>DisclosureOfIndirectMeasurementOfFairValueOfGoodsOrServicesReceivedSharebasedPaymentArrangementsModifiedDuringPeriodExplanatory</t>
  </si>
  <si>
    <t>Information whether and how other features were incorporated into measurement of fair value, other equity instruments granted</t>
  </si>
  <si>
    <t>InformationWhetherAndHowOtherFeaturesWereIncorporatedIntoMeasurementOfFairValueOtherEquityInstrumentsGranted</t>
  </si>
  <si>
    <t>Information whether and how expected dividends were incorporated into measurement of fair value, other equity instruments granted</t>
  </si>
  <si>
    <t>InformationWhetherAndHowExpectedDividendsWereIncorporatedIntoMeasurementOfFairValueOtherEquityInstrumentsGranted</t>
  </si>
  <si>
    <t>Information about how fair was determined if not on basis of observable market, other equity instruments granted</t>
  </si>
  <si>
    <t>InformationAboutHowFairWasDeterminedIfNotOnBasisOfObservableMarketOtherEquityInstrumentsGranted</t>
  </si>
  <si>
    <t>Information how fair value was measured, other equity instruments granted</t>
  </si>
  <si>
    <t>InformationHowFairValueWasMeasuredOtherEquityInstrumentsGranted</t>
  </si>
  <si>
    <t>Weighted average fair value at measurement date, other equity instruments granted</t>
  </si>
  <si>
    <t>WeightedAverageFairValueAtMeasurementDateOtherEquityInstrumentsGranted</t>
  </si>
  <si>
    <t>Number of other equity instruments granted in share-based payment arrangement</t>
  </si>
  <si>
    <t>NumberOfInstrumentsOtherEquityInstrumentsGranted</t>
  </si>
  <si>
    <t>Disclosure of indirect measurement of fair value of goods or services received, other equity instruments granted during period [text block]</t>
  </si>
  <si>
    <t>DisclosureOfIndirectMeasurementOfFairValueOfGoodsOrServicesReceivedOtherEquityInstrumentsGrantedDuringPeriodExplanatory</t>
  </si>
  <si>
    <t>Information whether and how other features were incorporated into measurement of fair value, share options granted</t>
  </si>
  <si>
    <t>InformationWhetherAndHowOtherFeaturesWereIncorporatedIntoMeasurementOfFairValueShareOptionsGranted</t>
  </si>
  <si>
    <t>Information about how expected volatility was determined, share options granted</t>
  </si>
  <si>
    <t>InformationAboutHowExpectedVolatilityWasDeterminedShareOptionsGranted</t>
  </si>
  <si>
    <t>Description of method used and assumptions made to incorporate effects of expected early exercise, share options granted</t>
  </si>
  <si>
    <t>DescriptionOfMethodUsedAndAssumptionsMadeToIncorporateEffectsOfExpectedEarlyExerciseShareOptionsGranted</t>
  </si>
  <si>
    <t>Description of other inputs to options pricing model, share options granted</t>
  </si>
  <si>
    <t>DescriptionOfOtherInputsToOptionsPricingModelShareOptionsGranted</t>
  </si>
  <si>
    <t>Risk free interest rate, share options granted</t>
  </si>
  <si>
    <t>DescriptionOfRiskFreeInterestRateShareOptionsGranted</t>
  </si>
  <si>
    <t>Expected dividend as percentage, share options granted</t>
  </si>
  <si>
    <t>ExpectedDividendAsPercentageShareOptionsGranted</t>
  </si>
  <si>
    <t>Expected dividend, share options granted</t>
  </si>
  <si>
    <t>ExpectedDividendShareOptionsGranted</t>
  </si>
  <si>
    <t>Option life, share options granted</t>
  </si>
  <si>
    <t>DescriptionOfOptionLifeShareOptionsGranted</t>
  </si>
  <si>
    <t>Expected volatility, share options granted</t>
  </si>
  <si>
    <t>DescriptionOfExpectedVolatilityShareOptionsGranted</t>
  </si>
  <si>
    <t>Exercise price, share options granted</t>
  </si>
  <si>
    <t>ExercisePriceShareOptionsGranted</t>
  </si>
  <si>
    <t>Weighted average share price, share options granted</t>
  </si>
  <si>
    <t>WeightedAverageSharePriceShareOptionsGranted</t>
  </si>
  <si>
    <t>Description of inputs to option pricing model, share options granted</t>
  </si>
  <si>
    <t>DescriptionOfInputsToOptionPricingModelShareOptionsGranted</t>
  </si>
  <si>
    <t>Description of option pricing model, share options granted</t>
  </si>
  <si>
    <t>DescriptionOfOptionPricingModelShareOptionsGranted</t>
  </si>
  <si>
    <t>Information about how fair value was measured, share options granted</t>
  </si>
  <si>
    <t>InformationAboutHowFairValueWasMeasuredShareOptionsGranted</t>
  </si>
  <si>
    <t>Weighted average fair value at measurement date, share options granted</t>
  </si>
  <si>
    <t>WeightedAverageFairValueAtMeasurementDateShareOptionsGranted</t>
  </si>
  <si>
    <t>Disclosure of indirect measurement of fair value of goods or services received, share options granted during period [text block]</t>
  </si>
  <si>
    <t>DisclosureOfIndirectMeasurementOfFairValueOfGoodsOrServicesReceivedShareOptionsGrantedDuringPeriodExplanatory</t>
  </si>
  <si>
    <t>Explanation of determination of fair value of goods or services received or fair value of equity instruments granted on share-based payments</t>
  </si>
  <si>
    <t>DeterminationOfFairValueOfGoodsOrServicesReceivedOrFairValueOfEquityInstrumentsGrantedOnSharebasedPayments</t>
  </si>
  <si>
    <t>Weighted average exercise price of other equity instruments exercisable in share-based payment arrangement</t>
  </si>
  <si>
    <t>WeightedAverageExercisePriceOfOtherEquityInstrumentsExercisableInSharebasedPaymentArrangement</t>
  </si>
  <si>
    <t>Weighted average exercise price of other equity instruments outstanding in share-based payment arrangement at end of period</t>
  </si>
  <si>
    <t>WeightedAverageExercisePriceOfOtherEquityInstrumentsOutstandingInSharebasedPaymentArrangement</t>
  </si>
  <si>
    <t>Weighted average exercise price of other equity instruments expired in share-based payment arrangement</t>
  </si>
  <si>
    <t>WeightedAverageExercisePriceOfOtherEquityInstrumentsExpiredInSharebasedPaymentArrangement</t>
  </si>
  <si>
    <t>Weighted average exercise price of other equity instruments exercised or vested in share-based payment arrangement</t>
  </si>
  <si>
    <t>WeightedAverageExercisePriceOfOtherEquityInstrumentsExercisedOrVestedInSharebasedPaymentArrangement</t>
  </si>
  <si>
    <t>Weighted average exercise price of other equity instruments forfeited in share-based payment arrangement</t>
  </si>
  <si>
    <t>WeightedAverageExercisePriceOfOtherEquityInstrumentsForfeitedInSharebasedPaymentArrangement</t>
  </si>
  <si>
    <t>Weighted average exercise price of other equity instruments granted in share-based payment arrangement</t>
  </si>
  <si>
    <t>WeightedAverageExercisePriceOfOtherEquityInstrumentsGrantedInSharebasedPaymentArrangement</t>
  </si>
  <si>
    <t>Weighted average exercise price of other equity instruments outstanding in share-based payment arrangement at beginning of period</t>
  </si>
  <si>
    <t>Number of other equity instruments exercisable in share-based payment arrangement</t>
  </si>
  <si>
    <t>NumberOfOtherEquityInstrumentsExercisableInSharebasedPaymentArrangement</t>
  </si>
  <si>
    <t>Number of other equity instruments outstanding in share-based payment arrangement at end of period</t>
  </si>
  <si>
    <t>NumberOfOtherEquityInstrumentsOutstandingInSharebasedPaymentArrangement</t>
  </si>
  <si>
    <t>Number of other equity instruments expired in share-based payment arrangement</t>
  </si>
  <si>
    <t>NumberOfOtherEquityInstrumentsExpiredInSharebasedPaymentArrangement</t>
  </si>
  <si>
    <t>Number of other equity instruments exercised or vested in share-based payment arrangement</t>
  </si>
  <si>
    <t>NumberOfOtherEquityInstrumentsExercisedOrVestedInSharebasedPaymentArrangement</t>
  </si>
  <si>
    <t>Number of other equity instruments forfeited in share-based payment arrangement</t>
  </si>
  <si>
    <t>NumberOfOtherEquityInstrumentsForfeitedInSharebasedPaymentArrangement</t>
  </si>
  <si>
    <t>Number of other equity instruments outstanding in share-based payment arrangement at beginning of period</t>
  </si>
  <si>
    <t>Disclosure of number and weighted average exercise prices of other equity instruments [text block]</t>
  </si>
  <si>
    <t>DisclosureOfNumberAndWeightedAverageExercisePricesOfOtherEquityInstrumentsExplanatory</t>
  </si>
  <si>
    <t>Weighted average remaining contractual life of outstanding share options</t>
  </si>
  <si>
    <t>WeightedAverageRemainingContractualLifeOfOutstandingShareOptions</t>
  </si>
  <si>
    <t>Number of share options outstanding in share-based payment arrangement</t>
  </si>
  <si>
    <t>NumberOfOutstandingShareOptions</t>
  </si>
  <si>
    <t>Disclosure of number and weighted average remaining contractual life of outstanding share options [line items]</t>
  </si>
  <si>
    <t>DisclosureOfNumberAndWeightedAverageRemainingContractualLifeOfOutstandingShareOptionsLineItems</t>
  </si>
  <si>
    <t>Ranges of exercise prices for outstanding share options [member]</t>
  </si>
  <si>
    <t>RangesOfExercisePricesForOutstandingShareOptionsMember</t>
  </si>
  <si>
    <t>Ranges of exercise prices for outstanding share options [axis]</t>
  </si>
  <si>
    <t>RangesOfExercisePricesForOutstandingShareOptionsAxis</t>
  </si>
  <si>
    <t>Disclosure of number and weighted average remaining contractual life of outstanding share options [table]</t>
  </si>
  <si>
    <t>DisclosureOfNumberAndWeightedAverageRemainingContractualLifeOfOutstandingShareOptionsTable</t>
  </si>
  <si>
    <t>Disclosure of number and weighted average remaining contractual life of outstanding share options [abstract]</t>
  </si>
  <si>
    <t>DisclosureOfNumberAndWeightedAverageRemainingContractualLifeOfOutstandingShareOptionsAbstract</t>
  </si>
  <si>
    <t>Disclosure of number and weighted average remaining contractual life of outstanding share options [text block]</t>
  </si>
  <si>
    <t>DisclosureOfNumberAndWeightedAverageRemainingContractualLifeOfOutstandingShareOptionsExplanatory</t>
  </si>
  <si>
    <t>Exercise price of outstanding share options</t>
  </si>
  <si>
    <t>ExercisePriceOfOutstandingShareOptions</t>
  </si>
  <si>
    <t>Disclosure of range of exercise prices of outstanding share options [line items]</t>
  </si>
  <si>
    <t>DisclosureOfRangeOfExercisePricesOfOutstandingShareOptionsLineItems</t>
  </si>
  <si>
    <t>Disclosure of range of exercise prices of outstanding share options [table]</t>
  </si>
  <si>
    <t>DisclosureOfRangeOfExercisePricesOfOutstandingShareOptionsTable</t>
  </si>
  <si>
    <t>Disclosure of range of exercise prices of outstanding share options [abstract]</t>
  </si>
  <si>
    <t>DisclosureOfRangeOfExercisePricesOfOutstandingShareOptionsAbstract</t>
  </si>
  <si>
    <t>Disclosure of range of exercise prices of outstanding share options [text block]</t>
  </si>
  <si>
    <t>DisclosureOfRangeOfExercisePricesOfOutstandingShareOptionsExplanatory</t>
  </si>
  <si>
    <t>Weighted average share price</t>
  </si>
  <si>
    <t>WeightedAverageSharePrice</t>
  </si>
  <si>
    <t>Weighted average share price for share options in share-based payment arrangement exercised during period at date of exercise</t>
  </si>
  <si>
    <t>WeightedAverageExercisePriceOfShareOptionsInSharebasedPaymentArrangementExercisedDuringPeriodAtDateOfExercise</t>
  </si>
  <si>
    <t>Weighted average exercise price of share options exercisable in share-based payment arrangement</t>
  </si>
  <si>
    <t>WeightedAverageExercisePriceOfShareOptionsExercisableInSharebasedPaymentArrangement</t>
  </si>
  <si>
    <t>Weighted average exercise price of share options outstanding in share-based payment arrangement at end of period</t>
  </si>
  <si>
    <t>WeightedAverageExercisePriceOfShareOptionsOutstandingInSharebasedPaymentArrangement</t>
  </si>
  <si>
    <t>Weighted average exercise price of share options expired in share-based payment arrangement</t>
  </si>
  <si>
    <t>WeightedAverageExercisePriceOfShareOptionsExpiredInSharebasedPaymentArrangement</t>
  </si>
  <si>
    <t>Weighted average exercise price of share options exercised in share-based payment arrangement</t>
  </si>
  <si>
    <t>WeightedAverageExercisePriceOfShareOptionsExercisedInSharebasedPaymentArrangement</t>
  </si>
  <si>
    <t>Weighted average exercise price of share options forfeited in share-based payment arrangement</t>
  </si>
  <si>
    <t>WeightedAverageExercisePriceOfShareOptionsForfeitedInSharebasedPaymentArrangement</t>
  </si>
  <si>
    <t>Weighted average exercise price of share options granted in share-based payment arrangement</t>
  </si>
  <si>
    <t>WeightedAverageExercisePriceOfShareOptionsGrantedInSharebasedPaymentArrangement</t>
  </si>
  <si>
    <t>Weighted average exercise price of share options outstanding in share-based payment arrangement at beginning of period</t>
  </si>
  <si>
    <t>Number of share options exercisable in share-based payment arrangement</t>
  </si>
  <si>
    <t>NumberOfShareOptionsExercisableInSharebasedPaymentArrangement</t>
  </si>
  <si>
    <t>Number of share options outstanding in share-based payment arrangement at end of period</t>
  </si>
  <si>
    <t>Number of share options expired in share-based payment arrangement</t>
  </si>
  <si>
    <t>NumberOfShareOptionsExpiredInSharebasedPaymentArrangement</t>
  </si>
  <si>
    <t>Number of share options exercised in share-based payment arrangement</t>
  </si>
  <si>
    <t>NumberOfShareOptionsExercisedInSharebasedPaymentArrangement</t>
  </si>
  <si>
    <t>Number of share options forfeited in share-based payment arrangement</t>
  </si>
  <si>
    <t>NumberOfShareOptionsForfeitedInSharebasedPaymentArrangement</t>
  </si>
  <si>
    <t>Number of share options granted in share-based payment arrangement</t>
  </si>
  <si>
    <t>NumberOfShareOptionsGrantedInSharebasedPaymentArrangement</t>
  </si>
  <si>
    <t>Number of share options outstanding in share-based payment arrangement at beginning of period</t>
  </si>
  <si>
    <t>Disclosure of number and weighted average exercise prices of share options [text block]</t>
  </si>
  <si>
    <t>DisclosureOfNumberAndWeightedAverageExercisePricesOfShareOptionsExplanatory</t>
  </si>
  <si>
    <t>Number of instruments granted in share-based payment arrangement</t>
  </si>
  <si>
    <t>NumberOfInstrumentsGrantedInSharebasedPaymentArrangement</t>
  </si>
  <si>
    <t>Date of grant of share-based payment arrangement</t>
  </si>
  <si>
    <t>DateOfGrantOfSharebasedPaymentArrangement</t>
  </si>
  <si>
    <t>Description of method of settlement for share-based payment arrangement</t>
  </si>
  <si>
    <t>DescriptionOfMethodOfSettlementForSharebasedPaymentArrangement</t>
  </si>
  <si>
    <t>Description of maximum term of options granted for share-based payment arrangement</t>
  </si>
  <si>
    <t>DescriptionOfMaximumTermOfOptionsGrantedForSharebasedPaymentArrangement</t>
  </si>
  <si>
    <t>Description of vesting requirements for share-based payment arrangement</t>
  </si>
  <si>
    <t>DescriptionOfVestingRequirementsForSharebasedPaymentArrangement</t>
  </si>
  <si>
    <t>Description of share-based payment arrangement</t>
  </si>
  <si>
    <t>ExplanationOfShareOptionsInSharebasedPaymentArrangement</t>
  </si>
  <si>
    <t>Disclosure of terms and conditions of share-based payment arrangement [line items]</t>
  </si>
  <si>
    <t>DisclosureOfTermsAndConditionsOfSharebasedPaymentArrangementLineItems</t>
  </si>
  <si>
    <t>Share-based payment arrangements [member]</t>
  </si>
  <si>
    <t>SharebasedPaymentArrangementsMember</t>
  </si>
  <si>
    <t>Types of share-based payment arrangements [axis]</t>
  </si>
  <si>
    <t>TypesOfSharebasedPaymentArrangementsAxis</t>
  </si>
  <si>
    <t>Disclosure of terms and conditions of share-based payment arrangement [table]</t>
  </si>
  <si>
    <t>DisclosureOfTermsAndConditionsOfSharebasedPaymentArrangementTable</t>
  </si>
  <si>
    <t>Disclosure of terms and conditions of share-based payment arrangement [abstract]</t>
  </si>
  <si>
    <t>DisclosureOfTermsAndConditionsOfSharebasedPaymentArrangementAbstract</t>
  </si>
  <si>
    <t>Disclosure of terms and conditions of share-based payment arrangement [text block]</t>
  </si>
  <si>
    <t>DisclosureOfTermsAndConditionsOfSharebasedPaymentArrangementExplanatory</t>
  </si>
  <si>
    <t>Disclosure of analysis of present value of defined benefit obligation that distinguishes nature, characteristics and risks [text block]</t>
  </si>
  <si>
    <t>DisclosureOfAnalysisOfPresentValueOfDefinedBenefitObligationThatDistinguishesNatureCharacteristicsAndRisksExplanatory</t>
  </si>
  <si>
    <t>Disclosure of additional information about defined benefit plans [text block]</t>
  </si>
  <si>
    <t>DisclosureOfAdditionalInformationAboutDefinedBenefitPlansExplanatory</t>
  </si>
  <si>
    <t>Description of reasons for changes in methods and assumptions used in preparing sensitivity analysis for actuarial assumptions</t>
  </si>
  <si>
    <t>DescriptionOfReasonsForChangesInMethodsAndAssumptionsUsedInPreparingSensitivityAnalysisForActuarialAssumptions</t>
  </si>
  <si>
    <t>Description of changes in methods and assumptions used in preparing sensitivity analysis for actuarial assumptions</t>
  </si>
  <si>
    <t>DescriptionOfChangesInMethodsAndAssumptionsUsedInPreparingSensitivityAnalysisForActuarialAssumptions</t>
  </si>
  <si>
    <t>Description of limitations of methods used in preparing sensitivity analysis for actuarial assumptions</t>
  </si>
  <si>
    <t>DescriptionOfLimitationsOfMethodsUsedInPreparingSensitivityAnalysisForActuarialAssumptions</t>
  </si>
  <si>
    <t>Description of methods and assumptions used in preparing sensitivity analysis for actuarial assumptions</t>
  </si>
  <si>
    <t>DescriptionOfMethodsAndAssumptionsUsedInPreparingSensitivityAnalysisForActuarialAssumptions</t>
  </si>
  <si>
    <t>Increase (decrease) in defined benefit obligation due to reasonably possible decrease in actuarial assumption</t>
  </si>
  <si>
    <t>IncreaseDecreaseInDefinedBenefitObligationDueToReasonablyPossibleDecreaseInActuarialAssumption</t>
  </si>
  <si>
    <t>Percentage of reasonably possible decrease in actuarial assumption</t>
  </si>
  <si>
    <t>PercentageOfReasonablyPossibleDecreaseInActuarialAssumption</t>
  </si>
  <si>
    <t>Increase (decrease) in defined benefit obligation due to reasonably possible increase in actuarial assumption</t>
  </si>
  <si>
    <t>IncreaseDecreaseInDefinedBenefitObligationDueToReasonablyPossibleIncreaseInActuarialAssumption</t>
  </si>
  <si>
    <t>Percentage of reasonably possible increase in actuarial assumption</t>
  </si>
  <si>
    <t>PercentageOfReasonablyPossibleIncreaseInActuarialAssumption</t>
  </si>
  <si>
    <t>Disclosure of sensitivity analysis for actuarial assumptions [line items]</t>
  </si>
  <si>
    <t>DisclosureOfSensitivityAnalysisForActuarialAssumptionsLineItems</t>
  </si>
  <si>
    <t>Other material actuarial assumptions [member]</t>
  </si>
  <si>
    <t>OtherMaterialActuarialAssumptionsMember</t>
  </si>
  <si>
    <t>Actuarial assumption of life expectancy after retirement [member]</t>
  </si>
  <si>
    <t>ActuarialAssumptionOfLifeExpectancyAfterRetirementMember</t>
  </si>
  <si>
    <t>Actuarial assumption of retirement age [member]</t>
  </si>
  <si>
    <t>ActuarialAssumptionOfRetirementAgeMember</t>
  </si>
  <si>
    <t>Actuarial assumption of mortality rates [member]</t>
  </si>
  <si>
    <t>ActuarialAssumptionOfMortalityRatesMember</t>
  </si>
  <si>
    <t>Actuarial assumption of expected rates of inflation [member]</t>
  </si>
  <si>
    <t>ActuarialAssumptionOfExpectedRatesOfInflationMember</t>
  </si>
  <si>
    <t>Actuarial assumption of expected rates of pension increases [member]</t>
  </si>
  <si>
    <t>ActuarialAssumptionOfExpectedRatesOfPensionIncreasesMember</t>
  </si>
  <si>
    <t>Actuarial assumption of medical cost trend rates [member]</t>
  </si>
  <si>
    <t>ActuarialAssumptionOfMedicalCostTrendRatesMember</t>
  </si>
  <si>
    <t>Actuarial assumption of expected rates of salary increases [member]</t>
  </si>
  <si>
    <t>ActuarialAssumptionOfExpectedRatesOfSalaryIncreasesMember</t>
  </si>
  <si>
    <t>Actuarial assumption of discount rates [member]</t>
  </si>
  <si>
    <t>ActuarialAssumptionOfDiscountRatesMember</t>
  </si>
  <si>
    <t>Actuarial assumptions [member]</t>
  </si>
  <si>
    <t>ActuarialAssumptionsMember</t>
  </si>
  <si>
    <t>Actuarial assumptions [axis]</t>
  </si>
  <si>
    <t>ActuarialAssumptionsAxis</t>
  </si>
  <si>
    <t>Wholly or partly funded defined benefit plans [member]</t>
  </si>
  <si>
    <t>WhollyOrPartlyFundedDefinedBenefitPlansMember</t>
  </si>
  <si>
    <t>Wholly unfunded defined benefit plans [member]</t>
  </si>
  <si>
    <t>WhollyUnfundedDefinedBenefitPlansMember</t>
  </si>
  <si>
    <t>Funding arrangements of defined benefit plans [member]</t>
  </si>
  <si>
    <t>FundingArrangementsOfDefinedBenefitPlansMember</t>
  </si>
  <si>
    <t>Funding arrangements of defined benefit plans [axis]</t>
  </si>
  <si>
    <t>FundingArrangementsOfDefinedBenefitPlansAxis</t>
  </si>
  <si>
    <t>Regulatory environments [member]</t>
  </si>
  <si>
    <t>RegulatoryEnvironmentsMember</t>
  </si>
  <si>
    <t>Regulatory environments [axis]</t>
  </si>
  <si>
    <t>RegulatoryEnvironmentsAxis</t>
  </si>
  <si>
    <t>Post-employment medical defined benefit plans [member]</t>
  </si>
  <si>
    <t>PostemploymentMedicalDefinedBenefitPlansMember</t>
  </si>
  <si>
    <t>Final salary pension defined benefit plans [member]</t>
  </si>
  <si>
    <t>FinalSalaryPensionDefinedBenefitPlansMember</t>
  </si>
  <si>
    <t>Flat salary pension defined benefit plans [member]</t>
  </si>
  <si>
    <t>FlatSalaryPensionDefinedBenefitPlansMember</t>
  </si>
  <si>
    <t>Pension defined benefit plans [member]</t>
  </si>
  <si>
    <t>PensionDefinedBenefitPlansMember</t>
  </si>
  <si>
    <t>Characteristics of defined benefit plans [member]</t>
  </si>
  <si>
    <t>CharacteristicsOfDefinedBenefitPlansMember</t>
  </si>
  <si>
    <t>Characteristics of defined benefit plans [axis]</t>
  </si>
  <si>
    <t>CharacteristicsOfDefinedBenefitPlansAxis</t>
  </si>
  <si>
    <t>Defined benefit plans that share risks between entities under common control [member]</t>
  </si>
  <si>
    <t>DefinedBenefitPlansThatShareRisksBetweenEntitiesUnderCommonControlMember</t>
  </si>
  <si>
    <t>State defined benefit plans [member]</t>
  </si>
  <si>
    <t>StateDefinedBenefitPlansMember</t>
  </si>
  <si>
    <t>Multi-employer defined benefit plans [member]</t>
  </si>
  <si>
    <t>MultiemployerDefinedBenefitPlansMember</t>
  </si>
  <si>
    <t>Defined benefit plans other than multi-employer plans, state plans and plans that share risks between entities under common control [member]</t>
  </si>
  <si>
    <t>DefinedBenefitPlansOtherThanMultiemployerPlansStatePlansAndPlansThatShareRisksBetweenEntitiesUnderCommonControlMember</t>
  </si>
  <si>
    <t>Defined benefit plans [member]</t>
  </si>
  <si>
    <t>DefinedBenefitPlansMember</t>
  </si>
  <si>
    <t>Defined benefit plans [axis]</t>
  </si>
  <si>
    <t>DefinedBenefitPlansAxis</t>
  </si>
  <si>
    <t>Disclosure of sensitivity analysis for actuarial assumptions [table]</t>
  </si>
  <si>
    <t>DisclosureOfSensitivityAnalysisForActuarialAssumptionsTable</t>
  </si>
  <si>
    <t>Disclosure of sensitivity analysis for actuarial assumptions [abstract]</t>
  </si>
  <si>
    <t>DisclosureOfSensitivityAnalysisForActuarialAssumptionsAbstract</t>
  </si>
  <si>
    <t>Disclosure of sensitivity analysis for actuarial assumptions [text block]</t>
  </si>
  <si>
    <t>DisclosureOfSensitivityAnalysisForActuarialAssumptionsExplanatory</t>
  </si>
  <si>
    <t>Other assets, amount contributed to fair value of plan assets</t>
  </si>
  <si>
    <t>OtherAssetsAmountContributedToFairValueOfPlanAssets</t>
  </si>
  <si>
    <t>Structured debt, amount contributed to fair value of plan assets</t>
  </si>
  <si>
    <t>StructuredDebtAmountContributedToFairValueOfPlanAssets</t>
  </si>
  <si>
    <t>Asset-backed securities, amount contributed to fair value of plan assets</t>
  </si>
  <si>
    <t>AssetbackedSecuritiesAmountContributedToFairValueOfPlanAssets</t>
  </si>
  <si>
    <t>Investment funds, amount contributed to fair value of plan assets</t>
  </si>
  <si>
    <t>InvestmentFundsAmountContributedToFairValueOfPlanAssets</t>
  </si>
  <si>
    <t>Derivatives, amount contributed to fair value of plan assets</t>
  </si>
  <si>
    <t>DerivativesAmountContributedToFairValueOfPlanAssets</t>
  </si>
  <si>
    <t>Real estate, amount contributed to fair value of plan assets</t>
  </si>
  <si>
    <t>PropertyAmountContributedToFairValueOfPlanAssets</t>
  </si>
  <si>
    <t>Debt instruments, amount contributed to fair value of plan assets</t>
  </si>
  <si>
    <t>DebtInstrumentsAmountContributedToFairValueOfPlanAssets</t>
  </si>
  <si>
    <t>Equity instruments, amount contributed to fair value of plan assets</t>
  </si>
  <si>
    <t>EquityInstrumentsAmountContributedToFairValueOfPlanAssets</t>
  </si>
  <si>
    <t>Cash and cash equivalents, amount contributed to fair value of plan assets</t>
  </si>
  <si>
    <t>CashAndCashEquivalentsAmountContributedToFairValueOfPlanAssets</t>
  </si>
  <si>
    <t>Disclosure of fair value of plan assets [line items]</t>
  </si>
  <si>
    <t>DisclosureOfFairValueOfPlanAssetsLineItems</t>
  </si>
  <si>
    <t>Level 2 and 3 of fair value hierarchy [member]</t>
  </si>
  <si>
    <t>Level2And3OfFairValueHierarchyMember</t>
  </si>
  <si>
    <t>Disclosure of fair value of plan assets [table]</t>
  </si>
  <si>
    <t>DisclosureOfFairValueOfPlanAssetsTable</t>
  </si>
  <si>
    <t>Disclosure of fair value of plan assets [abstract]</t>
  </si>
  <si>
    <t>DisclosureOfFairValueOfPlanAssetsAbstract</t>
  </si>
  <si>
    <t>Disclosure of fair value of plan assets [text block]</t>
  </si>
  <si>
    <t>DisclosureOfFairValueOfPlanAssetsExplanatory</t>
  </si>
  <si>
    <t>Reimbursement rights, at fair value at end of period</t>
  </si>
  <si>
    <t>ReimbursementRightsAtFairValue</t>
  </si>
  <si>
    <t>Total increase (decrease) in reimbursement rights, at fair value</t>
  </si>
  <si>
    <t>ChangesInReimbursementRightsAtFairValue</t>
  </si>
  <si>
    <t>Increase (decrease) through business combinations and disposals, reimbursement rights</t>
  </si>
  <si>
    <t>IncreaseDecreaseThroughBusinessCombinationsAndDisposalsReimbursementRights</t>
  </si>
  <si>
    <t>Payments in respect of settlements, reimbursement rights</t>
  </si>
  <si>
    <t>PaymentsInRespectOfSettlementsReimbursementRights</t>
  </si>
  <si>
    <t>Decrease through benefits paid, reimbursement rights, at fair value</t>
  </si>
  <si>
    <t>DecreaseThroughBenefitsPaidReimbursementRightsAtFairValue</t>
  </si>
  <si>
    <t>Increase (decrease) through net exchange differences, reimbursement rights, at fair value</t>
  </si>
  <si>
    <t>IncreaseDecreaseThroughNetExchangeDifferencesReimbursementRightsAtFairValue</t>
  </si>
  <si>
    <t>Total gain (loss) on remeasurement, reimbursement rights</t>
  </si>
  <si>
    <t>GainLossOnRemeasurementOfReimbursementRights</t>
  </si>
  <si>
    <t>Gain (loss) on changes in effect of limiting reimbursement rights to asset ceiling excluding interest income or expense, reimbursement rights</t>
  </si>
  <si>
    <t>GainLossOnChangesInEffectOfLimitingReimbursementRightsToAssetCeiling</t>
  </si>
  <si>
    <t>Return on reimbursement rights, excluding interest income or expense</t>
  </si>
  <si>
    <t>ReturnOnReimbursementRights</t>
  </si>
  <si>
    <t>Gain (loss) on remeasurement, reimbursement rights [abstract]</t>
  </si>
  <si>
    <t>GainLossOnRemeasurementOfReimbursementRightsAbstract</t>
  </si>
  <si>
    <t>Interest income, reimbursement rights</t>
  </si>
  <si>
    <t>InterestIncomeReimbursementRights</t>
  </si>
  <si>
    <t>Changes in reimbursement rights [abstract]</t>
  </si>
  <si>
    <t>ChangesInReimbursementRightsAbstract</t>
  </si>
  <si>
    <t>Reimbursement rights, at fair value at beginning of period</t>
  </si>
  <si>
    <t>Disclosure of reimbursement rights [line items]</t>
  </si>
  <si>
    <t>DisclosureOfReimbursementRightsLineItems</t>
  </si>
  <si>
    <t>Disclosure of reimbursement rights [table]</t>
  </si>
  <si>
    <t>DisclosureOfReimbursementRightsTable</t>
  </si>
  <si>
    <t>Disclosure of reimbursement rights [abstract]</t>
  </si>
  <si>
    <t>DisclosureOfReimbursementRightsAbstract</t>
  </si>
  <si>
    <t>Disclosure of reimbursement rights [text block]</t>
  </si>
  <si>
    <t>DisclosureOfReimbursementRightsExplanatory</t>
  </si>
  <si>
    <t>Net defined benefit liability (asset) at end of period</t>
  </si>
  <si>
    <t>LiabilityAssetOfDefinedBenefitPlans</t>
  </si>
  <si>
    <t>Total increase (decrease) in net defined benefit liability (asset)</t>
  </si>
  <si>
    <t>IncreaseDecreaseInNetDefinedBenefitLiabilityAsset</t>
  </si>
  <si>
    <t>Increase (decrease) through other changes, net defined benefit liability (asset)</t>
  </si>
  <si>
    <t>IncreaseDecreaseThroughOtherChangesNetDefinedBenefitLiabilityAsset</t>
  </si>
  <si>
    <t>Increase (decrease) through business combinations and disposals, net defined benefit liability (asset)</t>
  </si>
  <si>
    <t>IncreaseDecreaseThroughBusinessCombinationsAndDisposalsNetDefinedBenefitLiabilityAsset</t>
  </si>
  <si>
    <t>Payments in respect of settlements, net defined benefit liability (asset)</t>
  </si>
  <si>
    <t>PaymentsInRespectOfSettlementsNetDefinedBenefitLiabilityAsset</t>
  </si>
  <si>
    <t>Payments from plan, net defined benefit liability (asset)</t>
  </si>
  <si>
    <t>PaymentsFromPlanNetDefinedBenefitLiabilityAsset</t>
  </si>
  <si>
    <t>Total contributions to plan, net defined benefit liability (asset)</t>
  </si>
  <si>
    <t>ContributionsToPlanNetDefinedBenefitLiabilityAsset</t>
  </si>
  <si>
    <t>Contributions to plan by plan participants, net defined benefit liability (asset)</t>
  </si>
  <si>
    <t>ContributionsToPlanByPlanParticipantsNetDefinedBenefitLiabilityAsset</t>
  </si>
  <si>
    <t>Contributions to plan by employer, net defined benefit liability (asset)</t>
  </si>
  <si>
    <t>ContributionsToPlanByEmployerNetDefinedBenefitLiabilityAsset</t>
  </si>
  <si>
    <t>Contributions to plan, net defined benefit liability (asset) [abstract]</t>
  </si>
  <si>
    <t>ContributionsToPlanNetDefinedBenefitLiabilityAssetAbstract</t>
  </si>
  <si>
    <t>Increase (decrease) through changes in foreign exchange rates, net defined benefit liability (asset)</t>
  </si>
  <si>
    <t>IncreaseDecreaseThroughChangesInForeignExchangeRatesNetDefinedBenefitLiabilityAsset</t>
  </si>
  <si>
    <t>Net past service cost and gains (losses) arising from settlements, net defined benefit liability (asset)</t>
  </si>
  <si>
    <t>PastServiceCostAndGainsLossesArisingFromSettlementsNetDefinedBenefitLiabilityAsset</t>
  </si>
  <si>
    <t>Losses (gains) arising from settlements, net defined benefit liability (asset)</t>
  </si>
  <si>
    <t>GainsLossesArisingFromSettlementsNetDefinedBenefitLiabilityAsset</t>
  </si>
  <si>
    <t>Past service cost, net defined benefit liability (asset)</t>
  </si>
  <si>
    <t>PastServiceCostNetDefinedBenefitLiabilityAsset</t>
  </si>
  <si>
    <t>Past service cost and gains (losses) arising from settlements, net defined benefit liability (asset) [abstract]</t>
  </si>
  <si>
    <t>PastServiceCostAndGainsLossesArisingFromSettlementsNetDefinedBenefitLiabilityAssetAbstract</t>
  </si>
  <si>
    <t>Total loss (gain) on remeasurement, net defined benefit liability (asset)</t>
  </si>
  <si>
    <t>GainLossOnRemeasurementOfNetDefinedBenefitLiabilityAsset</t>
  </si>
  <si>
    <t>Loss (gain) on changes in effect of limiting net defined benefit asset to asset ceiling excluding interest income or expense, net defined benefit liability (asset)</t>
  </si>
  <si>
    <t>GainLossOnChangesInEffectOfLimitingNetDefinedBenefitAssetToAssetCeiling</t>
  </si>
  <si>
    <t>Actuarial losses (gains) arising from experience adjustments, net defined benefit liability (asset)</t>
  </si>
  <si>
    <t>ActuarialGainsLossesArisingFromExperienceAdjustmentsNetDefinedBenefitLiabilityAsset</t>
  </si>
  <si>
    <t>Actuarial losses (gains) arising from changes in financial assumptions, net defined benefit liability (asset)</t>
  </si>
  <si>
    <t>ActuarialGainsLossesArisingFromChangesInFinancialAssumptionsNetDefinedBenefitLiabilityAsset</t>
  </si>
  <si>
    <t>Actuarial losses (gains) arising from changes in demographic assumptions, net defined benefit liability (asset)</t>
  </si>
  <si>
    <t>ActuarialGainsLossesArisingFromChangesInDemographicAssumptionsNetDefinedBenefitLiabilityAsset</t>
  </si>
  <si>
    <t>Return on plan assets excluding interest income or expense, net defined benefit liability (asset)</t>
  </si>
  <si>
    <t>ReturnOnPlanAssetsNetDefinedBenefitLiabilityAsset</t>
  </si>
  <si>
    <t>Gain (loss) on remeasurement, net defined benefit liability (asset) [abstract]</t>
  </si>
  <si>
    <t>GainLossOnRemeasurementOfNetDefinedBenefitLiabilityAssetAbstract</t>
  </si>
  <si>
    <t>Interest expense (income), net defined benefit liability (asset)</t>
  </si>
  <si>
    <t>InterestExpenseIncomeNetDefinedBenefitLiabilityAsset</t>
  </si>
  <si>
    <t>Current service cost, net defined benefit liability (asset)</t>
  </si>
  <si>
    <t>CurrentServiceCostNetDefinedBenefitLiabilityAsset</t>
  </si>
  <si>
    <t>Changes in net defined benefit liability (asset) [abstract]</t>
  </si>
  <si>
    <t>ChangesInNetDefinedBenefitLiabilityAssetAbstract</t>
  </si>
  <si>
    <t>Net defined benefit liability (asset) at beginning of period</t>
  </si>
  <si>
    <t>Disclosure of net defined benefit liability (asset) [line items]</t>
  </si>
  <si>
    <t>DisclosureOfNetDefinedBenefitLiabilityAssetLineItems</t>
  </si>
  <si>
    <t>Effect of asset ceiling [member]</t>
  </si>
  <si>
    <t>EffectOfAssetCeilingMember</t>
  </si>
  <si>
    <t>Plan assets [member]</t>
  </si>
  <si>
    <t>PlanAssetsMember</t>
  </si>
  <si>
    <t>Present value of defined benefit obligation [member]</t>
  </si>
  <si>
    <t>PresentValueOfDefinedBenefitObligationMember</t>
  </si>
  <si>
    <t>Net defined benefit liability (asset) [member]</t>
  </si>
  <si>
    <t>NetDefinedBenefitLiabilityAssetMember</t>
  </si>
  <si>
    <t>Net defined benefit liability (asset) [axis]</t>
  </si>
  <si>
    <t>NetDefinedBenefitLiabilityAssetAxis</t>
  </si>
  <si>
    <t>Disclosure of net defined benefit liability (asset) [table]</t>
  </si>
  <si>
    <t>DisclosureOfNetDefinedBenefitLiabilityAssetTable</t>
  </si>
  <si>
    <t>Disclosure of net defined benefit liability (asset) [abstract]</t>
  </si>
  <si>
    <t>DisclosureOfNetDefinedBenefitLiabilityAssetAbstract</t>
  </si>
  <si>
    <t>Disclosure of net defined benefit liability (asset) [text block]</t>
  </si>
  <si>
    <t>DisclosureOfNetDefinedBenefitLiabilityAssetExplanatory</t>
  </si>
  <si>
    <t>Description of cross-reference to disclosures about plans that share risks between entities under common control in another group entity's financial statements</t>
  </si>
  <si>
    <t>DescriptionOfCrossreferenceToDisclosuresAboutPlansThatShareRisksBetweenEntitiesUnderCommonControlInAnotherGroupEntitysFinancialStatements</t>
  </si>
  <si>
    <t>Description of policy for determining contribution of defined benefit plans that share risks between entities under common control [text block]</t>
  </si>
  <si>
    <t>DescriptionOfPolicyForDeterminingContributionOfDefinedBenefitPlansThatShareRisksBetweenVariousEntities</t>
  </si>
  <si>
    <t>Description of contractual agreement or stated policy for charging net defined benefit cost</t>
  </si>
  <si>
    <t>DescriptionOfContractualAgreementOrStatedPolicyForChargingNetDefinedBenefitCost</t>
  </si>
  <si>
    <t>Level of participation of entity compared with other participating entities</t>
  </si>
  <si>
    <t>LevelOfParticipationOfEntityComparedWithOtherParticipatingEntities</t>
  </si>
  <si>
    <t>Description of implications of surplus or deficit on multi-employer or state plan for entity</t>
  </si>
  <si>
    <t>ImplicationsOfSurplusOrDeficitOnMultiemployerPlanForEntity</t>
  </si>
  <si>
    <t>Description of basis used to determine surplus or deficit of multi-employer or state plan</t>
  </si>
  <si>
    <t>DescriptionOfBasisUsedToDetermineSurplusOrDeficitOfMultiemployerPlan</t>
  </si>
  <si>
    <t>Description of information about surplus or deficit of multi-employer or state plan</t>
  </si>
  <si>
    <t>DescriptionOfInformationAboutSurplusOrDeficitOfMultiemployerPlan</t>
  </si>
  <si>
    <t>Description of reason why sufficient information is not available to account for multi-employer or state plan as defined benefit plan</t>
  </si>
  <si>
    <t>DescriptionOfReasonWhySufficientInformationIsNotAvailableToAccountForMultiemployerPlanAsDefinedBenefitPlan</t>
  </si>
  <si>
    <t>Description of fact that multi-employer or state plan is defined benefit plan</t>
  </si>
  <si>
    <t>DescriptionOfFactThatMultiemployerPlanIsDefinedBenefitPlan</t>
  </si>
  <si>
    <t>Description of agreed allocation of deficit or surplus of multi-employer or state plan on entity's withdrawal from plan</t>
  </si>
  <si>
    <t>DescriptionOfAgreedAllocationOfDeficitOrSurplusOfMultiemployerOrStatePlanOnEntitysWithdrawalFromPlan</t>
  </si>
  <si>
    <t>Description of agreed allocation of deficit or surplus of multi-employer or state plan on wind-up of plan</t>
  </si>
  <si>
    <t>DescriptionOfAgreedAllocationOfDeficitOrSurplusOfMultiemployerOrStatePlanOnWindupOfPlan</t>
  </si>
  <si>
    <t>Description of extent to which entity can be liable to multi-employer or state plan for other entities' obligations</t>
  </si>
  <si>
    <t>DescriptionOfExtentToWhichEntityCanBeLiableToMultiemployerOrStatePlanForOtherEntitiesObligations</t>
  </si>
  <si>
    <t>Weighted average duration of defined benefit obligation</t>
  </si>
  <si>
    <t>WeightedAverageDurationOfDefinedBenefitObligation</t>
  </si>
  <si>
    <t>Disclosure of information about maturity profile of defined benefit obligation [text block]</t>
  </si>
  <si>
    <t>DisclosureOfInformationAboutMaturityProfileOfDefinedBenefitObligationExplanatory</t>
  </si>
  <si>
    <t>Estimate of contributions expected to be paid to plan for next annual reporting period</t>
  </si>
  <si>
    <t>EstimateOfContributionsExpectedToBePaidToPlan</t>
  </si>
  <si>
    <t>Description of funding arrangements and funding policy that affect future contributions</t>
  </si>
  <si>
    <t>DescriptionOfFundingArrangementsAndFundingPolicyThatAffectFutureContributions</t>
  </si>
  <si>
    <t>Description of asset-liability matching strategies used by plan or entity to manage risk</t>
  </si>
  <si>
    <t>DescriptionOfAssetliabilityMatchingStrategiesUsedByPlanOrEntityToManageRisk</t>
  </si>
  <si>
    <t>Other material actuarial assumptions</t>
  </si>
  <si>
    <t>OtherMaterialActuarialAssumptions</t>
  </si>
  <si>
    <t>Actuarial assumption of life expectancy after retirement</t>
  </si>
  <si>
    <t>ActuarialAssumptionOfLifeExpectancyAfterRetirement</t>
  </si>
  <si>
    <t>Actuarial assumption of retirement age</t>
  </si>
  <si>
    <t>ActuarialAssumptionOfRetirementAge</t>
  </si>
  <si>
    <t>Actuarial assumption of mortality rates</t>
  </si>
  <si>
    <t>ActuarialAssumptionOfMortalityRates</t>
  </si>
  <si>
    <t>Actuarial assumption of expected rates of inflation</t>
  </si>
  <si>
    <t>ActuarialAssumptionOfExpectedRatesOfInflation</t>
  </si>
  <si>
    <t>Actuarial assumption of expected rates of pension increases</t>
  </si>
  <si>
    <t>ActuarialAssumptionOfExpectedRatesOfPensionIncreases</t>
  </si>
  <si>
    <t>Actuarial assumption of medical cost trend rates</t>
  </si>
  <si>
    <t>ActuarialAssumptionOfMedicalCostTrendRates</t>
  </si>
  <si>
    <t>Actuarial assumption of expected rates of salary increases</t>
  </si>
  <si>
    <t>ActuarialAssumptionOfExpectedRatesOfSalaryIncreases</t>
  </si>
  <si>
    <t>Actuarial assumption of discount rates</t>
  </si>
  <si>
    <t>ActuarialAssumptionOfDiscountRates</t>
  </si>
  <si>
    <t>Other assets used by entity included in fair value of plan assets</t>
  </si>
  <si>
    <t>DescriptionOfAmountsOfOtherAssetsUsedByEntityIncludedInFairValueOfPlanAssets</t>
  </si>
  <si>
    <t>Property occupied by entity included in fair value of plan assets</t>
  </si>
  <si>
    <t>DescriptionOfAmountsOfPropertyOccupiedByEntityIncludedInFairValueOfPlanAssets</t>
  </si>
  <si>
    <t>Entity's own financial instruments included in fair value of plan assets</t>
  </si>
  <si>
    <t>DescriptionOfAmountsOfEntitysOwnFinancialInstrumentsIncludedInFairValueOfPlanAssets</t>
  </si>
  <si>
    <t>Description of how entity determined maximum economic benefit available</t>
  </si>
  <si>
    <t>DescriptionOfHowEntityDeterminedMaximumEconomicBenefitAvailable</t>
  </si>
  <si>
    <t>Description of link between reimbursement right and related obligation</t>
  </si>
  <si>
    <t>DescriptionOfLinkBetweenReimbursementRightAndRelatedObligation</t>
  </si>
  <si>
    <t>Net surplus (deficit) in plan</t>
  </si>
  <si>
    <t>SurplusDeficitInPlan</t>
  </si>
  <si>
    <t>Plan assets, at fair value</t>
  </si>
  <si>
    <t>PlanAssetsAtFairValue</t>
  </si>
  <si>
    <t>Defined benefit obligation, at present value</t>
  </si>
  <si>
    <t>DefinedBenefitObligationAtPresentValue</t>
  </si>
  <si>
    <t>Surplus (deficit) in plan [abstract]</t>
  </si>
  <si>
    <t>SurplusDeficitInPlanAbstract</t>
  </si>
  <si>
    <t>Description of plan amendments, curtailments and settlements</t>
  </si>
  <si>
    <t>DescriptionOfPlanAmendmentsCurtailmentsAndSettlements</t>
  </si>
  <si>
    <t>Description of significant concentrations of risk related to plan</t>
  </si>
  <si>
    <t>DescriptionOfSignificantConcentrationsOfRiskRelatedToPlan</t>
  </si>
  <si>
    <t>Description of risks to which plan exposes entity</t>
  </si>
  <si>
    <t>DescriptionOfRisksToWhichPlanExposesEntity</t>
  </si>
  <si>
    <t>Description of any other entity's responsibilities for governance of plan</t>
  </si>
  <si>
    <t>DescriptionOfAnyOtherEntitysResponsibilitiesForGovernanceOfPlan</t>
  </si>
  <si>
    <t>Description of effect of regulatory framework on plan</t>
  </si>
  <si>
    <t>DescriptionOfEffectOfRegulatoryFrameworkOnPlan</t>
  </si>
  <si>
    <t>Description of regulatory framework in which plan operates</t>
  </si>
  <si>
    <t>DescriptionOfRegulatoryFrameworkInWhichPlanOperates</t>
  </si>
  <si>
    <t>Description of nature of benefits provided by plan</t>
  </si>
  <si>
    <t>DescriptionOfNatureOfBenefitsProvidedByPlan</t>
  </si>
  <si>
    <t>Description of type of plan</t>
  </si>
  <si>
    <t>DescriptionOfTypeOfPlan</t>
  </si>
  <si>
    <t>Disclosure of defined benefit plans [line items]</t>
  </si>
  <si>
    <t>DisclosureOfDefinedBenefitPlansLineItems</t>
  </si>
  <si>
    <t>Disclosure of defined benefit plans [table]</t>
  </si>
  <si>
    <t>DisclosureOfDefinedBenefitPlansTable</t>
  </si>
  <si>
    <t>Disclosure of defined benefit plans [abstract]</t>
  </si>
  <si>
    <t>DisclosureOfDefinedBenefitPlansAbstract</t>
  </si>
  <si>
    <t>Disclosure of defined benefit plans [text block]</t>
  </si>
  <si>
    <t>DisclosureOfDefinedBenefitPlansExplanatory</t>
  </si>
  <si>
    <t>Disclosure of information about defined benefit plans [abstract]</t>
  </si>
  <si>
    <t>DisclosureOfInformationAboutDefinedBenefitPlansAbstract</t>
  </si>
  <si>
    <t>Total average effective tax rate</t>
  </si>
  <si>
    <t>AverageEffectiveTaxRate</t>
  </si>
  <si>
    <t>Other tax rate effects for reconciliation between accounting profit and tax expense (income)</t>
  </si>
  <si>
    <t>OtherTaxRateEffectsForReconciliationBetweenAccountingProfitAndTaxExpenseIncome</t>
  </si>
  <si>
    <t>Tax rate effect of adjustments for current tax of prior periods</t>
  </si>
  <si>
    <t>TaxRateEffectOfAdjustmentsForCurrentTaxOfPriorPeriods</t>
  </si>
  <si>
    <t>Tax rate effect from change in tax rate</t>
  </si>
  <si>
    <t>TaxRateEffectFromChangeInTaxRate</t>
  </si>
  <si>
    <t>Tax rate effect of foreign tax rates</t>
  </si>
  <si>
    <t>TaxRateEffectOfForeignTaxRates</t>
  </si>
  <si>
    <t>Tax rate effect of tax losses</t>
  </si>
  <si>
    <t>TaxRateEffectOfTaxLosses</t>
  </si>
  <si>
    <t>Tax rate effect of impairment of goodwill</t>
  </si>
  <si>
    <t>TaxRateEffectOfImpairmentOfGoodwill</t>
  </si>
  <si>
    <t>Tax rate effect of expense not deductible in determining taxable profit (tax loss)</t>
  </si>
  <si>
    <t>TaxRateEffectOfExpenseNotDeductibleInDeterminingTaxableProfitTaxLoss</t>
  </si>
  <si>
    <t>Tax rate effect of revenues exempt from taxation</t>
  </si>
  <si>
    <t>TaxRateEffectOfRevenuesExemptFromTaxation</t>
  </si>
  <si>
    <t>Applicable tax rate</t>
  </si>
  <si>
    <t>ApplicableTaxRate</t>
  </si>
  <si>
    <t>Accounting profit</t>
  </si>
  <si>
    <t>AccountingProfit</t>
  </si>
  <si>
    <t>Reconciliation of average effective tax rate and applicable tax rate [abstract]</t>
  </si>
  <si>
    <t>ReconciliationOfAverageEffectiveTaxRateAndApplicableTaxRateAbstract</t>
  </si>
  <si>
    <t>Total tax expense (income)</t>
  </si>
  <si>
    <t>Other tax effects for reconciliation between accounting profit and tax expense (income)</t>
  </si>
  <si>
    <t>OtherTaxEffectsForReconciliationBetweenAccountingProfitAndTaxExpenseIncome</t>
  </si>
  <si>
    <t>Tax effect from change in tax rate</t>
  </si>
  <si>
    <t>TaxEffectFromChangeInTaxRate</t>
  </si>
  <si>
    <t>Tax effect of foreign tax rates</t>
  </si>
  <si>
    <t>TaxEffectOfForeignTaxRates</t>
  </si>
  <si>
    <t>Tax effect of tax losses</t>
  </si>
  <si>
    <t>TaxEffectOfTaxLosses</t>
  </si>
  <si>
    <t>Tax effect of impairment of goodwill</t>
  </si>
  <si>
    <t>TaxEffectOfImpairmentOfGoodwill</t>
  </si>
  <si>
    <t>Tax effect of expense not deductible in determining taxable profit (tax loss)</t>
  </si>
  <si>
    <t>TaxEffectOfExpenseNotDeductibleInDeterminingTaxableProfitTaxLoss</t>
  </si>
  <si>
    <t>Tax effect of revenues exempt from taxation</t>
  </si>
  <si>
    <t>TaxEffectOfRevenuesExemptFromTaxation2011</t>
  </si>
  <si>
    <t>Tax expense (income) at applicable tax rate</t>
  </si>
  <si>
    <t>TaxExpenseIncomeAtApplicableTaxRate</t>
  </si>
  <si>
    <t>Reconciliation of accounting profit multiplied by applicable tax rates [abstract]</t>
  </si>
  <si>
    <t>ReconciliationOfAccountingProfitMultipliedByApplicableTaxRatesAbstract</t>
  </si>
  <si>
    <t>Description of whether there are potential income tax consequences not practicably determinable</t>
  </si>
  <si>
    <t>DescriptionOfWhetherThereArePotentialIncomeTaxConsequencesNotPracticablyDeterminable</t>
  </si>
  <si>
    <t>Description of amounts of potential income tax consequences practicably determinable</t>
  </si>
  <si>
    <t>DisclosureOfAmountsOfPotentialIncomeTaxConsequencesPracticablyDeterminableExplanatory</t>
  </si>
  <si>
    <t>Description of nature of potential income tax consequences that would result from payment of dividend</t>
  </si>
  <si>
    <t>DisclosureOfNatureOfPotentialIncomeTaxConsequencesThatWouldResultFromPaymentOfDividendExplanatory</t>
  </si>
  <si>
    <t>Deferred tax asset when utilisation is dependent on future taxable profits in excess of profits from reversal of taxable temporary differences and entity has suffered loss in jurisdiction to which deferred tax asset relates</t>
  </si>
  <si>
    <t>DeferredTaxAssetWhenUtilisationIsDependentOnFutureTaxableProfitsInExcessOfProfitsFromReversalOfTaxableTemporaryDifferencesAndEntityHasSufferedLossInJurisdictionToWhichDeferredTaxAssetRelates</t>
  </si>
  <si>
    <t>Description of evidence supporting recognition of deferred tax asset when utilisation is dependent on future taxable profits in excess of profits from reversal of taxable temporary differences and entity has suffered loss in jurisdiction to which deferred tax asset relates</t>
  </si>
  <si>
    <t>DisclosureOfEvidenceSupportingRecognitionOfDeferredTaxAssetsDependentOnFutureTaxableProfitsAndEntityHasSufferedALossInCurrentOrPrecedingPeriodExplanatory</t>
  </si>
  <si>
    <t>Description of event or change in circumstances that caused recognition of deferred tax benefits acquired in business combination after acquisition date</t>
  </si>
  <si>
    <t>DescriptionOfEventOrChangeInCircumstancesThatCausedRecognitionOfDeferredTaxBenefitsAcquiredInBusinessCombinationAfterAcquisitionDate</t>
  </si>
  <si>
    <t>Increase (decrease) in amount recognised for pre-acquisition deferred tax asset</t>
  </si>
  <si>
    <t>ChangeInAmountRecognisedForPreacquisitionDeferredTaxAsset</t>
  </si>
  <si>
    <t>Income tax consequences of dividends proposed or declared before financial statements authorised for issue not recognised as liability</t>
  </si>
  <si>
    <t>IncomeTaxConsequencesOfDividendsProposedOrDeclaredBeforeFinancialStatementsAuthorisedForIssueNotRecognisedAsLiability</t>
  </si>
  <si>
    <t>Deferred tax liability (asset) at end of period</t>
  </si>
  <si>
    <t>DeferredTaxLiabilityAsset</t>
  </si>
  <si>
    <t>Total increase (decrease) in deferred tax liability (asset)</t>
  </si>
  <si>
    <t>IncreaseDecreaseInDeferredTaxLiabilityAsset</t>
  </si>
  <si>
    <t>Increase (decrease) through net exchange differences, deferred tax liability (asset)</t>
  </si>
  <si>
    <t>IncreaseDecreaseThroughNetExchangeDifferencesDeferredTaxLiabilityAsset</t>
  </si>
  <si>
    <t>Increase (decrease) through loss of control of subsidiary, deferred tax liability (asset)</t>
  </si>
  <si>
    <t>IncreaseDecreaseThroughLossOfControlOfSubsidiaryDeferredTaxLiabilityAsset</t>
  </si>
  <si>
    <t>Increase (decrease) through business combinations, deferred tax liability (asset)</t>
  </si>
  <si>
    <t>IncreaseDecreaseThroughBusinessCombinationsDeferredTaxLiabilityAsset</t>
  </si>
  <si>
    <t>Deferred tax relating to items credited (charged) directly to equity</t>
  </si>
  <si>
    <t>DeferredTaxRelatingToItemsChargedOrCreditedDirectlyToEquity</t>
  </si>
  <si>
    <t>Deferred tax expense (income) recognised in profit or loss</t>
  </si>
  <si>
    <t>DeferredTaxExpenseIncomeRecognisedInProfitOrLoss</t>
  </si>
  <si>
    <t>Changes in deferred tax liability (asset) [abstract]</t>
  </si>
  <si>
    <t>ChangesInDeferredTaxLiabilityAssetAbstract</t>
  </si>
  <si>
    <t>Deferred tax liability (asset) at beginning of period</t>
  </si>
  <si>
    <t>Reconciliation of changes in deferred tax liability (asset) [abstract]</t>
  </si>
  <si>
    <t>ReconciliationOfChangesInDeferredTaxLiabilityAssetAbstract</t>
  </si>
  <si>
    <t>Deferred tax expense (income)</t>
  </si>
  <si>
    <t>DeferredTaxExpenseIncome</t>
  </si>
  <si>
    <t>Deferred tax expense (income) [abstract]</t>
  </si>
  <si>
    <t>DeferredTaxExpenseIncomeAbstract</t>
  </si>
  <si>
    <t>Net deferred tax liabilities</t>
  </si>
  <si>
    <t>NetDeferredTaxLiabilities</t>
  </si>
  <si>
    <t>Net deferred tax assets</t>
  </si>
  <si>
    <t>NetDeferredTaxAssets</t>
  </si>
  <si>
    <t>Net deferred tax assets and liabilities [abstract]</t>
  </si>
  <si>
    <t>NetDeferredTaxAssetsAndLiabilitiesAbstract</t>
  </si>
  <si>
    <t>Net deferred tax liability (asset)</t>
  </si>
  <si>
    <t>Deferred tax assets and liabilities [abstract]</t>
  </si>
  <si>
    <t>DeferredTaxAssetsAndLiabilitiesAbstract</t>
  </si>
  <si>
    <t>Disclosure of temporary difference, unused tax losses and unused tax credits [line items]</t>
  </si>
  <si>
    <t>DisclosureOfTemporaryDifferenceUnusedTaxLossesAndUnusedTaxCreditsLineItems</t>
  </si>
  <si>
    <t>Unused tax credits [member]</t>
  </si>
  <si>
    <t>UnusedTaxCreditsMember</t>
  </si>
  <si>
    <t>Unused tax losses [member]</t>
  </si>
  <si>
    <t>UnusedTaxLossesMember</t>
  </si>
  <si>
    <t>Other temporary differences [member]</t>
  </si>
  <si>
    <t>OtherTemporaryDifferencesMember</t>
  </si>
  <si>
    <t>Unrealised foreign exchange gains (losses) [member]</t>
  </si>
  <si>
    <t>UnrealisedForeignExchangeGainsLossesMember</t>
  </si>
  <si>
    <t>Allowance for credit losses [member]</t>
  </si>
  <si>
    <t>AllowanceForCreditLossesMember</t>
  </si>
  <si>
    <t>Temporary differences [member]</t>
  </si>
  <si>
    <t>TemporaryDifferenceMember</t>
  </si>
  <si>
    <t>Temporary difference, unused tax losses and unused tax credits [member]</t>
  </si>
  <si>
    <t>TemporaryDifferenceUnusedTaxLossesAndUnusedTaxCreditsMember</t>
  </si>
  <si>
    <t>Temporary difference, unused tax losses and unused tax credits [axis]</t>
  </si>
  <si>
    <t>TemporaryDifferenceUnusedTaxLossesAndUnusedTaxCreditsAxis</t>
  </si>
  <si>
    <t>Disclosure of temporary difference, unused tax losses and unused tax credits [table]</t>
  </si>
  <si>
    <t>DisclosureOfTemporaryDifferenceUnusedTaxLossesAndUnusedTaxCreditsTable</t>
  </si>
  <si>
    <t>Disclosure of temporary difference, unused tax losses and unused tax credits [abstract]</t>
  </si>
  <si>
    <t>DisclosureOfTemporaryDifferenceUnusedTaxLossesAndUnusedTaxCreditsAbstract</t>
  </si>
  <si>
    <t>Disclosure of temporary difference, unused tax losses and unused tax credits [text block]</t>
  </si>
  <si>
    <t>DisclosureOfTemporaryDifferenceUnusedTaxLossesAndUnusedTaxCreditsExplanatory</t>
  </si>
  <si>
    <t>Temporary differences associated with investments in subsidiaries, branches and associates and interests in joint arrangements for which deferred tax liabilities have not been recognised</t>
  </si>
  <si>
    <t>TemporaryDifferencesAssociatedWithInvestmentsInSubsidiariesBranchesAndAssociatesAndInterestsInJointVentures</t>
  </si>
  <si>
    <t>Unused tax credits for which no deferred tax asset recognised</t>
  </si>
  <si>
    <t>UnusedTaxCreditsForWhichNoDeferredTaxAssetRecognised</t>
  </si>
  <si>
    <t>Unused tax losses for which no deferred tax asset recognised</t>
  </si>
  <si>
    <t>UnusedTaxLossesForWhichNoDeferredTaxAssetRecognised</t>
  </si>
  <si>
    <t>Deductible temporary differences for which no deferred tax asset is recognised</t>
  </si>
  <si>
    <t>DeductibleTemporaryDifferencesForWhichNoDeferredTaxAssetIsRecognised</t>
  </si>
  <si>
    <t>Description of expiry date of deductible temporary differences, unused tax losses and unused tax credits</t>
  </si>
  <si>
    <t>DescriptionOfExpiryDateOfTemporaryDifferencesUnusedTaxLossesAndUnusedTaxCredits</t>
  </si>
  <si>
    <t>Explanation of changes in applicable tax rates to previous accounting period</t>
  </si>
  <si>
    <t>ExplanationOfChangesInApplicableTaxRatesToPreviousAccountingPeriod</t>
  </si>
  <si>
    <t>Tax expense (income) of discontinued operation [abstract]</t>
  </si>
  <si>
    <t>TaxExpenseOfDiscontinuedOperationAbstract</t>
  </si>
  <si>
    <t>Aggregate current and deferred tax relating to items credited (charged) directly to equity</t>
  </si>
  <si>
    <t>CurrentAndDeferredTaxRelatingToItemsChargedOrCreditedDirectlyToEquity</t>
  </si>
  <si>
    <t>Current tax relating to items credited (charged) directly to equity</t>
  </si>
  <si>
    <t>CurrentTaxRelatingToItemsChargedOrCreditedDirectlyToEquity</t>
  </si>
  <si>
    <t>Current and deferred tax relating to items charged or credited directly to equity [abstract]</t>
  </si>
  <si>
    <t>CurrentAndDeferredTaxRelatingToItemsChargedOrCreditedDirectlyToEquityAbstract</t>
  </si>
  <si>
    <t>Other components of deferred tax expense (income)</t>
  </si>
  <si>
    <t>OtherComponentsOfDeferredTaxExpenseIncome</t>
  </si>
  <si>
    <t>Adjustments for deferred tax of prior periods</t>
  </si>
  <si>
    <t>AdjustmentsForDeferredTaxOfPriorPeriods</t>
  </si>
  <si>
    <t>Tax expense (income) relating to changes in accounting policies and errors included in profit or loss</t>
  </si>
  <si>
    <t>TaxExpenseIncomeRelatingToChangesInAccountingPoliciesAndErrorsIncludedInProfitOrLoss</t>
  </si>
  <si>
    <t>Deferred tax expense arising from write-down or reversal of write-down of deferred tax asset</t>
  </si>
  <si>
    <t>DeferredTaxExpenseArisingFromWritedownOrReversalOfWritedownOfDeferredTaxAsset</t>
  </si>
  <si>
    <t>Tax benefit arising from previously unrecognised tax loss, tax credit or temporary difference of prior period used to reduce deferred tax expense</t>
  </si>
  <si>
    <t>TaxBenefitArisingFromPreviouslyUnrecognisedTaxLossTaxCreditOrTemporaryDifferenceOfPriorPeriodUsedToReduceDeferredTaxExpense</t>
  </si>
  <si>
    <t>Tax benefit arising from previously unrecognised tax loss, tax credit or temporary difference of prior period used to reduce current tax expense</t>
  </si>
  <si>
    <t>TaxBenefitArisingFromPreviouslyUnrecognisedTaxLossTaxCreditOrTemporaryDifferenceOfPriorPeriodUsedToReduceCurrentTaxExpense</t>
  </si>
  <si>
    <t>Deferred tax expense (income) relating to tax rate changes or imposition of new taxes</t>
  </si>
  <si>
    <t>DeferredTaxExpenseIncomeRelatingToTaxRateChangesOrImpositionOfNewTaxes</t>
  </si>
  <si>
    <t>Deferred tax expense (income) relating to origination and reversal of temporary differences</t>
  </si>
  <si>
    <t>DeferredTaxExpenseIncomeRelatingToOriginationAndReversalOfTemporaryDifferences</t>
  </si>
  <si>
    <t>Total current tax expense (income) and adjustments for current tax of prior periods</t>
  </si>
  <si>
    <t>CurrentTaxExpenseIncomeAndAdjustmentsForCurrentTaxOfPriorPeriods</t>
  </si>
  <si>
    <t>Adjustments for current tax of prior periods</t>
  </si>
  <si>
    <t>AdjustmentsForCurrentTaxOfPriorPeriod</t>
  </si>
  <si>
    <t>Current tax expense (income)</t>
  </si>
  <si>
    <t>CurrentTaxExpenseIncome</t>
  </si>
  <si>
    <t>Current tax expense (income) and adjustments for current tax of prior periods [abstract]</t>
  </si>
  <si>
    <t>CurrentTaxExpenseIncomeAndAdjustmentsForCurrentTaxOfPriorPeriodsAbstract</t>
  </si>
  <si>
    <t>Major components of tax expense (income) [abstract]</t>
  </si>
  <si>
    <t>MajorComponentsOfTaxExpenseIncomeAbstract</t>
  </si>
  <si>
    <t>Capitalisation rate of borrowing costs eligible for capitalisation</t>
  </si>
  <si>
    <t>CapitalisationRateOfBorrowingCostsEligibleForCapitalisation</t>
  </si>
  <si>
    <t>Total interest costs incurred</t>
  </si>
  <si>
    <t>InterestCostsIncurred</t>
  </si>
  <si>
    <t>Interest costs capitalised</t>
  </si>
  <si>
    <t>InterestCostsCapitalised</t>
  </si>
  <si>
    <t>Interest costs [abstract]</t>
  </si>
  <si>
    <t>InterestCostsAbstract</t>
  </si>
  <si>
    <t>Total borrowing costs incurred</t>
  </si>
  <si>
    <t>BorrowingCostsIncurred</t>
  </si>
  <si>
    <t>Borrowing costs recognised as expense</t>
  </si>
  <si>
    <t>BorrowingCostsRecognisedAsExpense</t>
  </si>
  <si>
    <t>Borrowing costs capitalised</t>
  </si>
  <si>
    <t>BorrowingCostsCapitalised</t>
  </si>
  <si>
    <t>Borrowing costs [abstract]</t>
  </si>
  <si>
    <t>BorrowingCostsAbstract</t>
  </si>
  <si>
    <t>Share of financial assets described in paragraph 39E(a) of IFRS 4, carrying amount applying IAS 39</t>
  </si>
  <si>
    <t>ShareOfFinancialAssetsDescribedInParagraph39EaOfIFRS4CarryingAmountApplyingIAS39</t>
  </si>
  <si>
    <t>Financial assets described in paragraph 39E(a) of IFRS 4, carrying amount applying IAS 39</t>
  </si>
  <si>
    <t>FinancialAssetsDescribedInParagraph39EaOfIFRS4CarryingAmountApplyingIAS39</t>
  </si>
  <si>
    <t>Disclosure of detailed information about financial assets described in paragraph 39E(a) of IFRS 4 for joint ventures [line items]</t>
  </si>
  <si>
    <t>DisclosureOfDetailedInformationAboutFinancialAssetsDescribedInParagraph39EaOfIFRS4ForJointVenturesLineItems</t>
  </si>
  <si>
    <t>Disclosure of detailed information about financial assets described in paragraph 39E(a) of IFRS 4 for joint ventures [table]</t>
  </si>
  <si>
    <t>DisclosureOfDetailedInformationAboutFinancialAssetsDescribedInParagraph39EaOfIFRS4ForJointVenturesTable</t>
  </si>
  <si>
    <t>Disclosure of detailed information about financial assets described in paragraph 39E(a) of IFRS 4 for joint ventures [abstract]</t>
  </si>
  <si>
    <t>DisclosureOfDetailedInformationAboutFinancialAssetsDescribedInParagraph39EaOfIFRS4ForJointVenturesAbstract</t>
  </si>
  <si>
    <t>Disclosure of detailed information about financial assets described in paragraph 39E(a) of IFRS 4 for joint ventures [text block]</t>
  </si>
  <si>
    <t>DisclosureOfDetailedInformationAboutFinancialAssetsDescribedInParagraph39EaOfIFRS4ForJointVenturesExplanatory</t>
  </si>
  <si>
    <t>Share of financial assets described in paragraph 39E(a) of IFRS 4 that do not have low credit risk, carrying amount applying IAS 39</t>
  </si>
  <si>
    <t>ShareOfFinancialAssetsDescribedInParagraph39EaOfIFRS4ThatDoNotHaveLowCreditRiskCarryingAmountApplyingIAS39</t>
  </si>
  <si>
    <t>Share of financial assets described in paragraph 39E(a) of IFRS 4 that do not have low credit risk, fair value</t>
  </si>
  <si>
    <t>ShareOfFinancialAssetsDescribedInParagraph39EaOfIFRS4ThatDoNotHaveLowCreditRiskFairValue</t>
  </si>
  <si>
    <t>Share of increase (decrease) in fair value of financial assets other than those specified in paragraph 39E(a) of IFRS 4</t>
  </si>
  <si>
    <t>ShareOfIncreaseDecreaseInFairValueOfFinancialAssetsOtherThanThoseSpecifiedInParagraph39EaOfIFRS4</t>
  </si>
  <si>
    <t>Share of financial assets other than those specified in paragraph 39E(a) of IFRS 4, fair value</t>
  </si>
  <si>
    <t>ShareOfFinancialAssetsOtherThanThoseSpecifiedInParagraph39EaOfIFRS4FairValue</t>
  </si>
  <si>
    <t>Share of increase (decrease) in fair value of financial assets described in paragraph 39E(a) of IFRS 4</t>
  </si>
  <si>
    <t>ShareOfIncreaseDecreaseInFairValueOfFinancialAssetsDescribedInParagraph39EaOfIFRS4</t>
  </si>
  <si>
    <t>Share of financial assets described in paragraph 39E(a) of IFRS 4, fair value</t>
  </si>
  <si>
    <t>ShareOfFinancialAssetsDescribedInParagraph39EaOfIFRS4FairValue</t>
  </si>
  <si>
    <t>Share of debt instruments issued that are included in insurer's regulatory capital</t>
  </si>
  <si>
    <t>ShareOfDebtInstrumentsIssuedThatAreIncludedInInsurersRegulatoryCapital</t>
  </si>
  <si>
    <t>Share of deferred tax liabilities on liabilities arising from contracts within scope of IFRS 4 and non-derivative investment contracts</t>
  </si>
  <si>
    <t>ShareOfDeferredTaxLiabilitiesOnLiabilitiesArisingFromContractsWithinScopeOfIFRS4AndNonderivativeInvestmentContracts</t>
  </si>
  <si>
    <t>Share of derivative liabilities used to mitigate risks arising from assets backing contracts within scope of IFRS 4 and non-derivative investment contracts</t>
  </si>
  <si>
    <t>ShareOfDerivativeLiabilitiesUsedToMitigateRisksArisingFromAssetsBackingContractsWithinScopeOfIFRS4AndNonderivativeInvestmentContracts</t>
  </si>
  <si>
    <t>Share of derivative liabilities used to mitigate risks arising from contracts within scope of IFRS 4 and non-derivative investment contracts</t>
  </si>
  <si>
    <t>ShareOfDerivativeLiabilitiesUsedToMitigateRisksArisingFromContractsWithinScopeOfIFRS4AndNonderivativeInvestmentContracts</t>
  </si>
  <si>
    <t>Share of liabilities that arise because insurer issues or fulfils obligations arising from contracts within scope of IFRS 4 and non-derivative investment contracts</t>
  </si>
  <si>
    <t>ShareOfLiabilitiesThatAriseBecauseInsurerIssuesOrFulfilsObligationsArisingFromContractsWithinScopeOfIFRS4AndNonderivativeInvestmentContracts</t>
  </si>
  <si>
    <t>Share of non-derivative investment contract liabilities measured at fair value through profit or loss applying IAS 39</t>
  </si>
  <si>
    <t>ShareOfNonderivativeInvestmentContractLiabilitiesMeasuredAtFairValueThroughProfitOrLossApplyingIAS39</t>
  </si>
  <si>
    <t>Information about where user of financial statements can obtain any publicly available IFRS 9 information that is not provided in consolidated financial statements</t>
  </si>
  <si>
    <t>InformationAboutWhereUserOfFinancialStatementsCanObtainAnyPubliclyAvailableIFRS9InformationThatIsNotProvidedInConsolidatedFinancialStatements</t>
  </si>
  <si>
    <t>Financial assets described in paragraph 39E(a) of IFRS 4 that do not have low credit risk, carrying amount applying IAS 39</t>
  </si>
  <si>
    <t>FinancialAssetsDescribedInParagraph39EaOfIFRS4ThatDoNotHaveLowCreditRiskCarryingAmountApplyingIAS39</t>
  </si>
  <si>
    <t>Financial assets described in paragraph 39E(a) of IFRS 4 that do not have low credit risk, fair value</t>
  </si>
  <si>
    <t>FinancialAssetsDescribedInParagraph39EaOfIFRS4ThatDoNotHaveLowCreditRiskFairValue</t>
  </si>
  <si>
    <t>Information about credit risk exposure inherent in financial assets described in paragraph 39E(a) of IFRS 4</t>
  </si>
  <si>
    <t>InformationAboutCreditRiskExposureInherentInFinancialAssetsDescribedInParagraph39EaOfIFRS4</t>
  </si>
  <si>
    <t>Increase (decrease) in fair value of financial assets other than those specified in paragraph 39E(a) of IFRS 4</t>
  </si>
  <si>
    <t>IncreaseDecreaseInFairValueOfFinancialAssetsOtherThanThoseSpecifiedInParagraph39EaOfIFRS4</t>
  </si>
  <si>
    <t>Financial assets other than those specified in paragraph 39E(a) of IFRS 4, fair value</t>
  </si>
  <si>
    <t>FinancialAssetsOtherThanThoseSpecifiedInParagraph39EaOfIFRS4FairValue</t>
  </si>
  <si>
    <t>Increase (decrease) in fair value of financial assets described in paragraph 39E(a) of IFRS 4</t>
  </si>
  <si>
    <t>IncreaseDecreaseInFairValueOfFinancialAssetsDescribedInParagraph39EaOfIFRS4</t>
  </si>
  <si>
    <t>Financial assets described in paragraph 39E(a) of IFRS 4, fair value</t>
  </si>
  <si>
    <t>FinancialAssetsDescribedInParagraph39EaOfIFRS4FairValue</t>
  </si>
  <si>
    <t>Qualitative description of effect on financial statements of change in activities that resulted in insurer no longer qualifying to apply temporary exemption from IFRS 9</t>
  </si>
  <si>
    <t>QualitativeDescriptionOfEffectOnFinancialStatementsOfChangeInActivitiesThatResultedInInsurerNoLongerQualifyingToApplyTemporaryExemptionFromIFRS9</t>
  </si>
  <si>
    <t>Explanation of change in activities that resulted in insurer no longer qualifying to apply temporary exemption from IFRS 9</t>
  </si>
  <si>
    <t>ExplanationOfChangeInActivitiesThatResultedInInsurerNoLongerQualifyingToApplyTemporaryExemptionFromIFRS9</t>
  </si>
  <si>
    <t>Date on which change in activities occurred that resulted in insurer no longer qualifying to apply temporary exemption from IFRS 9</t>
  </si>
  <si>
    <t>DateOnWhichChangeInActivitiesOccurredThatResultedInInsurerNoLongerQualifyingToApplyTemporaryExemptionFromIFRS9</t>
  </si>
  <si>
    <t>Statement that insurer no longer qualifies to apply temporary exemption from IFRS 9</t>
  </si>
  <si>
    <t>StatementThatInsurerNoLongerQualifiesToApplyTemporaryExemptionFromIFRS9</t>
  </si>
  <si>
    <t>Qualitative description of effect on financial statements of change in activities that permitted insurer to reassess whether its activities are predominantly connected with insurance</t>
  </si>
  <si>
    <t>QualitativeDescriptionOfEffectOnFinancialStatementsOfChangeInActivitiesThatPermittedInsurerToReassessWhetherItsActivitiesArePredominantlyConnectedWithInsurance</t>
  </si>
  <si>
    <t>Explanation of change in activities that permitted insurer to reassess whether its activities are predominantly connected with insurance</t>
  </si>
  <si>
    <t>ExplanationOfChangeInActivitiesThatPermittedInsurerToReassessWhetherItsActivitiesArePredominantlyConnectedWithInsurance</t>
  </si>
  <si>
    <t>Date on which change in activities occurred that permitted insurer to reassess whether its activities are predominantly connected with insurance</t>
  </si>
  <si>
    <t>DateOnWhichChangeInActivitiesOccurredThatPermittedInsurerToReassessWhetherItsActivitiesArePredominantlyConnectedWithInsurance</t>
  </si>
  <si>
    <t>Description of reason for reassessment whether insurer's activities are predominantly connected with insurance</t>
  </si>
  <si>
    <t>DescriptionOfReasonForReassessmentWhetherInsurersActivitiesArePredominantlyConnectedWithInsurance</t>
  </si>
  <si>
    <t>Description of how insurer determined that it did not engage in significant activity unconnected with insurance</t>
  </si>
  <si>
    <t>DescriptionOfHowInsurerDeterminedThatItDidNotEngageInSignificantActivityUnconnectedWithInsurance</t>
  </si>
  <si>
    <t>Debt instruments issued that are included in insurer's regulatory capital</t>
  </si>
  <si>
    <t>DebtInstrumentsIssuedThatAreIncludedInInsurersRegulatoryCapital</t>
  </si>
  <si>
    <t>Deferred tax liabilities on liabilities arising from contracts within scope of IFRS 4 and non-derivative investment contracts</t>
  </si>
  <si>
    <t>DeferredTaxLiabilitiesOnLiabilitiesArisingFromContractsWithinScopeOfIFRS4AndNonderivativeInvestmentContracts</t>
  </si>
  <si>
    <t>Derivative liabilities used to mitigate risks arising from assets backing contracts within scope of IFRS 4 and non-derivative investment contracts</t>
  </si>
  <si>
    <t>DerivativeLiabilitiesUsedToMitigateRisksArisingFromAssetsBackingContractsWithinScopeOfIFRS4AndNonderivativeInvestmentContracts</t>
  </si>
  <si>
    <t>Derivative liabilities used to mitigate risks arising from contracts within scope of IFRS 4 and non-derivative investment contracts</t>
  </si>
  <si>
    <t>DerivativeLiabilitiesUsedToMitigateRisksArisingFromContractsWithinScopeOfIFRS4AndNonderivativeInvestmentContracts</t>
  </si>
  <si>
    <t>Liabilities that arise because insurer issues or fulfils obligations arising from contracts within scope of IFRS 4 and non-derivative investment contracts</t>
  </si>
  <si>
    <t>LiabilitiesThatAriseBecauseInsurerIssuesOrFulfilsObligationsArisingFromContractsWithinScopeOfIFRS4AndNonderivativeInvestmentContracts</t>
  </si>
  <si>
    <t>Non-derivative investment contract liabilities measured at fair value through profit or loss applying IAS 39</t>
  </si>
  <si>
    <t>NonderivativeInvestmentContractLiabilitiesMeasuredAtFairValueThroughProfitOrLossApplyingIAS39</t>
  </si>
  <si>
    <t>Description of nature of liabilities connected with insurance that are not liabilities arising from contracts within scope of IFRS 4</t>
  </si>
  <si>
    <t>DescriptionOfNatureOfLiabilitiesConnectedWithInsuranceThatAreNotLiabilitiesArisingFromContractsWithinScopeOfIFRS4</t>
  </si>
  <si>
    <t>Description of how insurer concluded that it qualifies for temporary exemption from IFRS 9</t>
  </si>
  <si>
    <t>DescriptionOfHowInsurerConcludedThatItQualifiesForTemporaryExemptionFromIFRS9</t>
  </si>
  <si>
    <t>Statement that insurer is applying temporary exemption from IFRS 9</t>
  </si>
  <si>
    <t>StatementThatInsurerIsApplyingTemporaryExemptionFromIFRS9</t>
  </si>
  <si>
    <t>Disclosure of information about temporary exemption from IFRS 9 for joint ventures [line items]</t>
  </si>
  <si>
    <t>DisclosureOfInformationAboutTemporaryExemptionFromIFRS9ForJointVenturesLineItems</t>
  </si>
  <si>
    <t>Disclosure of information about temporary exemption from IFRS 9 for joint ventures [table]</t>
  </si>
  <si>
    <t>DisclosureOfInformationAboutTemporaryExemptionFromIFRS9ForJointVenturesTable</t>
  </si>
  <si>
    <t>Disclosure of information about temporary exemption from IFRS 9 for joint ventures [abstract]</t>
  </si>
  <si>
    <t>DisclosureOfInformationAboutTemporaryExemptionFromIFRS9ForJointVenturesAbstract</t>
  </si>
  <si>
    <t>Disclosure of information about temporary exemption from IFRS 9 for joint ventures [text block]</t>
  </si>
  <si>
    <t>DisclosureOfInformationAboutTemporaryExemptionFromIFRS9ForJointVenturesExplanatory</t>
  </si>
  <si>
    <t>Disclosure of detailed information about financial assets described in paragraph 39E(a) of IFRS 4 for associates [line items]</t>
  </si>
  <si>
    <t>DisclosureOfDetailedInformationAboutFinancialAssetsDescribedInParagraph39EaOfIFRS4ForAssociatesLineItems</t>
  </si>
  <si>
    <t>Disclosure of detailed information about financial assets described in paragraph 39E(a) of IFRS 4 for associates [table]</t>
  </si>
  <si>
    <t>DisclosureOfDetailedInformationAboutFinancialAssetsDescribedInParagraph39EaOfIFRS4ForAssociatesTable</t>
  </si>
  <si>
    <t>Disclosure of detailed information about financial assets described in paragraph 39E(a) of IFRS 4 for associates [abstract]</t>
  </si>
  <si>
    <t>DisclosureOfDetailedInformationAboutFinancialAssetsDescribedInParagraph39EaOfIFRS4ForAssociatesAbstract</t>
  </si>
  <si>
    <t>Disclosure of detailed information about financial assets described in paragraph 39E(a) of IFRS 4 for associates [text block]</t>
  </si>
  <si>
    <t>DisclosureOfDetailedInformationAboutFinancialAssetsDescribedInParagraph39EaOfIFRS4ForAssociatesExplanatory</t>
  </si>
  <si>
    <t>Disclosure of information about temporary exemption from IFRS 9 for associates [line items]</t>
  </si>
  <si>
    <t>DisclosureOfInformationAboutTemporaryExemptionFromIFRS9ForAssociatesLineItems</t>
  </si>
  <si>
    <t>Disclosure of information about temporary exemption from IFRS 9 for associates [table]</t>
  </si>
  <si>
    <t>DisclosureOfInformationAboutTemporaryExemptionFromIFRS9ForAssociatesTable</t>
  </si>
  <si>
    <t>Disclosure of information about temporary exemption from IFRS 9 for associates [abstract]</t>
  </si>
  <si>
    <t>DisclosureOfInformationAboutTemporaryExemptionFromIFRS9ForAssociatesAbstract</t>
  </si>
  <si>
    <t>Disclosure of information about temporary exemption from IFRS 9 for associates [text block]</t>
  </si>
  <si>
    <t>DisclosureOfInformationAboutTemporaryExemptionFromIFRS9ForAssociatesExplanatory</t>
  </si>
  <si>
    <t>Disclosure of detailed information about financial assets described in paragraph 39E(a) of IFRS 4 [line items]</t>
  </si>
  <si>
    <t>DisclosureOfDetailedInformationAboutFinancialAssetsDescribedInParagraph39EaOfIFRS4LineItems</t>
  </si>
  <si>
    <t>Disclosure of detailed information about financial assets described in paragraph 39E(a) of IFRS 4 [table]</t>
  </si>
  <si>
    <t>DisclosureOfDetailedInformationAboutFinancialAssetsDescribedInParagraph39EaOfIFRS4Table</t>
  </si>
  <si>
    <t>Disclosure of detailed information about financial assets described in paragraph 39E(a) of IFRS 4 [abstract]</t>
  </si>
  <si>
    <t>DisclosureOfDetailedInformationAboutFinancialAssetsDescribedInParagraph39EaOfIFRS4Abstract</t>
  </si>
  <si>
    <t>Disclosure of detailed information about financial assets described in paragraph 39E(a) of IFRS 4 [text block]</t>
  </si>
  <si>
    <t>DisclosureOfDetailedInformationAboutFinancialAssetsDescribedInParagraph39EaOfIFRS4Explanatory</t>
  </si>
  <si>
    <t>Statement that entity elected to use exemption that permits entity to retain accounting policies for financial instruments applied by associate or joint venture when applying equity method</t>
  </si>
  <si>
    <t>StatementThatEntityElectedToUseExemptionThatPermitsEntityToRetainAccountingPoliciesForFinancialInstrumentsAppliedByAssociateOrJointVentureWhenApplyingEquityMethod</t>
  </si>
  <si>
    <t>Disclosures about temporary exemption from IFRS 9 [abstract]</t>
  </si>
  <si>
    <t>DisclosuresAboutTemporaryExemptionFromIFRS9Abstract</t>
  </si>
  <si>
    <t>Disclosure of effect of overlay approach reclassification on profit or loss for joint ventures [line items]</t>
  </si>
  <si>
    <t>DisclosureOfEffectOfOverlayApproachReclassificationOnProfitOrLossForJointVenturesLineItems</t>
  </si>
  <si>
    <t>Effect of overlay approach reclassification [member]</t>
  </si>
  <si>
    <t>EffectOfOverlayApproachReclassificationMember</t>
  </si>
  <si>
    <t>In accordance with IFRS 9 [member]</t>
  </si>
  <si>
    <t>InAccordanceWithIFRS9Member</t>
  </si>
  <si>
    <t>Effect of overlay approach reclassification [axis]</t>
  </si>
  <si>
    <t>EffectOfOverlayApproachReclassificationAxis</t>
  </si>
  <si>
    <t>Disclosure of effect of overlay approach reclassification on profit or loss for joint ventures [table]</t>
  </si>
  <si>
    <t>DisclosureOfEffectOfOverlayApproachReclassificationOnProfitOrLossForJointVenturesTable</t>
  </si>
  <si>
    <t>Disclosure of effect of overlay approach reclassification on profit or loss for joint ventures [abstract]</t>
  </si>
  <si>
    <t>DisclosureOfEffectOfOverlayApproachReclassificationOnProfitOrLossForJointVenturesAbstract</t>
  </si>
  <si>
    <t>Disclosure of effect of overlay approach reclassification on profit or loss for joint ventures [text block]</t>
  </si>
  <si>
    <t>DisclosureOfEffectOfOverlayApproachReclassificationOnProfitOrLossForJointVenturesExplanatory</t>
  </si>
  <si>
    <t>Share of financial assets to which overlay approach is applied</t>
  </si>
  <si>
    <t>ShareOfFinancialAssetsToWhichOverlayApproachIsApplied</t>
  </si>
  <si>
    <t>Financial assets to which overlay approach is applied</t>
  </si>
  <si>
    <t>FinancialAssetsToWhichOverlayApproachIsApplied</t>
  </si>
  <si>
    <t>Disclosure of financial assets to which overlay approach is applied for joint ventures [line items]</t>
  </si>
  <si>
    <t>DisclosureOfFinancialAssetsToWhichOverlayApproachIsAppliedForJointVenturesLineItems</t>
  </si>
  <si>
    <t>Disclosure of financial assets to which overlay approach is applied for joint ventures [table]</t>
  </si>
  <si>
    <t>DisclosureOfFinancialAssetsToWhichOverlayApproachIsAppliedForJointVenturesTable</t>
  </si>
  <si>
    <t>Disclosure of financial assets to which overlay approach is applied for joint ventures [abstract]</t>
  </si>
  <si>
    <t>DisclosureOfFinancialAssetsToWhichOverlayApproachIsAppliedForJointVenturesAbstract</t>
  </si>
  <si>
    <t>Disclosure of financial assets to which overlay approach is applied for joint ventures [text block]</t>
  </si>
  <si>
    <t>DisclosureOfFinancialAssetsToWhichOverlayApproachIsAppliedForJointVenturesExplanatory</t>
  </si>
  <si>
    <t>Share of reclassification adjustments on financial assets that have been de-designated from overlay approach, before tax</t>
  </si>
  <si>
    <t>ShareOfReclassificationAdjustmentsOnFinancialAssetsThatHaveBeenDedesignatedFromOverlayApproachBeforeTax</t>
  </si>
  <si>
    <t>Share of reclassification adjustments on financial assets that have been de-designated from overlay approach, net of tax</t>
  </si>
  <si>
    <t>ShareOfReclassificationAdjustmentsOnFinancialAssetsThatHaveBeenDedesignatedFromOverlayApproachNetOfTax</t>
  </si>
  <si>
    <t>Share of amount that would have been reclassified from profit or loss to other comprehensive income applying overlay approach if financial assets had not been de-designated</t>
  </si>
  <si>
    <t>ShareOfAmountThatWouldHaveBeenReclassifiedFromProfitOrLossToOtherComprehensiveIncomeApplyingOverlayApproachIfFinancialAssetsHadNotBeenDedesignated</t>
  </si>
  <si>
    <t>Share of amount reclassified from profit or loss to other comprehensive income applying overlay approach, newly designated financial assets</t>
  </si>
  <si>
    <t>ShareOfAmountReclassifiedFromProfitOrLossToOtherComprehensiveIncomeApplyingOverlayApproachNewlyDesignatedFinancialAssets</t>
  </si>
  <si>
    <t>Share of amount that would have been reported in profit or loss if IAS 39 had been applied, financial assets to which overlay approach is applied</t>
  </si>
  <si>
    <t>ShareOfAmountThatWouldHaveBeenReportedInProfitOrLossIfIAS39HadBeenAppliedFinancialAssetsToWhichOverlayApproachIsApplied</t>
  </si>
  <si>
    <t>Share of amount reported in profit or loss applying IFRS 9, financial assets to which overlay approach is applied</t>
  </si>
  <si>
    <t>ShareOfAmountReportedInProfitOrLossApplyingIFRS9FinancialAssetsToWhichOverlayApproachIsApplied</t>
  </si>
  <si>
    <t>Reclassification adjustments on financial assets that have been de-designated from overlay approach, before tax</t>
  </si>
  <si>
    <t>ReclassificationAdjustmentsOnFinancialAssetsThatHaveBeenDedesignatedFromOverlayApproachBeforeTax</t>
  </si>
  <si>
    <t>Reclassification adjustments on financial assets that have been de-designated from overlay approach, net of tax</t>
  </si>
  <si>
    <t>ReclassificationAdjustmentsOnFinancialAssetsThatHaveBeenDedesignatedFromOverlayApproachNetOfTax</t>
  </si>
  <si>
    <t>Amount that would have been reclassified from profit or loss to other comprehensive income applying overlay approach if financial assets had not been de-designated</t>
  </si>
  <si>
    <t>AmountThatWouldHaveBeenReclassifiedFromProfitOrLossToOtherComprehensiveIncomeApplyingOverlayApproachIfFinancialAssetsHadNotBeenDedesignated</t>
  </si>
  <si>
    <t>Amount reclassified from profit or loss to other comprehensive income applying overlay approach, newly designated financial assets</t>
  </si>
  <si>
    <t>AmountReclassifiedFromProfitOrLossToOtherComprehensiveIncomeApplyingOverlayApproachNewlyDesignatedFinancialAssets</t>
  </si>
  <si>
    <t>Amount that would have been reported in profit or loss if IAS 39 had been applied, financial assets to which overlay approach is applied</t>
  </si>
  <si>
    <t>AmountThatWouldHaveBeenReportedInProfitOrLossIfIAS39HadBeenAppliedFinancialAssetsToWhichOverlayApproachIsApplied</t>
  </si>
  <si>
    <t>Amount reported in profit or loss applying IFRS 9, financial assets to which overlay approach is applied</t>
  </si>
  <si>
    <t>AmountReportedInProfitOrLossApplyingIFRS9FinancialAssetsToWhichOverlayApproachIsApplied</t>
  </si>
  <si>
    <t>Explanation of amount reclassified between profit or loss and other comprehensive income applying overlay approach</t>
  </si>
  <si>
    <t>ExplanationOfAmountReclassifiedBetweenProfitOrLossAndOtherComprehensiveIncomeApplyingOverlayApproach</t>
  </si>
  <si>
    <t>Explanation of designated financial assets that are held outside legal entity that issues contracts within scope of IFRS 4</t>
  </si>
  <si>
    <t>ExplanationOfDesignatedFinancialAssetsThatAreHeldOutsideLegalEntityThatIssuesContractsWithinScopeOfIFRS4</t>
  </si>
  <si>
    <t>Description of basis for designating financial assets for overlay approach</t>
  </si>
  <si>
    <t>DescriptionOfBasisForDesignatingFinancialAssetsForOverlayApproach</t>
  </si>
  <si>
    <t>Statement that insurer is applying overlay approach</t>
  </si>
  <si>
    <t>StatementThatInsurerIsApplyingOverlayApproach</t>
  </si>
  <si>
    <t>Disclosure of information about overlay approach for joint ventures [line items]</t>
  </si>
  <si>
    <t>DisclosureOfInformationAboutOverlayApproachForJointVenturesLineItems</t>
  </si>
  <si>
    <t>Disclosure of information about overlay approach for joint ventures [table]</t>
  </si>
  <si>
    <t>DisclosureOfInformationAboutOverlayApproachForJointVenturesTable</t>
  </si>
  <si>
    <t>Disclosure of information about overlay approach for joint ventures [abstract]</t>
  </si>
  <si>
    <t>DisclosureOfInformationAboutOverlayApproachForJointVenturesAbstract</t>
  </si>
  <si>
    <t>Disclosure of information about overlay approach for joint ventures [text block]</t>
  </si>
  <si>
    <t>DisclosureOfInformationAboutOverlayApproachForJointVenturesExplanatory</t>
  </si>
  <si>
    <t>Disclosure of effect of overlay approach reclassification on profit or loss for associates [line items]</t>
  </si>
  <si>
    <t>DisclosureOfEffectOfOverlayApproachReclassificationOnProfitOrLossForAssociatesLineItems</t>
  </si>
  <si>
    <t>Disclosure of effect of overlay approach reclassification on profit or loss for associates [table]</t>
  </si>
  <si>
    <t>DisclosureOfEffectOfOverlayApproachReclassificationOnProfitOrLossForAssociatesTable</t>
  </si>
  <si>
    <t>Disclosure of effect of overlay approach reclassification on profit or loss for associates [abstract]</t>
  </si>
  <si>
    <t>DisclosureOfEffectOfOverlayApproachReclassificationOnProfitOrLossForAssociatesAbstract</t>
  </si>
  <si>
    <t>Disclosure of effect of overlay approach reclassification on profit or loss for associates [text block]</t>
  </si>
  <si>
    <t>DisclosureOfEffectOfOverlayApproachReclassificationOnProfitOrLossForAssociatesExplanatory</t>
  </si>
  <si>
    <t>Disclosure of financial assets to which overlay approach is applied for associates [line items]</t>
  </si>
  <si>
    <t>DisclosureOfFinancialAssetsToWhichOverlayApproachIsAppliedForAssociatesLineItems</t>
  </si>
  <si>
    <t>Disclosure of financial assets to which overlay approach is applied for associates [table]</t>
  </si>
  <si>
    <t>DisclosureOfFinancialAssetsToWhichOverlayApproachIsAppliedForAssociatesTable</t>
  </si>
  <si>
    <t>Disclosure of financial assets to which overlay approach is applied for associates [abstract]</t>
  </si>
  <si>
    <t>DisclosureOfFinancialAssetsToWhichOverlayApproachIsAppliedForAssociatesAbstract</t>
  </si>
  <si>
    <t>Disclosure of financial assets to which overlay approach is applied for associates [text block]</t>
  </si>
  <si>
    <t>DisclosureOfFinancialAssetsToWhichOverlayApproachIsAppliedForAssociatesExplanatory</t>
  </si>
  <si>
    <t>Disclosure of information about overlay approach for associates [line items]</t>
  </si>
  <si>
    <t>DisclosureOfInformationAboutOverlayApproachForAssociatesLineItems</t>
  </si>
  <si>
    <t>Disclosure of information about overlay approach for associates [table]</t>
  </si>
  <si>
    <t>DisclosureOfInformationAboutOverlayApproachForAssociatesTable</t>
  </si>
  <si>
    <t>Disclosure of information about overlay approach for associates [abstract]</t>
  </si>
  <si>
    <t>DisclosureOfInformationAboutOverlayApproachForAssociatesAbstract</t>
  </si>
  <si>
    <t>Disclosure of information about overlay approach for associates [text block]</t>
  </si>
  <si>
    <t>DisclosureOfInformationAboutOverlayApproachForAssociatesExplanatory</t>
  </si>
  <si>
    <t>Disclosure of effect of overlay approach reclassification on profit or loss [line items]</t>
  </si>
  <si>
    <t>DisclosureOfEffectOfOverlayApproachReclassificationOnProfitOrLossLineItems</t>
  </si>
  <si>
    <t>Disclosure of effect of overlay approach reclassification on profit or loss [table]</t>
  </si>
  <si>
    <t>DisclosureOfEffectOfOverlayApproachReclassificationOnProfitOrLossTable</t>
  </si>
  <si>
    <t>Disclosure of effect of overlay approach reclassification on profit or loss [abstract]</t>
  </si>
  <si>
    <t>DisclosureOfEffectOfOverlayApproachReclassificationOnProfitOrLossAbstract</t>
  </si>
  <si>
    <t>Disclosure of effect of overlay approach reclassification on profit or loss [text block]</t>
  </si>
  <si>
    <t>DisclosureOfEffectOfOverlayApproachReclassificationOnProfitOrLossExplanatory</t>
  </si>
  <si>
    <t>Disclosure of financial assets to which overlay approach is applied [line items]</t>
  </si>
  <si>
    <t>DisclosureOfFinancialAssetsToWhichOverlayApproachIsAppliedLineItems</t>
  </si>
  <si>
    <t>Disclosure of financial assets to which overlay approach is applied [table]</t>
  </si>
  <si>
    <t>DisclosureOfFinancialAssetsToWhichOverlayApproachIsAppliedTable</t>
  </si>
  <si>
    <t>Disclosure of financial assets to which overlay approach is applied [abstract]</t>
  </si>
  <si>
    <t>DisclosureOfFinancialAssetsToWhichOverlayApproachIsAppliedAbstract</t>
  </si>
  <si>
    <t>Disclosure of financial assets to which overlay approach is applied [text block]</t>
  </si>
  <si>
    <t>DisclosureOfFinancialAssetsToWhichOverlayApproachIsAppliedExplanatory</t>
  </si>
  <si>
    <t>Disclosures about overlay approach [abstract]</t>
  </si>
  <si>
    <t>DisclosuresAboutOverlayApproachAbstract</t>
  </si>
  <si>
    <t>Reserve of overlay approach [member]</t>
  </si>
  <si>
    <t>ReserveOfOverlayApproachMember</t>
  </si>
  <si>
    <t>Reserve of overlay approach</t>
  </si>
  <si>
    <t>ReserveOfOverlayApproach</t>
  </si>
  <si>
    <t>Income tax relating to application of overlay approach in other comprehensive income</t>
  </si>
  <si>
    <t>IncomeTaxRelatingToApplicationOfOverlayApproachInOtherComprehensiveIncome</t>
  </si>
  <si>
    <t>Other comprehensive income, before tax, application of overlay approach</t>
  </si>
  <si>
    <t>OtherComprehensiveIncomeBeforeTaxApplicationOfOverlayApproach</t>
  </si>
  <si>
    <t>Reclassification adjustments on application of overlay approach, before tax</t>
  </si>
  <si>
    <t>ReclassificationAdjustmentsOnApplicationOfOverlayApproachBeforeTax</t>
  </si>
  <si>
    <t>Amount reclassified to other comprehensive income from profit or loss applying overlay approach, before tax</t>
  </si>
  <si>
    <t>AmountReclassifiedToOtherComprehensiveIncomeFromProfitOrLossApplyingOverlayApproachBeforeTax</t>
  </si>
  <si>
    <t>Other comprehensive income, before tax, application of overlay approach [abstract]</t>
  </si>
  <si>
    <t>OtherComprehensiveIncomeBeforeTaxApplicationOfOverlayApproachAbstract</t>
  </si>
  <si>
    <t>Other comprehensive income, net of tax, application of overlay approach</t>
  </si>
  <si>
    <t>OtherComprehensiveIncomeNetOfTaxApplicationOfOverlayApproach</t>
  </si>
  <si>
    <t>Reclassification adjustments on application of overlay approach, net of tax</t>
  </si>
  <si>
    <t>ReclassificationAdjustmentsOnApplicationOfOverlayApproachNetOfTax</t>
  </si>
  <si>
    <t>Amount reclassified to other comprehensive income from profit or loss applying overlay approach, net of tax</t>
  </si>
  <si>
    <t>AmountReclassifiedToOtherComprehensiveIncomeFromProfitOrLossApplyingOverlayApproachNetOfTax</t>
  </si>
  <si>
    <t>Other comprehensive income, net of tax, application of overlay approach [abstract]</t>
  </si>
  <si>
    <t>OtherComprehensiveIncomeNetOfTaxApplicationOfOverlayApproachAbstract</t>
  </si>
  <si>
    <t>Amount reclassified from profit or loss to other comprehensive income applying overlay approach</t>
  </si>
  <si>
    <t>AmountReclassifiedFromProfitOrLossToOtherComprehensiveIncomeApplyingOverlayApproach</t>
  </si>
  <si>
    <t>Presentation of overlay approach [abstract]</t>
  </si>
  <si>
    <t>PresentationOfOverlayApproachAbstract</t>
  </si>
  <si>
    <t>Expense arising from insurance contracts</t>
  </si>
  <si>
    <t>ExpenseArisingFromInsuranceContracts</t>
  </si>
  <si>
    <t>Income arising from insurance contracts</t>
  </si>
  <si>
    <t>IncomeArisingFromInsuranceContracts</t>
  </si>
  <si>
    <t>Disclosure of net, gross and reinsurer's share for amounts arising from insurance contracts [line items]</t>
  </si>
  <si>
    <t>DisclosureOfNetGrossAndReinsurersShareForAmountsArisingFromInsuranceContractsLineItems</t>
  </si>
  <si>
    <t>Reinsurer's share of amount arising from insurance contracts [member]</t>
  </si>
  <si>
    <t>ReinsurersShareOfAmountArisingFromInsuranceContractsMember</t>
  </si>
  <si>
    <t>Gross amount arising from insurance contracts [member]</t>
  </si>
  <si>
    <t>GrossAmountArisingFromInsuranceContractsMember</t>
  </si>
  <si>
    <t>Net amount arising from insurance contracts [member]</t>
  </si>
  <si>
    <t>NetAmountArisingFromInsuranceContractsMember</t>
  </si>
  <si>
    <t>Amounts arising from insurance contracts [axis]</t>
  </si>
  <si>
    <t>AmountsArisingFromInsuranceContractsAxis</t>
  </si>
  <si>
    <t>Disclosure of net, gross and reinsurer's share for amounts arising from insurance contracts [table]</t>
  </si>
  <si>
    <t>DisclosureOfNetGrossAndReinsurersShareForAmountsArisingFromInsuranceContractsTable</t>
  </si>
  <si>
    <t>Disclosure of net, gross and reinsurer's share for amounts arising from insurance contracts [abstract]</t>
  </si>
  <si>
    <t>DisclosureOfNetGrossAndReinsurersShareForAmountsArisingFromInsuranceContractsAbstract</t>
  </si>
  <si>
    <t>Disclosure of net, gross and reinsurer's share for amounts arising from insurance contracts [text block]</t>
  </si>
  <si>
    <t>DisclosureOfNetGrossAndReinsurersShareForAmountsArisingFromInsuranceContractsExplanatory</t>
  </si>
  <si>
    <t>Disclosure of types of insurance contracts [line items]</t>
  </si>
  <si>
    <t>DisclosureOfTypesOfInsuranceContractsLineItems</t>
  </si>
  <si>
    <t>Non-life insurance contracts [member]</t>
  </si>
  <si>
    <t>NonlifeInsuranceContractsMember</t>
  </si>
  <si>
    <t>Life insurance contracts [member]</t>
  </si>
  <si>
    <t>LifeInsuranceContractsMember</t>
  </si>
  <si>
    <t>Types of insurance contracts [member]</t>
  </si>
  <si>
    <t>InsuranceContractsMember</t>
  </si>
  <si>
    <t>Types of insurance contracts [axis]</t>
  </si>
  <si>
    <t>TypesOfInsuranceContractsAxis</t>
  </si>
  <si>
    <t>Disclosure of types of insurance contracts [table]</t>
  </si>
  <si>
    <t>DisclosureOfTypesOfInsuranceContractsTable</t>
  </si>
  <si>
    <t>Disclosure of types of insurance contracts [abstract]</t>
  </si>
  <si>
    <t>DisclosureOfTypesOfInsuranceContractsAbstract</t>
  </si>
  <si>
    <t>Disclosure of types of insurance contracts [text block]</t>
  </si>
  <si>
    <t>DisclosureOfTypesOfInsuranceContractsExplanatory</t>
  </si>
  <si>
    <t>Information about exposures to market risk arising from embedded derivatives contained in host insurance contract</t>
  </si>
  <si>
    <t>InformationAboutExposuresToMarketRiskArisingFromEmbeddedDerivativesContainedInHostInsuranceContract</t>
  </si>
  <si>
    <t>Disclosure of market risk of insurance contracts [text block]</t>
  </si>
  <si>
    <t>DisclosureOfMarketRiskOfInsuranceContractsExplanatory</t>
  </si>
  <si>
    <t>Disclosure of liquidity risk of insurance contracts [text block]</t>
  </si>
  <si>
    <t>DisclosureOfLiquidityRiskOfInsuranceContractsExplanatory</t>
  </si>
  <si>
    <t>Disclosure of credit risk of insurance contracts [text block]</t>
  </si>
  <si>
    <t>DisclosureOfCreditRiskOfInsuranceContractsExplanatory</t>
  </si>
  <si>
    <t>Disclosure of actual claims compared with previous estimates [text block]</t>
  </si>
  <si>
    <t>DisclosureOfActualClaimsComparedWithPreviousEstimatesExplanatory</t>
  </si>
  <si>
    <t>Description of concentrations of insurance risk</t>
  </si>
  <si>
    <t>DescriptionOfConcentrationsOfInsuranceRisk</t>
  </si>
  <si>
    <t>Qualitative information about sensitivity and information about those terms and conditions of insurance contracts that have material effect</t>
  </si>
  <si>
    <t>QualitativeInformationAboutSensitivityAndInformationAboutThoseTermsAndConditionsOfInsuranceContractsThatHaveMaterialEffect</t>
  </si>
  <si>
    <t>Sensitivity analysis to insurance risk</t>
  </si>
  <si>
    <t>SensitivityAnalysisToInsuranceRisk</t>
  </si>
  <si>
    <t>Disclosure of sensitivity to insurance risk [text block]</t>
  </si>
  <si>
    <t>DisclosureOfSensitivityToInsuranceRiskExplanatory</t>
  </si>
  <si>
    <t>Disclosure of insurance risk [text block]</t>
  </si>
  <si>
    <t>DisclosureOfInsuranceRiskExplanatory</t>
  </si>
  <si>
    <t>Description of objectives, policies and processes for managing risks arising from insurance contracts and methods used to manage those risks</t>
  </si>
  <si>
    <t>DescriptionOfObjectivesPoliciesAndProcessesForManagingRisksArisingFromInsuranceContractsAndMethodsUsedToManageThoseRisks</t>
  </si>
  <si>
    <t>Disclosure of nature and extent of risks arising from insurance contracts [text block]</t>
  </si>
  <si>
    <t>DisclosureOfNatureAndExtentOfRisksArisingFromInsuranceContractsExplanatory</t>
  </si>
  <si>
    <t>Reinsurance assets at end of period</t>
  </si>
  <si>
    <t>ReinsuranceAssets</t>
  </si>
  <si>
    <t>Total increase (decrease) in reinsurance assets</t>
  </si>
  <si>
    <t>IncreaseDecreaseInReinsuranceAssets</t>
  </si>
  <si>
    <t>Increase (decrease) through other changes, reinsurance assets</t>
  </si>
  <si>
    <t>IncreaseDecreaseThroughOtherChangesReinsuranceAssets</t>
  </si>
  <si>
    <t>Increase (decrease) through adjustments arising from passage of time, reinsurance assets</t>
  </si>
  <si>
    <t>IncreaseDecreaseThroughAdjustmentsArisingFromPassageOfTimeReinsuranceAssets</t>
  </si>
  <si>
    <t>Increase (decrease) through net exchange differences, reinsurance assets</t>
  </si>
  <si>
    <t>IncreaseDecreaseThroughNetExchangeDifferencesReinsuranceAssets</t>
  </si>
  <si>
    <t>Acquisitions through business combinations, reinsurance assets</t>
  </si>
  <si>
    <t>AcquisitionsThroughBusinessCombinationsReinsuranceAssets</t>
  </si>
  <si>
    <t>Additions other than through business combinations, reinsurance assets</t>
  </si>
  <si>
    <t>AdditionsOtherThanThroughBusinessCombinationsReinsuranceAssets</t>
  </si>
  <si>
    <t>Changes in reinsurance assets [abstract]</t>
  </si>
  <si>
    <t>ChangesInReinsuranceAssetsAbstract</t>
  </si>
  <si>
    <t>Reinsurance assets at beginning of period</t>
  </si>
  <si>
    <t>Reconciliation of changes in reinsurance assets [abstract]</t>
  </si>
  <si>
    <t>ReconciliationOfChangesInReinsuranceAssetsAbstract</t>
  </si>
  <si>
    <t>Deferred acquisition costs arising from insurance contracts at end of period</t>
  </si>
  <si>
    <t>DeferredAcquisitionCostsArisingFromInsuranceContracts</t>
  </si>
  <si>
    <t>Total increase (decrease) in deferred acquisition costs arising from insurance contracts</t>
  </si>
  <si>
    <t>IncreaseDecreaseInDeferredAcquisitionCostsArisingFromInsuranceContracts</t>
  </si>
  <si>
    <t>Increase (decrease) through other changes, deferred acquisition costs arising from insurance contracts</t>
  </si>
  <si>
    <t>IncreaseDecreaseThroughOtherChangesDeferredAcquisitionCostsArisingFromInsuranceContracts</t>
  </si>
  <si>
    <t>Increase (decrease) through shadow accounting, deferred acquisition costs arising from insurance contracts</t>
  </si>
  <si>
    <t>IncreaseDecreaseThroughShadowAccountingDeferredAcquisitionCostsArisingFromInsuranceContracts</t>
  </si>
  <si>
    <t>Increase (decrease) through net exchange differences, deferred acquisition costs arising from insurance contracts</t>
  </si>
  <si>
    <t>IncreaseDecreaseThroughNetExchangeDifferencesDeferredAcquisitionCostsArisingFromInsuranceContracts</t>
  </si>
  <si>
    <t>Impairment loss recognised in profit or loss, deferred acquisition costs arising from insurance contracts</t>
  </si>
  <si>
    <t>ImpairmentLossRecognisedInProfitOrLossDeferredAcquisitionCostsArisingFromInsuranceContracts</t>
  </si>
  <si>
    <t>Amortisation, deferred acquisition costs arising from insurance contracts</t>
  </si>
  <si>
    <t>AmortisationDeferredAcquisitionCostsArisingFromInsuranceContracts</t>
  </si>
  <si>
    <t>Acquisitions through business combinations, deferred acquisition costs arising from insurance contracts</t>
  </si>
  <si>
    <t>AcquisitionsThroughBusinessCombinationsDeferredAcquisitionCostsArisingFromInsuranceContracts</t>
  </si>
  <si>
    <t>Amounts incurred, deferred acquisition costs arising from insurance contracts</t>
  </si>
  <si>
    <t>AmountsIncurredDeferredAcquisitionCostsArisingFromInsuranceContracts</t>
  </si>
  <si>
    <t>Changes in deferred acquisition costs arising from insurance contracts [abstract]</t>
  </si>
  <si>
    <t>ChangesInDeferredAcquisitionCostsArisingFromInsuranceContractsAbstract</t>
  </si>
  <si>
    <t>Deferred acquisition costs arising from insurance contracts at beginning of period</t>
  </si>
  <si>
    <t>Reconciliation of changes in deferred acquisition costs arising from insurance contracts [abstract]</t>
  </si>
  <si>
    <t>ReconciliationOfChangesInDeferredAcquisitionCostsArisingFromInsuranceContractsAbstract</t>
  </si>
  <si>
    <t>Liabilities under insurance contracts and reinsurance contracts issued at end of period</t>
  </si>
  <si>
    <t>LiabilitiesArisingFromInsuranceContracts</t>
  </si>
  <si>
    <t>Total increase (decrease) in liabilities under insurance contracts and reinsurance contracts issued</t>
  </si>
  <si>
    <t>IncreaseDecreaseInLiabilitiesUnderInsuranceContractsAndReinsuranceContractsIssued</t>
  </si>
  <si>
    <t>Increase (decrease) through other changes, liabilities under insurance contracts and reinsurance contracts issued</t>
  </si>
  <si>
    <t>IncreaseDecreaseThroughOtherChangesLiabilitiesUnderInsuranceContractsAndReinsuranceContractsIssued</t>
  </si>
  <si>
    <t>Increase (decrease) through adjustments arising from passage of time, liabilities under insurance contracts and reinsurance contracts issued</t>
  </si>
  <si>
    <t>IncreaseDecreaseThroughAdjustmentsArisingFromPassageOfTimeLiabilitiesUnderInsuranceContractsAndReinsuranceContractsIssued</t>
  </si>
  <si>
    <t>Increase (decrease) through net exchange differences, liabilities under insurance contracts and reinsurance contracts issued</t>
  </si>
  <si>
    <t>IncreaseDecreaseThroughNetExchangeDifferencesLiabilitiesUnderInsuranceContractsAndReinsuranceContractsIssued</t>
  </si>
  <si>
    <t>Increase (decrease) through transfers, liabilities under insurance contracts and reinsurance contracts issued</t>
  </si>
  <si>
    <t>IncreaseDecreaseThroughTransfersLiabilitiesUnderInsuranceContractsAndReinsuranceContractsIssued</t>
  </si>
  <si>
    <t>Expense (income) included in profit or loss, liabilities under insurance contracts and reinsurance contracts issued</t>
  </si>
  <si>
    <t>ExpenseIncomeIncludedInProfitOrLossLiabilitiesUnderInsuranceContractsAndReinsuranceContractsIssued</t>
  </si>
  <si>
    <t>Cash paid, liabilities under insurance contracts and reinsurance contracts issued</t>
  </si>
  <si>
    <t>CashPaidLiabilitiesUnderInsuranceContractsAndReinsuranceContractsIssued</t>
  </si>
  <si>
    <t>Acquisitions through business combinations, liabilities under insurance contracts and reinsurance contracts issued</t>
  </si>
  <si>
    <t>AcquisitionsThroughBusinessCombinationsLiabilitiesUnderInsuranceContractsAndReinsuranceContractsIssued</t>
  </si>
  <si>
    <t>Additions other than through business combinations, liabilities under insurance contracts and reinsurance contracts issued</t>
  </si>
  <si>
    <t>AdditionsLiabilitiesUnderInsuranceContractsAndReinsuranceContractsIssued</t>
  </si>
  <si>
    <t>Changes in liabilities under insurance contracts and reinsurance contracts issued [abstract]</t>
  </si>
  <si>
    <t>ChangesInLiabilitiesUnderInsuranceContractsAndReinsuranceContractsIssuedAbstract</t>
  </si>
  <si>
    <t>Liabilities under insurance contracts and reinsurance contracts issued at beginning of period</t>
  </si>
  <si>
    <t>Reconciliation of changes in liabilities under insurance contracts and reinsurance contracts issued [abstract]</t>
  </si>
  <si>
    <t>ReconciliationOfChangesInLiabilitiesUnderInsuranceContractsAndReinsuranceContractsIssuedAbstract</t>
  </si>
  <si>
    <t>Explanation of effect of changes in assumptions to measure insurance assets and insurance liabilities</t>
  </si>
  <si>
    <t>ExplanationOfEffectOfChangesInAssumptionsToMeasureInsuranceAssetsAndInsuranceLiabilities</t>
  </si>
  <si>
    <t>Explanation of process used to determine assumptions to measure recognised assets, liabilities, income and expense arising from insurance contracts</t>
  </si>
  <si>
    <t>ExplanationOfAssumptionsToMeasureInsuranceAssetsAndLiabilities</t>
  </si>
  <si>
    <t>Remaining unamortised gains (losses) arising on buying reinsurance at end of period</t>
  </si>
  <si>
    <t>RemainingUnamortisedGainsAndLossesArisingOnBuyingReinsurance</t>
  </si>
  <si>
    <t>Remaining unamortised gains (losses) arising on buying reinsurance at beginning of period</t>
  </si>
  <si>
    <t>Amortisation of losses (gains) arising on buying reinsurance</t>
  </si>
  <si>
    <t>AmortisationOfGainsAndLossesArisingOnBuyingReinsurance</t>
  </si>
  <si>
    <t>Gains (losses) recognised in profit or loss on buying reinsurance</t>
  </si>
  <si>
    <t>GainsLossesRecognisedInProfitOrLossOnBuyingReinsurance</t>
  </si>
  <si>
    <t>Cash flows from (used in) insurance contracts</t>
  </si>
  <si>
    <t>CashFlowsFromUsedInInsuranceContracts</t>
  </si>
  <si>
    <t>Expenses arising from reinsurance held</t>
  </si>
  <si>
    <t>ExpensesArisingFromReinsuranceHeld</t>
  </si>
  <si>
    <t>Expense for policyholder claims and benefits, without reduction for reinsurance held</t>
  </si>
  <si>
    <t>ExpenseForPolicyholderClaimsAndBenefitsWithoutReductionForReinsuranceHeld</t>
  </si>
  <si>
    <t>Income from contracts with reinsurers</t>
  </si>
  <si>
    <t>IncomeFromContractsWithReinsurers</t>
  </si>
  <si>
    <t>Revenue from insurance contracts issued, without reduction for reinsurance held</t>
  </si>
  <si>
    <t>RevenueFromInsuranceContractsIssuedWithoutReductionForReinsuranceHeld</t>
  </si>
  <si>
    <t>Total liabilities under insurance contracts and reinsurance contracts issued</t>
  </si>
  <si>
    <t>Other liabilities under insurance contracts and reinsurance contracts issued</t>
  </si>
  <si>
    <t>OtherLiabilitiesUnderInsuranceContractsAndReinsuranceContractsIssued</t>
  </si>
  <si>
    <t>Non-insurance assets acquired by exercising rights to recoveries</t>
  </si>
  <si>
    <t>NoninsuranceAssetsAcquiredByExercisingRightsToRecoveries</t>
  </si>
  <si>
    <t>Receivables and payables related to insurance contracts</t>
  </si>
  <si>
    <t>ReceivablesAndPayablesRelatedToInsuranceContracts</t>
  </si>
  <si>
    <t>Liabilities or components of equity relating to discretionary participation features</t>
  </si>
  <si>
    <t>LiabilitiesOrComponentsOfEquityRelatingToDiscretionaryParticipationFeatures</t>
  </si>
  <si>
    <t>Provisions for future non-participating benefits</t>
  </si>
  <si>
    <t>ProvisionsForFutureNonparticipatingBenefits</t>
  </si>
  <si>
    <t>Provisions arising from liability adequacy tests</t>
  </si>
  <si>
    <t>ProvisionsArisingFromLiabilityAdequacyTests</t>
  </si>
  <si>
    <t>Claims incurred but not reported</t>
  </si>
  <si>
    <t>ClaimsIncurredButNotReported</t>
  </si>
  <si>
    <t>Claims reported by policyholders</t>
  </si>
  <si>
    <t>ClaimsReportedByPolicyholders</t>
  </si>
  <si>
    <t>Unearned premiums</t>
  </si>
  <si>
    <t>UnearnedPremiums</t>
  </si>
  <si>
    <t>Liabilities under insurance contracts and reinsurance contracts issued [abstract]</t>
  </si>
  <si>
    <t>LiabilitiesUnderInsuranceContractsAndReinsuranceContractsIssuedAbstract</t>
  </si>
  <si>
    <t>Assets under reinsurance ceded</t>
  </si>
  <si>
    <t>AssetsUnderReinsuranceCeded</t>
  </si>
  <si>
    <t>Intangible assets relating to insurance contracts acquired in business combinations or portfolio transfers</t>
  </si>
  <si>
    <t>IntangibleAssetsRelatingToInsuranceContractsAcquiredInBusinessCombinationsOrPortfolioTransfers</t>
  </si>
  <si>
    <t>Deferred acquisition costs arising from insurance contracts</t>
  </si>
  <si>
    <t>Assets under insurance contracts and reinsurance contracts issued</t>
  </si>
  <si>
    <t>AssetsUnderInsuranceContractsAndReinsuranceContractsIssued</t>
  </si>
  <si>
    <t>Assets arising from insurance contracts</t>
  </si>
  <si>
    <t>AssetsArisingFromInsuranceContracts</t>
  </si>
  <si>
    <t>Disclosure of amounts arising from insurance contracts [text block]</t>
  </si>
  <si>
    <t>DisclosureOfAmountsArisingFromInsuranceContractsExplanatory</t>
  </si>
  <si>
    <t>Explanation of why entity came to different conclusions in new assessment applying paragraphs 4.1.2(a) or 4.1.2A(a) of IFRS 9 at date of initial application of IFRS 17</t>
  </si>
  <si>
    <t>ExplanationOfWhyEntityCameToDifferentConclusionsInNewAssessmentApplyingParagraphs412aOr412AaOfIFRS9AtDateOfInitialApplicationOfIFRS17</t>
  </si>
  <si>
    <t>Description of reasons for designation or de-designation of financial assets as measured at fair value through profit or loss at date of initial application of IFRS 17</t>
  </si>
  <si>
    <t>DescriptionOfReasonsForDesignationOrDedesignationOfFinancialAssetsAsMeasuredAtFairValueThroughProfitOrLossAtDateOfInitialApplicationOfIFRS17</t>
  </si>
  <si>
    <t>Information on how entity redesignated financial assets whose classification has changed on initially applying IFRS 17</t>
  </si>
  <si>
    <t>InformationOnHowEntityRedesignatedFinancialAssetsWhoseClassificationHasChangedOnInitiallyApplyingIFRS17</t>
  </si>
  <si>
    <t>Financial assets that were designated as measured at fair value through profit or loss before application of IFRS 17 that are no longer so designated</t>
  </si>
  <si>
    <t>FinancialAssetsThatWereDesignatedAsMeasuredAtFairValueThroughProfitOrLossBeforeApplicationOfIFRS17ThatAreNoLongerSoDesignated</t>
  </si>
  <si>
    <t>Financial assets affected by redesignation at date of initial application of IFRS 17, carrying amount after redesignation</t>
  </si>
  <si>
    <t>FinancialAssetsAffectedByRedesignationAtDateOfInitialApplicationOfIFRS17CarryingAmountAfterRedesignation</t>
  </si>
  <si>
    <t>Financial assets affected by redesignation at date of initial application of IFRS 17, measurement category after redesignation</t>
  </si>
  <si>
    <t>FinancialAssetsAffectedByRedesignationAtDateOfInitialApplicationOfIFRS17MeasurementCategoryAfterRedesignation</t>
  </si>
  <si>
    <t>Financial assets affected by redesignation at date of initial application of IFRS 17, carrying amount immediately before redesignation</t>
  </si>
  <si>
    <t>FinancialAssetsAffectedByRedesignationAtDateOfInitialApplicationOfIFRS17CarryingAmountImmediatelyBeforeRedesignation</t>
  </si>
  <si>
    <t>Financial assets affected by redesignation at date of initial application of IFRS 17, measurement category immediately before redesignation</t>
  </si>
  <si>
    <t>FinancialAssetsAffectedByRedesignationAtDateOfInitialApplicationOfIFRS17MeasurementCategoryImmediatelyBeforeRedesignation</t>
  </si>
  <si>
    <t>Description of basis for determining financial assets eligible for redesignation at date of initial application of IFRS 17</t>
  </si>
  <si>
    <t>DescriptionOfBasisForDeterminingFinancialAssetsEligibleForRedesignationAtDateOfInitialApplicationOfIFRS17</t>
  </si>
  <si>
    <t>Disclosure of redesignation of financial assets at date of initial application of IFRS 17 [line items]</t>
  </si>
  <si>
    <t>DisclosureOfRedesignationOfFinancialAssetsAtDateOfInitialApplicationOfIFRS17LineItems</t>
  </si>
  <si>
    <t>Disclosure of redesignation of financial assets at date of initial application of IFRS 17 [table]</t>
  </si>
  <si>
    <t>DisclosureOfRedesignationOfFinancialAssetsAtDateOfInitialApplicationOfIFRS17Table</t>
  </si>
  <si>
    <t>Disclosure of redesignation of financial assets at date of initial application of IFRS 17 [abstract]</t>
  </si>
  <si>
    <t>DisclosureOfRedesignationOfFinancialAssetsAtDateOfInitialApplicationOfIFRS17Abstract</t>
  </si>
  <si>
    <t>Disclosure of redesignation of financial assets at date of initial application of IFRS 17 [text block]</t>
  </si>
  <si>
    <t>DisclosureOfRedesignationOfFinancialAssetsAtDateOfInitialApplicationOfIFRS17Explanatory</t>
  </si>
  <si>
    <t>Statement that entity does not disclose previously unpublished information about claims development that occurred earlier than five years before end of annual reporting period in which it first applies IFRS 17</t>
  </si>
  <si>
    <t>StatementThatEntityDoesNotDisclosePreviouslyUnpublishedInformationAboutClaimsDevelopmentThatOccurredEarlierThanFiveYearsBeforeEndOfAnnualReportingPeriodInWhichItFirstAppliesIFRS17</t>
  </si>
  <si>
    <t>Explanation of relationship between amounts payable on demand that arise from contracts within scope of IFRS 17 and carrying amount of related groups of contracts</t>
  </si>
  <si>
    <t>ExplanationOfRelationshipBetweenAmountsPayableOnDemandThatAriseFromContractsWithinScopeOfIFRS17AndCarryingAmountOfRelatedGroupsOfContracts</t>
  </si>
  <si>
    <t>Amounts payable on demand that arise from contracts within scope of IFRS 17</t>
  </si>
  <si>
    <t>AmountsPayableOnDemandThatAriseFromContractsWithinScopeOfIFRS17</t>
  </si>
  <si>
    <t>Estimates of present value of future cash outflows (inflows) that arise from contracts within scope of IFRS 17 that are liabilities</t>
  </si>
  <si>
    <t>EstimatesOfPresentValueOfFutureCashOutflowsInflowsThatAriseFromContractsWithinScopeOfIFRS17ThatAreLiabilities</t>
  </si>
  <si>
    <t>Remaining contractual undiscounted cash outflows (inflows) that arise from contracts within scope of IFRS 17 that are liabilities</t>
  </si>
  <si>
    <t>RemainingContractualUndiscountedCashOutflowsInflowsThatAriseFromContractsWithinScopeOfIFRS17ThatAreLiabilities</t>
  </si>
  <si>
    <t>Disclosure of maturity analysis for liquidity risk that arises from contracts within scope of IFRS 17 [line items]</t>
  </si>
  <si>
    <t>DisclosureOfMaturityAnalysisForLiquidityRiskThatArisesFromContractsWithinScopeOfIFRS17LineItems</t>
  </si>
  <si>
    <t>Reinsurance contracts held [member]</t>
  </si>
  <si>
    <t>ReinsuranceContractsHeldMember</t>
  </si>
  <si>
    <t>Insurance contracts issued [member]</t>
  </si>
  <si>
    <t>InsuranceContractsIssuedMember</t>
  </si>
  <si>
    <t>Disaggregation of insurance contracts [member]</t>
  </si>
  <si>
    <t>DisaggregationOfInsuranceContractsMember</t>
  </si>
  <si>
    <t>Disaggregation of insurance contracts [axis]</t>
  </si>
  <si>
    <t>DisaggregationOfInsuranceContractsAxis</t>
  </si>
  <si>
    <t>Disclosure of maturity analysis for liquidity risk that arises from contracts within scope of IFRS 17 [table]</t>
  </si>
  <si>
    <t>DisclosureOfMaturityAnalysisForLiquidityRiskThatArisesFromContractsWithinScopeOfIFRS17Table</t>
  </si>
  <si>
    <t>Disclosure of maturity analysis for liquidity risk that arises from contracts within scope of IFRS 17 [abstract]</t>
  </si>
  <si>
    <t>DisclosureOfMaturityAnalysisForLiquidityRiskThatArisesFromContractsWithinScopeOfIFRS17Abstract</t>
  </si>
  <si>
    <t>Disclosure of maturity analysis for liquidity risk that arises from contracts within scope of IFRS 17 [text block]</t>
  </si>
  <si>
    <t>DisclosureOfMaturityAnalysisForLiquidityRiskThatArisesFromContractsWithinScopeOfIFRS17Explanatory</t>
  </si>
  <si>
    <t>Description of how entity manages liquidity risk that arises from contracts within scope of IFRS 17</t>
  </si>
  <si>
    <t>DescriptionOfHowEntityManagesLiquidityRiskThatArisesFromContractsWithinScopeOfIFRS17</t>
  </si>
  <si>
    <t>Information about credit quality of reinsurance contracts held that are assets</t>
  </si>
  <si>
    <t>InformationAboutCreditQualityOfReinsuranceContractsHeldThatAreAssets</t>
  </si>
  <si>
    <t>Maximum exposure to credit risk that arises from contracts within scope of IFRS 17</t>
  </si>
  <si>
    <t>MaximumExposureToCreditRiskThatArisesFromContractsWithinScopeOfIFRS17</t>
  </si>
  <si>
    <t>Disclosure of information about credit risk that arises from contracts within scope of IFRS 17 [line items]</t>
  </si>
  <si>
    <t>DisclosureOfInformationAboutCreditRiskThatArisesFromContractsWithinScopeOfIFRS17LineItems</t>
  </si>
  <si>
    <t>Disclosure of information about credit risk that arises from contracts within scope of IFRS 17 [table]</t>
  </si>
  <si>
    <t>DisclosureOfInformationAboutCreditRiskThatArisesFromContractsWithinScopeOfIFRS17Table</t>
  </si>
  <si>
    <t>Disclosure of information about credit risk that arises from contracts within scope of IFRS 17 [abstract]</t>
  </si>
  <si>
    <t>DisclosureOfInformationAboutCreditRiskThatArisesFromContractsWithinScopeOfIFRS17Abstract</t>
  </si>
  <si>
    <t>Disclosure of information about credit risk that arises from contracts within scope of IFRS 17 [text block]</t>
  </si>
  <si>
    <t>DisclosureOfInformationAboutCreditRiskThatArisesFromContractsWithinScopeOfIFRS17Explanatory</t>
  </si>
  <si>
    <t>Liabilities for incurred claims that arise from contracts within scope of IFRS 17</t>
  </si>
  <si>
    <t>LiabilitiesForIncurredClaimsThatAriseFromContractsWithinScopeOfIFRS17</t>
  </si>
  <si>
    <t>Actual claims that arise from contracts within scope of IFRS 17</t>
  </si>
  <si>
    <t>ActualClaimsThatAriseFromContractsWithinScopeOfIFRS17</t>
  </si>
  <si>
    <t>Estimate of undiscounted claims that arise from contracts within scope of IFRS 17</t>
  </si>
  <si>
    <t>EstimateOfUndiscountedClaimsThatAriseFromContractsWithinScopeOfIFRS17</t>
  </si>
  <si>
    <t>Disclosure of actual claims compared with previous estimates [line items]</t>
  </si>
  <si>
    <t>DisclosureOfActualClaimsComparedWithPreviousEstimatesLineItems</t>
  </si>
  <si>
    <t>Nine years before reporting year [member]</t>
  </si>
  <si>
    <t>NineYearsBeforeReportingYearMember</t>
  </si>
  <si>
    <t>Eight years before reporting year [member]</t>
  </si>
  <si>
    <t>EightYearsBeforeReportingYearMember</t>
  </si>
  <si>
    <t>Seven years before reporting year [member]</t>
  </si>
  <si>
    <t>SevenYearsBeforeReportingYearMember</t>
  </si>
  <si>
    <t>Six years before reporting year [member]</t>
  </si>
  <si>
    <t>SixYearsBeforeReportingYearMember</t>
  </si>
  <si>
    <t>Five years before reporting year [member]</t>
  </si>
  <si>
    <t>FiveYearsBeforeReportingYearMember</t>
  </si>
  <si>
    <t>Four years before reporting year [member]</t>
  </si>
  <si>
    <t>FourYearsBeforeReportingYearMember</t>
  </si>
  <si>
    <t>Three years before reporting year [member]</t>
  </si>
  <si>
    <t>ThreeYearsBeforeReportingYearMember</t>
  </si>
  <si>
    <t>Two years before reporting year [member]</t>
  </si>
  <si>
    <t>TwoYearsBeforeReportingYearMember</t>
  </si>
  <si>
    <t>One year before reporting year [member]</t>
  </si>
  <si>
    <t>OneYearBeforeReportingYearMember</t>
  </si>
  <si>
    <t>Reporting year [member]</t>
  </si>
  <si>
    <t>ReportingYearMember</t>
  </si>
  <si>
    <t>All years of insurance claim [member]</t>
  </si>
  <si>
    <t>AllYearsOfInsuranceClaimMember</t>
  </si>
  <si>
    <t>Years of insurance claim [axis]</t>
  </si>
  <si>
    <t>YearsOfInsuranceClaimAxis</t>
  </si>
  <si>
    <t>Disclosure of actual claims compared with previous estimates [table]</t>
  </si>
  <si>
    <t>DisclosureOfActualClaimsComparedWithPreviousEstimatesTable</t>
  </si>
  <si>
    <t>Disclosure of actual claims compared with previous estimates [abstract]</t>
  </si>
  <si>
    <t>DisclosureOfActualClaimsComparedWithPreviousEstimatesAbstract</t>
  </si>
  <si>
    <t>Explanation of objective of method used and limitations that may result in information provided, sensitivity analysis other than specified in paragraph 128(a) of IFRS 17</t>
  </si>
  <si>
    <t>ExplanationOfObjectiveOfMethodUsedAndLimitationsThatMayResultInInformationProvidedSensitivityAnalysisOtherThanSpecifiedInParagraph128aOfIFRS17</t>
  </si>
  <si>
    <t>Explanation of method, main parameters and assumptions underlying information provided, sensitivity analysis other than specified in paragraph 128(a) of IFRS 17 [text block]</t>
  </si>
  <si>
    <t>ExplanationOfMethodMainParametersAndAssumptionsUnderlyingInformationProvidedSensitivityAnalysisOtherThanSpecifiedInParagraph128aOfIFRS17Explanatory</t>
  </si>
  <si>
    <t>Disclosure of sensitivity analysis other than specified in paragraph 128(a) of IFRS 17 [text block]</t>
  </si>
  <si>
    <t>DisclosureOfSensitivityAnalysisOtherThanSpecifiedInParagraph128aOfIFRS17Explanatory</t>
  </si>
  <si>
    <t>Description of reasons for changes in methods and assumptions used in preparing sensitivity analysis to changes in risk exposures that arise from contracts within scope of IFRS 17</t>
  </si>
  <si>
    <t>DescriptionOfReasonsForChangesInMethodsAndAssumptionsUsedInPreparingSensitivityAnalysisToChangesInRiskExposuresThatAriseFromContractsWithinScopeOfIFRS17</t>
  </si>
  <si>
    <t>Description of changes in methods and assumptions used in preparing sensitivity analysis to changes in risk exposures that arise from contracts within scope of IFRS 17</t>
  </si>
  <si>
    <t>DescriptionOfChangesInMethodsAndAssumptionsUsedInPreparingSensitivityAnalysisToChangesInRiskExposuresThatAriseFromContractsWithinScopeOfIFRS17</t>
  </si>
  <si>
    <t>Description of methods and assumptions used in preparing sensitivity analysis to changes in risk exposures that arise from contracts within scope of IFRS 17</t>
  </si>
  <si>
    <t>DescriptionOfMethodsAndAssumptionsUsedInPreparingSensitivityAnalysisToChangesInRiskExposuresThatAriseFromContractsWithinScopeOfIFRS17</t>
  </si>
  <si>
    <t>Explanation of relationship between sensitivities to changes in risk exposures arising from insurance contracts and from financial assets held</t>
  </si>
  <si>
    <t>ExplanationOfRelationshipBetweenSensitivitiesToChangesInRiskExposuresArisingFromInsuranceContractsAndFromFinancialAssetsHeld</t>
  </si>
  <si>
    <t>Increase (decrease) in equity due to reasonably possible decrease in risk exposure that arises from contracts within scope of IFRS 17, insurance contracts issued before mitigation by reinsurance contracts held</t>
  </si>
  <si>
    <t>IncreaseDecreaseInEquityDueToReasonablyPossibleDecreaseInRiskExposureThatArisesFromContractsWithinScopeOfIFRS17InsuranceContractsIssuedBeforeMitigationByReinsuranceContractsHeld</t>
  </si>
  <si>
    <t>Increase (decrease) in equity due to reasonably possible decrease in risk exposure that arises from contracts within scope of IFRS 17</t>
  </si>
  <si>
    <t>IncreaseDecreaseInEquityDueToReasonablyPossibleDecreaseInRiskExposureThatArisesFromContractsWithinScopeOfIFRS17</t>
  </si>
  <si>
    <t>Increase (decrease) in profit (loss) due to reasonably possible decrease in risk exposure that arises from contracts within scope of IFRS 17, insurance contracts issued before mitigation by reinsurance contracts held</t>
  </si>
  <si>
    <t>IncreaseDecreaseInProfitLossDueToReasonablyPossibleDecreaseInRiskExposureThatArisesFromContractsWithinScopeOfIFRS17InsuranceContractsIssuedBeforeMitigationByReinsuranceContractsHeld</t>
  </si>
  <si>
    <t>Increase (decrease) in profit (loss) due to reasonably possible decrease in risk exposure that arises from contracts within scope of IFRS 17</t>
  </si>
  <si>
    <t>IncreaseDecreaseInProfitLossDueToReasonablyPossibleDecreaseInRiskExposureThatArisesFromContractsWithinScopeOfIFRS17</t>
  </si>
  <si>
    <t>Percentage of reasonably possible decrease in risk exposure that arises from contracts within scope of IFRS 17</t>
  </si>
  <si>
    <t>PercentageOfReasonablyPossibleDecreaseInRiskExposureThatArisesFromContractsWithinScopeOfIFRS17</t>
  </si>
  <si>
    <t>Increase (decrease) in equity due to reasonably possible increase in risk exposure that arises from contracts within scope of IFRS 17, insurance contracts issued before mitigation by reinsurance contracts held</t>
  </si>
  <si>
    <t>IncreaseDecreaseInEquityDueToReasonablyPossibleIncreaseInRiskExposureThatArisesFromContractsWithinScopeOfIFRS17InsuranceContractsIssuedBeforeMitigationByReinsuranceContractsHeld</t>
  </si>
  <si>
    <t>Increase (decrease) in equity due to reasonably possible increase in risk exposure that arises from contracts within scope of IFRS 17</t>
  </si>
  <si>
    <t>IncreaseDecreaseInEquityDueToReasonablyPossibleIncreaseInRiskExposureThatArisesFromContractsWithinScopeOfIFRS17</t>
  </si>
  <si>
    <t>Increase (decrease) in profit (loss) due to reasonably possible increase in risk exposure that arises from contracts within scope of IFRS 17, insurance contracts issued before mitigation by reinsurance contracts held</t>
  </si>
  <si>
    <t>IncreaseDecreaseInProfitLossDueToReasonablyPossibleIncreaseInRiskExposureThatArisesFromContractsWithinScopeOfIFRS17InsuranceContractsIssuedBeforeMitigationByReinsuranceContractsHeld</t>
  </si>
  <si>
    <t>Increase (decrease) in profit (loss) due to reasonably possible increase in risk exposure that arises from contracts within scope of IFRS 17</t>
  </si>
  <si>
    <t>IncreaseDecreaseInProfitLossDueToReasonablyPossibleIncreaseInRiskExposureThatArisesFromContractsWithinScopeOfIFRS17</t>
  </si>
  <si>
    <t>Percentage of reasonably possible increase in risk exposure that arises from contracts within scope of IFRS 17</t>
  </si>
  <si>
    <t>PercentageOfReasonablyPossibleIncreaseInRiskExposureThatArisesFromContractsWithinScopeOfIFRS17</t>
  </si>
  <si>
    <t>Disclosure of sensitivity analysis to changes in risk exposures that arise from contracts within scope of IFRS 17 [line items]</t>
  </si>
  <si>
    <t>DisclosureOfSensitivityAnalysisToChangesInRiskExposuresThatAriseFromContractsWithinScopeOfIFRS17LineItems</t>
  </si>
  <si>
    <t>Risk exposures [member]</t>
  </si>
  <si>
    <t>RiskExposuresMember</t>
  </si>
  <si>
    <t>Risk exposures [axis]</t>
  </si>
  <si>
    <t>RiskExposuresAxis</t>
  </si>
  <si>
    <t>Financial risk [member]</t>
  </si>
  <si>
    <t>FinancialRiskMember</t>
  </si>
  <si>
    <t>Insurance risk [member]</t>
  </si>
  <si>
    <t>InsuranceRiskMember</t>
  </si>
  <si>
    <t>Disclosure of sensitivity analysis to changes in risk exposures that arise from contracts within scope of IFRS 17 [table]</t>
  </si>
  <si>
    <t>DisclosureOfSensitivityAnalysisToChangesInRiskExposuresThatAriseFromContractsWithinScopeOfIFRS17Table</t>
  </si>
  <si>
    <t>Disclosure of sensitivity analysis to changes in risk exposures that arise from contracts within scope of IFRS 17 [abstract]</t>
  </si>
  <si>
    <t>DisclosureOfSensitivityAnalysisToChangesInRiskExposuresThatAriseFromContractsWithinScopeOfIFRS17Abstract</t>
  </si>
  <si>
    <t>Disclosure of sensitivity analysis to changes in risk exposures that arise from contracts within scope of IFRS 17 [text block]</t>
  </si>
  <si>
    <t>DisclosureOfSensitivityAnalysisToChangesInRiskExposuresThatAriseFromContractsWithinScopeOfIFRS17Explanatory</t>
  </si>
  <si>
    <t>Description of shared characteristic that identifies concentration of risk that arises from contracts within scope of IFRS 17</t>
  </si>
  <si>
    <t>DescriptionOfSharedCharacteristicThatIdentifiesConcentrationOfRiskThatArisesFromContractsWithinScopeOfIFRS17</t>
  </si>
  <si>
    <t>Description of how entity determines concentrations of risk that arises from contracts within scope of IFRS 17</t>
  </si>
  <si>
    <t>DescriptionOfHowEntityDeterminesConcentrationsOfRiskThatArisesFromContractsWithinScopeOfIFRS17</t>
  </si>
  <si>
    <t>Disclosure of detailed information about concentrations of risk that arises from contracts within scope of IFRS 17 [line items]</t>
  </si>
  <si>
    <t>DisclosureOfDetailedInformationAboutConcentrationsOfRiskThatArisesFromContractsWithinScopeOfIFRS17LineItems</t>
  </si>
  <si>
    <t>Concentrations of risk [member]</t>
  </si>
  <si>
    <t>ConcentrationsOfRiskMember</t>
  </si>
  <si>
    <t>Concentrations of risk [axis]</t>
  </si>
  <si>
    <t>ConcentrationsOfRiskAxis</t>
  </si>
  <si>
    <t>Disclosure of detailed information about concentrations of risk that arises from contracts within scope of IFRS 17 [table]</t>
  </si>
  <si>
    <t>DisclosureOfDetailedInformationAboutConcentrationsOfRiskThatArisesFromContractsWithinScopeOfIFRS17Table</t>
  </si>
  <si>
    <t>Disclosure of detailed information about concentrations of risk that arises from contracts within scope of IFRS 17 [abstract]</t>
  </si>
  <si>
    <t>DisclosureOfDetailedInformationAboutConcentrationsOfRiskThatArisesFromContractsWithinScopeOfIFRS17Abstract</t>
  </si>
  <si>
    <t>Disclosure of detailed information about concentrations of risk that arises from contracts within scope of IFRS 17 [text block]</t>
  </si>
  <si>
    <t>DisclosureOfDetailedInformationAboutConcentrationsOfRiskThatArisesFromContractsWithinScopeOfIFRS17Explanatory</t>
  </si>
  <si>
    <t>Statement that entity applies paragraph 20 of IFRS 17 in determining groups of insurance contracts</t>
  </si>
  <si>
    <t>StatementThatEntityAppliesParagraph20OfIFRS17InDeterminingGroupsOfInsuranceContracts</t>
  </si>
  <si>
    <t>Information about effect of regulatory frameworks in which entity operates</t>
  </si>
  <si>
    <t>InformationAboutEffectOfRegulatoryFrameworksInWhichEntityOperates</t>
  </si>
  <si>
    <t>Exposure to risk that arises from contracts within scope of IFRS 17</t>
  </si>
  <si>
    <t>ExposureToRiskThatArisesFromContractsWithinScopeOfIFRS17</t>
  </si>
  <si>
    <t>Summary quantitative information about exposure to risk that arises from contracts within scope of IFRS 17 [text block]</t>
  </si>
  <si>
    <t>SummaryQuantitativeInformationAboutExposureToRiskThatArisesFromContractsWithinScopeOfIFRS17Explanatory</t>
  </si>
  <si>
    <t>Description of changes in methods used to measure risks that arise from contracts within scope of IFRS 17</t>
  </si>
  <si>
    <t>DescriptionOfChangesInMethodsUsedToMeasureRisksThatAriseFromContractsWithinScopeOfIFRS17</t>
  </si>
  <si>
    <t>Description of changes in objectives, policies and processes for managing risks that arise from contracts within scope of IFRS 17</t>
  </si>
  <si>
    <t>DescriptionOfChangesInObjectivesPoliciesAndProcessesForManagingRisksThatAriseFromContractsWithinScopeOfIFRS17</t>
  </si>
  <si>
    <t>Description of changes in exposures to risks that arise from contracts within scope of IFRS 17 and how they arise</t>
  </si>
  <si>
    <t>DescriptionOfChangesInExposuresToRisksThatAriseFromContractsWithinScopeOfIFRS17AndHowTheyArise</t>
  </si>
  <si>
    <t>Description of methods used to measure risks that arise from contracts within scope of IFRS 17</t>
  </si>
  <si>
    <t>DescriptionOfMethodsUsedToMeasureRisksThatAriseFromContractsWithinScopeOfIFRS17</t>
  </si>
  <si>
    <t>Description of objectives, policies and processes for managing risks that arise from contracts within scope of IFRS 17</t>
  </si>
  <si>
    <t>DescriptionOfObjectivesPoliciesAndProcessesForManagingRisksThatAriseFromContractsWithinScopeOfIFRS17</t>
  </si>
  <si>
    <t>Description of exposures to risks that arise from contracts within scope of IFRS 17 and how they arise</t>
  </si>
  <si>
    <t>DescriptionOfExposuresToRisksThatAriseFromContractsWithinScopeOfIFRS17AndHowTheyArise</t>
  </si>
  <si>
    <t>Disclosure of nature and extent of risks that arise from contracts within scope of IFRS 17 [line items]</t>
  </si>
  <si>
    <t>DisclosureOfNatureAndExtentOfRisksThatAriseFromContractsWithinScopeOfIFRS17LineItems</t>
  </si>
  <si>
    <t>Disclosure of nature and extent of risks that arise from contracts within scope of IFRS 17 [table]</t>
  </si>
  <si>
    <t>DisclosureOfNatureAndExtentOfRisksThatAriseFromContractsWithinScopeOfIFRS17Table</t>
  </si>
  <si>
    <t>Disclosure of nature and extent of risks that arise from contracts within scope of IFRS 17 [abstract]</t>
  </si>
  <si>
    <t>DisclosureOfNatureAndExtentOfRisksThatAriseFromContractsWithinScopeOfIFRS17Abstract</t>
  </si>
  <si>
    <t>Disclosure of nature and extent of risks that arise from contracts within scope of IFRS 17 [text block]</t>
  </si>
  <si>
    <t>DisclosureOfNatureAndExtentOfRisksThatAriseFromContractsWithinScopeOfIFRS17Explanatory</t>
  </si>
  <si>
    <t>Disclosure of additional information representative of risk exposure arising from contracts within scope of IFRS 17 during period [text block]</t>
  </si>
  <si>
    <t>DisclosureOfAdditionalInformationRepresentativeOfRiskExposureArisingFromContractsWithinScopeOfIFRS17DuringPeriodExplanatory</t>
  </si>
  <si>
    <t>Description of fact and reason why entity's exposure to risk arising from contracts within scope of IFRS 17 at end of reporting period is not representative of its exposure during period</t>
  </si>
  <si>
    <t>DescriptionOfFactAndReasonWhyEntitysExposureToRiskArisingFromContractsWithinScopeOfIFRS17AtEndOfReportingPeriodIsNotRepresentativeOfItsExposureDuringPeriod</t>
  </si>
  <si>
    <t>Yield used to discount cash flows that do not vary based on returns on underlying items</t>
  </si>
  <si>
    <t>YieldUsedToDiscountCashFlowsThatDoNotVaryBasedOnReturnsOnUnderlyingItems</t>
  </si>
  <si>
    <t>Disclosure of yield curve used to discount cash flows that do not vary based on returns on underlying items [line items]</t>
  </si>
  <si>
    <t>DisclosureOfYieldCurveUsedToDiscountCashFlowsThatDoNotVaryBasedOnReturnsOnUnderlyingItemsLineItems</t>
  </si>
  <si>
    <t>Disclosure of yield curve used to discount cash flows that do not vary based on returns on underlying items [table]</t>
  </si>
  <si>
    <t>DisclosureOfYieldCurveUsedToDiscountCashFlowsThatDoNotVaryBasedOnReturnsOnUnderlyingItemsTable</t>
  </si>
  <si>
    <t>Disclosure of yield curve used to discount cash flows that do not vary based on returns on underlying items [abstract]</t>
  </si>
  <si>
    <t>DisclosureOfYieldCurveUsedToDiscountCashFlowsThatDoNotVaryBasedOnReturnsOnUnderlyingItemsAbstract</t>
  </si>
  <si>
    <t>Disclosure of yield curve used to discount cash flows that do not vary based on returns on underlying items [text block]</t>
  </si>
  <si>
    <t>DisclosureOfYieldCurveUsedToDiscountCashFlowsThatDoNotVaryBasedOnReturnsOnUnderlyingItemsExplanatory</t>
  </si>
  <si>
    <t>Confidence level corresponding to results of technique other than confidence level technique used for determining risk adjustment for non-financial risk</t>
  </si>
  <si>
    <t>ConfidenceLevelCorrespondingToResultsOfTechniqueOtherThanConfidenceLevelTechniqueUsedForDeterminingRiskAdjustmentForNonfinancialRisk</t>
  </si>
  <si>
    <t>Description of technique other than confidence level technique used for determining risk adjustment for non-financial risk</t>
  </si>
  <si>
    <t>DescriptionOfTechniqueOtherThanConfidenceLevelTechniqueUsedForDeterminingRiskAdjustmentForNonfinancialRisk</t>
  </si>
  <si>
    <t>Confidence level used to determine risk adjustment for non-financial risk</t>
  </si>
  <si>
    <t>ConfidenceLevelUsedToDetermineRiskAdjustmentForNonfinancialRisk</t>
  </si>
  <si>
    <t>Explanation of methods used to determine insurance finance income (expenses) recognised in profit or loss</t>
  </si>
  <si>
    <t>ExplanationOfMethodsUsedToDetermineInsuranceFinanceIncomeExpensesRecognisedInProfitOrLoss</t>
  </si>
  <si>
    <t>Input to method used to measure contracts within scope of IFRS 17</t>
  </si>
  <si>
    <t>InputToMethodUsedToMeasureContractsWithinScopeOfIFRS17</t>
  </si>
  <si>
    <t>Disclosure of inputs to methods used to measure contracts within scope of IFRS 17 [line items]</t>
  </si>
  <si>
    <t>DisclosureOfInputsToMethodsUsedToMeasureContractsWithinScopeOfIFRS17LineItems</t>
  </si>
  <si>
    <t>Inputs to methods used to measure contracts within scope of IFRS 17 [member]</t>
  </si>
  <si>
    <t>InputsToMethodsUsedToMeasureContractsWithinScopeOfIFRS17Member</t>
  </si>
  <si>
    <t>Inputs to methods used to measure contracts within scope of IFRS 17 [axis]</t>
  </si>
  <si>
    <t>InputsToMethodsUsedToMeasureContractsWithinScopeOfIFRS17Axis</t>
  </si>
  <si>
    <t>Methods used to measure contracts within scope of IFRS 17 [member]</t>
  </si>
  <si>
    <t>MethodsUsedToMeasureContractsWithinScopeOfIFRS17Member</t>
  </si>
  <si>
    <t>Methods used to measure contracts within scope of IFRS 17 [axis]</t>
  </si>
  <si>
    <t>MethodsUsedToMeasureContractsWithinScopeOfIFRS17Axis</t>
  </si>
  <si>
    <t>Disclosure of inputs to methods used to measure contracts within scope of IFRS 17 [table]</t>
  </si>
  <si>
    <t>DisclosureOfInputsToMethodsUsedToMeasureContractsWithinScopeOfIFRS17Table</t>
  </si>
  <si>
    <t>Disclosure of inputs to methods used to measure contracts within scope of IFRS 17 [abstract]</t>
  </si>
  <si>
    <t>DisclosureOfInputsToMethodsUsedToMeasureContractsWithinScopeOfIFRS17Abstract</t>
  </si>
  <si>
    <t>Disclosure of inputs to methods used to measure contracts within scope of IFRS 17 [text block]</t>
  </si>
  <si>
    <t>DisclosureOfInputsToMethodsUsedToMeasureContractsWithinScopeOfIFRS17Explanatory</t>
  </si>
  <si>
    <t>Description of approach used to determine investment components</t>
  </si>
  <si>
    <t>DescriptionOfApproachUsedToDetermineInvestmentComponents</t>
  </si>
  <si>
    <t>Description of approach used to determine discount rates</t>
  </si>
  <si>
    <t>DescriptionOfApproachUsedToDetermineDiscountRates</t>
  </si>
  <si>
    <t>Description of approach used to determine risk adjustment for non-financial risk</t>
  </si>
  <si>
    <t>DescriptionOfApproachUsedToDetermineRiskAdjustmentForNonfinancialRisk</t>
  </si>
  <si>
    <t>Description of approach used to distinguish changes in estimates of future cash flows arising from exercise of discretion from other changes, contracts without direct participation features</t>
  </si>
  <si>
    <t>DescriptionOfApproachUsedToDistinguishChangesInEstimatesOfFutureCashFlowsArisingFromExerciseOfDiscretionFromOtherChangesContractsWithoutDirectParticipationFeatures</t>
  </si>
  <si>
    <t>Description of types of contracts affected by changes in methods used to measure contracts within scope of IFRS 17 and processes for estimating inputs to those methods</t>
  </si>
  <si>
    <t>DescriptionOfTypesOfContractsAffectedByChangesInMethodsUsedToMeasureContractsWithinScopeOfIFRS17AndProcessesForEstimatingInputsToThoseMethods</t>
  </si>
  <si>
    <t>Description of reasons for changes in methods used to measure contracts within scope of IFRS 17 and processes for estimating inputs to those methods</t>
  </si>
  <si>
    <t>DescriptionOfReasonsForChangesInMethodsUsedToMeasureContractsWithinScopeOfIFRS17AndProcessesForEstimatingInputsToThoseMethods</t>
  </si>
  <si>
    <t>Description of changes in methods used to measure contracts within scope of IFRS 17 and processes for estimating inputs to those methods</t>
  </si>
  <si>
    <t>DescriptionOfChangesInMethodsUsedToMeasureContractsWithinScopeOfIFRS17AndProcessesForEstimatingInputsToThoseMethods</t>
  </si>
  <si>
    <t>Description of methods used to measure contracts within scope of IFRS 17 and processes for estimating inputs to those methods</t>
  </si>
  <si>
    <t>DescriptionOfMethodsUsedToMeasureContractsWithinScopeOfIFRS17AndProcessesForEstimatingInputsToThoseMethods</t>
  </si>
  <si>
    <t>Disclosure of significant judgements and changes in judgements made in applying IFRS 17 [text block]</t>
  </si>
  <si>
    <t>DisclosureOfSignificantJudgementsAndChangesInJudgementsMadeInApplyingIFRS17Explanatory</t>
  </si>
  <si>
    <t>Reserve of gains and losses on financial assets measured at fair value through other comprehensive income related to insurance contracts to which paragraphs C18(b), C19(b), C24(b) and C24(c) of IFRS 17 have been applied at end of period</t>
  </si>
  <si>
    <t>ReserveOfGainsAndLossesOnFinancialAssetsMeasuredAtFairValueThroughOtherComprehensiveIncomeRelatedToInsuranceContractsToWhichParagraphsC18bC19bC24bAndC24cOfIFRS17HaveBeenApplied</t>
  </si>
  <si>
    <t>Increase (decrease) through reclassification adjustments in period, reserve of gains and losses on financial assets measured at fair value through other comprehensive income related to insurance contracts to which paragraphs C18(b), C19(b), C24(b) and C24(c) of IFRS 17 have been applied</t>
  </si>
  <si>
    <t>IncreaseDecreaseThroughReclassificationAdjustmentsInPeriodReserveOfGainsAndLossesOnFinancialAssetsMeasuredAtFairValueThroughOtherComprehensiveIncomeRelatedToInsuranceContractsToWhichParagraphsC18bC19bC24bAndC24cOfIFRS17HaveBeenApplied</t>
  </si>
  <si>
    <t>Increase (decrease) through gains (losses) in period, reserve of gains and losses on financial assets measured at fair value through other comprehensive income related to insurance contracts to which paragraphs C18(b), C19(b), C24(b) and C24(c) of IFRS 17 have been applied</t>
  </si>
  <si>
    <t>IncreaseDecreaseThroughGainsLossesInPeriodReserveOfGainsAndLossesOnFinancialAssetsMeasuredAtFairValueThroughOtherComprehensiveIncomeRelatedToInsuranceContractsToWhichParagraphsC18bC19bC24bAndC24cOfIFRS17HaveBeenApplied</t>
  </si>
  <si>
    <t>Increase (decrease) in reserve of gains and losses on financial assets measured at fair value through other comprehensive income related to insurance contracts to which paragraphs C18(b), C19(b), C24(b) and C24(c) of IFRS 17 have been applied</t>
  </si>
  <si>
    <t>IncreaseDecreaseInReserveOfGainsAndLossesOnFinancialAssetsMeasuredAtFairValueThroughOtherComprehensiveIncomeRelatedToInsuranceContractsToWhichParagraphsC18bC19bC24bAndC24cOfIFRS17HaveBeenApplied</t>
  </si>
  <si>
    <t>Reserve of gains and losses on financial assets measured at fair value through other comprehensive income related to insurance contracts to which paragraphs C18(b), C19(b), C24(b) and C24(c) of IFRS 17 have been applied at beginning of period</t>
  </si>
  <si>
    <t>Reconciliation of reserve of gains and losses on financial assets measured at fair value through other comprehensive income related to insurance contracts to which paragraphs C18(b), C19(b), C24(b) and C24(c) of IFRS 17 have been applied [abstract]</t>
  </si>
  <si>
    <t>ReconciliationOfReserveOfGainsAndLossesOnFinancialAssetsMeasuredAtFairValueThroughOtherComprehensiveIncomeRelatedToInsuranceContractsToWhichParagraphsC18bC19bC24bAndC24cOfIFRS17HaveBeenAppliedAbstract</t>
  </si>
  <si>
    <t>Explanation of how entity determined measurement of insurance contracts at transition date</t>
  </si>
  <si>
    <t>ExplanationOfHowEntityDeterminedMeasurementOfInsuranceContractsAtTransitionDate</t>
  </si>
  <si>
    <t>Insurance contracts liability (asset) at date of change, contracts with direct participation features for which entity changed basis of disaggregation of insurance finance income (expenses) between profit or loss and other comprehensive income</t>
  </si>
  <si>
    <t>InsuranceContractsLiabilityAssetAtDateOfChangeContractsWithDirectParticipationFeaturesForWhichEntityChangedBasisOfDisaggregationOfInsuranceFinanceIncomeExpensesBetweenProfitOrLossAndOtherComprehensiveIncome</t>
  </si>
  <si>
    <t>Disclosure of adjustments made when entity changed basis of disaggregation of insurance finance income (expenses) between profit or loss and other comprehensive income for contracts with direct participation features [line items]</t>
  </si>
  <si>
    <t>DisclosureOfAdjustmentsMadeWhenEntityChangedBasisOfDisaggregationOfInsuranceFinanceIncomeExpensesBetweenProfitOrLossAndOtherComprehensiveIncomeForContractsWithDirectParticipationFeaturesLineItems</t>
  </si>
  <si>
    <t>Effect of adjustments made when entity changed basis of disaggregation of insurance finance income (expenses) between profit or loss and other comprehensive income for contracts with direct participation features [member]</t>
  </si>
  <si>
    <t>EffectOfAdjustmentsMadeWhenEntityChangedBasisOfDisaggregationOfInsuranceFinanceIncomeExpensesBetweenProfitOrLossAndOtherComprehensiveIncomeForContractsWithDirectParticipationFeaturesMember</t>
  </si>
  <si>
    <t>Effect of adjustments made when entity changed basis of disaggregation of insurance finance income (expenses) between profit or loss and other comprehensive income for contracts with direct participation features [axis]</t>
  </si>
  <si>
    <t>EffectOfAdjustmentsMadeWhenEntityChangedBasisOfDisaggregationOfInsuranceFinanceIncomeExpensesBetweenProfitOrLossAndOtherComprehensiveIncomeForContractsWithDirectParticipationFeaturesAxis</t>
  </si>
  <si>
    <t>Disclosure of adjustments made when entity changed basis of disaggregation of insurance finance income (expenses) between profit or loss and other comprehensive income for contracts with direct participation features [table]</t>
  </si>
  <si>
    <t>DisclosureOfAdjustmentsMadeWhenEntityChangedBasisOfDisaggregationOfInsuranceFinanceIncomeExpensesBetweenProfitOrLossAndOtherComprehensiveIncomeForContractsWithDirectParticipationFeaturesTable</t>
  </si>
  <si>
    <t>Disclosure of adjustments made when entity changed basis of disaggregation of insurance finance income (expenses) between profit or loss and other comprehensive income for contracts with direct participation features [abstract]</t>
  </si>
  <si>
    <t>DisclosureOfAdjustmentsMadeWhenEntityChangedBasisOfDisaggregationOfInsuranceFinanceIncomeExpensesBetweenProfitOrLossAndOtherComprehensiveIncomeForContractsWithDirectParticipationFeaturesAbstract</t>
  </si>
  <si>
    <t>Disclosure of adjustments made when entity changed basis of disaggregation of insurance finance income (expenses) between profit or loss and other comprehensive income for contracts with direct participation features [text block]</t>
  </si>
  <si>
    <t>DisclosureOfAdjustmentsMadeWhenEntityChangedBasisOfDisaggregationOfInsuranceFinanceIncomeExpensesBetweenProfitOrLossAndOtherComprehensiveIncomeForContractsWithDirectParticipationFeaturesExplanatory</t>
  </si>
  <si>
    <t>Description of reason why entity was required to change basis of disaggregation of insurance finance income (expenses) between profit or loss and other comprehensive income for contracts with direct participation features</t>
  </si>
  <si>
    <t>DescriptionOfReasonWhyEntityWasRequiredToChangeBasisOfDisaggregationOfInsuranceFinanceIncomeExpensesBetweenProfitOrLossAndOtherComprehensiveIncomeForContractsWithDirectParticipationFeatures</t>
  </si>
  <si>
    <t>Effect on adjustment to contractual service margin of choice not to adjust contractual service margin for some changes in fulfilment cash flows for contracts with direct participation features</t>
  </si>
  <si>
    <t>EffectOnAdjustmentToContractualServiceMarginOfChoiceNotToAdjustContractualServiceMarginForSomeChangesInFulfilmentCashFlowsForContractsWithDirectParticipationFeatures</t>
  </si>
  <si>
    <t>Fair value of underlying items for contracts with direct participation features</t>
  </si>
  <si>
    <t>FairValueOfUnderlyingItemsForContractsWithDirectParticipationFeatures</t>
  </si>
  <si>
    <t>Description of composition of underlying items for contracts with direct participation features</t>
  </si>
  <si>
    <t>DescriptionOfCompositionOfUnderlyingItemsForContractsWithDirectParticipationFeatures</t>
  </si>
  <si>
    <t>Explanation of relationship between insurance finance income (expenses) and investment return on assets</t>
  </si>
  <si>
    <t>ExplanationOfRelationshipBetweenInsuranceFinanceIncomeExpensesAndInvestmentReturnOnAssets</t>
  </si>
  <si>
    <t>Explanation of insurance finance income (expenses)</t>
  </si>
  <si>
    <t>ExplanationOfInsuranceFinanceIncomeExpenses</t>
  </si>
  <si>
    <t>Insurance finance income (expenses)</t>
  </si>
  <si>
    <t>InsuranceFinanceIncomeExpenses</t>
  </si>
  <si>
    <t>Contractual service margin</t>
  </si>
  <si>
    <t>ContractualServiceMargin</t>
  </si>
  <si>
    <t>Explanation of when entity expects to recognise remaining contractual service margin in profit or loss</t>
  </si>
  <si>
    <t>ExplanationOfWhenEntityExpectsToRecogniseRemainingContractualServiceMarginInProfitOrLoss</t>
  </si>
  <si>
    <t>Disclosure of information about expected recognition of contractual service margin in profit or loss [line items]</t>
  </si>
  <si>
    <t>DisclosureOfInformationAboutExpectedRecognitionOfContractualServiceMarginInProfitOrLossLineItems</t>
  </si>
  <si>
    <t>Insurance contracts other than those to which premium allocation approach has been applied [member]</t>
  </si>
  <si>
    <t>InsuranceContractsOtherThanThoseToWhichPremiumAllocationApproachHasBeenAppliedMember</t>
  </si>
  <si>
    <t>Insurance contracts to which premium allocation approach has been applied [member]</t>
  </si>
  <si>
    <t>InsuranceContractsToWhichPremiumAllocationApproachHasBeenAppliedMember</t>
  </si>
  <si>
    <t>Insurance contracts [member]</t>
  </si>
  <si>
    <t>InsuranceContractsMember2017</t>
  </si>
  <si>
    <t>Insurance contracts [axis]</t>
  </si>
  <si>
    <t>InsuranceContractsAxis</t>
  </si>
  <si>
    <t>Disclosure of information about expected recognition of contractual service margin in profit or loss [table]</t>
  </si>
  <si>
    <t>DisclosureOfInformationAboutExpectedRecognitionOfContractualServiceMarginInProfitOrLossTable</t>
  </si>
  <si>
    <t>Disclosure of information about expected recognition of contractual service margin in profit or loss [abstract]</t>
  </si>
  <si>
    <t>DisclosureOfInformationAboutExpectedRecognitionOfContractualServiceMarginInProfitOrLossAbstract</t>
  </si>
  <si>
    <t>Disclosure of information about expected recognition of contractual service margin in profit or loss [text block]</t>
  </si>
  <si>
    <t>DisclosureOfInformationAboutExpectedRecognitionOfContractualServiceMarginInProfitOrLossExplanatory</t>
  </si>
  <si>
    <t>Increase (decrease) through effects of groups of onerous contracts initially recognised in period, insurance contracts liability (asset)</t>
  </si>
  <si>
    <t>IncreaseDecreaseThroughEffectsOfGroupsOfOnerousContractsInitiallyRecognisedInPeriodInsuranceContractsLiabilityAsset</t>
  </si>
  <si>
    <t>Increase (decrease) through effects of contracts acquired in period, insurance contracts liability (asset)</t>
  </si>
  <si>
    <t>IncreaseDecreaseThroughEffectsOfContractsAcquiredInPeriodInsuranceContractsLiabilityAsset</t>
  </si>
  <si>
    <t>Increase (decrease) through effects of contracts initially recognised in period, insurance contracts liability (asset)</t>
  </si>
  <si>
    <t>IncreaseDecreaseThroughEffectsOfContractsInitiallyRecognisedInPeriodInsuranceContractsLiabilityAsset</t>
  </si>
  <si>
    <t>Disclosure of effect of insurance contracts initially recognised [line items]</t>
  </si>
  <si>
    <t>DisclosureOfEffectOfInsuranceContractsInitiallyRecognisedLineItems</t>
  </si>
  <si>
    <t>Contractual service margin not related to contracts that existed at transition date to which modified retrospective approach or fair value approach has been applied [member]</t>
  </si>
  <si>
    <t>ContractualServiceMarginNotRelatedToContractsThatExistedAtTransitionDateToWhichModifiedRetrospectiveApproachOrFairValueApproachHasBeenAppliedMember</t>
  </si>
  <si>
    <t>Contractual service margin related to contracts that existed at transition date to which fair value approach has been applied [member]</t>
  </si>
  <si>
    <t>ContractualServiceMarginRelatedToContractsThatExistedAtTransitionDateToWhichFairValueApproachHasBeenAppliedMember</t>
  </si>
  <si>
    <t>Contractual service margin related to contracts that existed at transition date to which modified retrospective approach has been applied [member]</t>
  </si>
  <si>
    <t>ContractualServiceMarginRelatedToContractsThatExistedAtTransitionDateToWhichModifiedRetrospectiveApproachHasBeenAppliedMember</t>
  </si>
  <si>
    <t>Contractual service margin [member]</t>
  </si>
  <si>
    <t>ContractualServiceMarginMember</t>
  </si>
  <si>
    <t>Risk adjustment for non-financial risk [member]</t>
  </si>
  <si>
    <t>RiskAdjustmentForNonfinancialRiskMember</t>
  </si>
  <si>
    <t>Estimates of present value of future cash inflows [member]</t>
  </si>
  <si>
    <t>EstimatesOfPresentValueOfFutureCashInflowsMember</t>
  </si>
  <si>
    <t>Estimates of present value of future cash outflows other than insurance acquisition cash flows [member]</t>
  </si>
  <si>
    <t>EstimatesOfPresentValueOfFutureCashOutflowsOtherThanInsuranceAcquisitionCashFlowsMember</t>
  </si>
  <si>
    <t>Estimates of present value of insurance acquisition cash flows [member]</t>
  </si>
  <si>
    <t>EstimatesOfPresentValueOfInsuranceAcquisitionCashFlowsMember</t>
  </si>
  <si>
    <t>Estimates of present value of future cash outflows [member]</t>
  </si>
  <si>
    <t>EstimatesOfPresentValueOfFutureCashOutflowsMember</t>
  </si>
  <si>
    <t>Estimates of present value of future cash flows [member]</t>
  </si>
  <si>
    <t>EstimatesOfPresentValueOfFutureCashFlowsMember</t>
  </si>
  <si>
    <t>Insurance contracts by components [member]</t>
  </si>
  <si>
    <t>InsuranceContractsByComponentsMember</t>
  </si>
  <si>
    <t>Insurance contracts by components [axis]</t>
  </si>
  <si>
    <t>InsuranceContractsByComponentsAxis</t>
  </si>
  <si>
    <t>Disclosure of effect of insurance contracts initially recognised [table]</t>
  </si>
  <si>
    <t>DisclosureOfEffectOfInsuranceContractsInitiallyRecognisedTable</t>
  </si>
  <si>
    <t>Disclosure of effect of insurance contracts initially recognised [abstract]</t>
  </si>
  <si>
    <t>DisclosureOfEffectOfInsuranceContractsInitiallyRecognisedAbstract</t>
  </si>
  <si>
    <t>Disclosure of effect of insurance contracts initially recognised [text block]</t>
  </si>
  <si>
    <t>DisclosureOfEffectOfInsuranceContractsInitiallyRecognisedExplanatory</t>
  </si>
  <si>
    <t>Total insurance revenue</t>
  </si>
  <si>
    <t>Insurance revenue, allocation of portion of premiums that relate to recovery of insurance acquisition cash flows</t>
  </si>
  <si>
    <t>InsuranceRevenueAllocationOfPortionOfPremiumsThatRelateToRecoveryOfInsuranceAcquisitionCashFlows</t>
  </si>
  <si>
    <t>Total insurance revenue, amounts relating to changes in liability for remaining coverage</t>
  </si>
  <si>
    <t>InsuranceRevenueAmountsRelatingToChangesInLiabilityForRemainingCoverage</t>
  </si>
  <si>
    <t>Insurance revenue, contractual service margin recognised in profit or loss because of transfer of services</t>
  </si>
  <si>
    <t>InsuranceRevenueContractualServiceMarginRecognisedInProfitOrLossBecauseOfTransferOfServices</t>
  </si>
  <si>
    <t>Insurance revenue, change in risk adjustment for non-financial risk</t>
  </si>
  <si>
    <t>InsuranceRevenueChangeInRiskAdjustmentForNonfinancialRisk</t>
  </si>
  <si>
    <t>Insurance revenue, insurance service expenses incurred during period measured at amounts expected at beginning of period</t>
  </si>
  <si>
    <t>InsuranceRevenueInsuranceServiceExpensesIncurredDuringPeriodMeasuredAtAmountsExpectedAtBeginningOfPeriod</t>
  </si>
  <si>
    <t>Insurance revenue, amounts relating to changes in liability for remaining coverage [abstract]</t>
  </si>
  <si>
    <t>InsuranceRevenueAmountsRelatingToChangesInLiabilityForRemainingCoverageAbstract</t>
  </si>
  <si>
    <t>Insurance revenue [abstract]</t>
  </si>
  <si>
    <t>InsuranceRevenueAbstract</t>
  </si>
  <si>
    <t>Disclosure of analysis of insurance revenue [line items]</t>
  </si>
  <si>
    <t>DisclosureOfAnalysisOfInsuranceRevenueLineItems</t>
  </si>
  <si>
    <t>Disclosure of analysis of insurance revenue [table]</t>
  </si>
  <si>
    <t>DisclosureOfAnalysisOfInsuranceRevenueTable</t>
  </si>
  <si>
    <t>Disclosure of analysis of insurance revenue [abstract]</t>
  </si>
  <si>
    <t>DisclosureOfAnalysisOfInsuranceRevenueAbstract</t>
  </si>
  <si>
    <t>Disclosure of analysis of insurance revenue [text block]</t>
  </si>
  <si>
    <t>DisclosureOfAnalysisOfInsuranceRevenueExplanatory</t>
  </si>
  <si>
    <t>Insurance contracts that are liabilities at end of period</t>
  </si>
  <si>
    <t>InsuranceContractsThatAreLiabilities</t>
  </si>
  <si>
    <t>Insurance contracts that are assets at end of period</t>
  </si>
  <si>
    <t>InsuranceContractsThatAreAssets</t>
  </si>
  <si>
    <t>Insurance contracts liability (asset) at end of period</t>
  </si>
  <si>
    <t>InsuranceContractsLiabilityAsset</t>
  </si>
  <si>
    <t>Total increase (decrease) in insurance contracts liability (asset)</t>
  </si>
  <si>
    <t>IncreaseDecreaseInInsuranceContractsLiabilityAsset</t>
  </si>
  <si>
    <t>Increase (decrease) through additional items necessary to understand change, insurance contracts liability (asset)</t>
  </si>
  <si>
    <t>IncreaseDecreaseThroughAdditionalItemsNecessaryToUnderstandChangeInsuranceContractsLiabilityAsset</t>
  </si>
  <si>
    <t>Increase (decrease) through insurance finance income or expenses, insurance contracts liability (asset)</t>
  </si>
  <si>
    <t>IncreaseDecreaseThroughInsuranceFinanceIncomeOrExpensesInsuranceContractsLiabilityAsset</t>
  </si>
  <si>
    <t>Increase (decrease) through effect of changes in risk of non-performance by issuer of reinsurance contracts held, insurance contracts liability (asset)</t>
  </si>
  <si>
    <t>IncreaseDecreaseThroughEffectOfChangesInRiskOfNonperformanceByIssuerOfReinsuranceContractsHeldInsuranceContractsLiabilityAsset</t>
  </si>
  <si>
    <t>Total increase (decrease) through cash flows, insurance contracts liability (asset)</t>
  </si>
  <si>
    <t>IncreaseDecreaseThroughCashFlowsInsuranceContractsLiabilityAsset</t>
  </si>
  <si>
    <t>Increase (decrease) through incurred claims recovered and other insurance service expenses recovered under reinsurance contracts held, insurance contracts liability (asset)</t>
  </si>
  <si>
    <t>IncreaseDecreaseThroughIncurredClaimsRecoveredAndOtherInsuranceServiceExpensesRecoveredUnderReinsuranceContractsHeldInsuranceContractsLiabilityAsset</t>
  </si>
  <si>
    <t>Increase (decrease) through incurred claims paid and other insurance service expenses paid for insurance contracts issued excluding insurance acquisition cash flows, insurance contracts liability (asset)</t>
  </si>
  <si>
    <t>IncreaseDecreaseThroughIncurredClaimsPaidAndOtherInsuranceServiceExpensesPaidForInsuranceContractsIssuedExcludingInsuranceAcquisitionCashFlowsInsuranceContractsLiabilityAsset</t>
  </si>
  <si>
    <t>Increase (decrease) through insurance acquisition cash flows, insurance contracts liability (asset)</t>
  </si>
  <si>
    <t>IncreaseDecreaseThroughInsuranceAcquisitionCashFlowsInsuranceContractsLiabilityAsset</t>
  </si>
  <si>
    <t>Increase (decrease) through premiums paid for reinsurance contracts held, insurance contracts liability (asset)</t>
  </si>
  <si>
    <t>IncreaseDecreaseThroughPremiumsPaidForReinsuranceContractsHeldInsuranceContractsLiabilityAsset</t>
  </si>
  <si>
    <t>Increase (decrease) through premiums received for insurance contracts issued, insurance contracts liability (asset)</t>
  </si>
  <si>
    <t>IncreaseDecreaseThroughPremiumsReceivedForInsuranceContractsIssuedInsuranceContractsLiabilityAsset</t>
  </si>
  <si>
    <t>Increase (decrease) through cash flows, insurance contracts liability (asset) [abstract]</t>
  </si>
  <si>
    <t>IncreaseDecreaseThroughCashFlowsInsuranceContractsLiabilityAssetAbstract</t>
  </si>
  <si>
    <t>Total increase (decrease) through insurance service result, insurance contracts liability (asset)</t>
  </si>
  <si>
    <t>IncreaseDecreaseThroughInsuranceServiceResultInsuranceContractsLiabilityAsset</t>
  </si>
  <si>
    <t>Increase (decrease) through changes that relate to past service, insurance contracts liability (asset)</t>
  </si>
  <si>
    <t>IncreaseDecreaseThroughChangesThatRelateToPastServiceInsuranceContractsLiabilityAsset</t>
  </si>
  <si>
    <t>Total increase (decrease) through changes that relate to current service, insurance contracts liability (asset)</t>
  </si>
  <si>
    <t>IncreaseDecreaseThroughChangesThatRelateToCurrentServiceInsuranceContractsLiabilityAsset</t>
  </si>
  <si>
    <t>Increase (decrease) through experience adjustments, insurance contracts liability (asset)</t>
  </si>
  <si>
    <t>IncreaseDecreaseThroughExperienceAdjustmentsInsuranceContractsLiabilityAsset</t>
  </si>
  <si>
    <t>Increase (decrease) through change in risk adjustment for non-financial risk that does not relate to future or past service, insurance contracts liability (asset)</t>
  </si>
  <si>
    <t>IncreaseDecreaseThroughChangeInRiskAdjustmentForNonfinancialRiskThatDoesNotRelateToFutureOrPastServiceInsuranceContractsLiabilityAsset</t>
  </si>
  <si>
    <t>Increase (decrease) through recognition of contractual service margin in profit or loss to reflect transfer of services, insurance contracts liability (asset)</t>
  </si>
  <si>
    <t>IncreaseDecreaseThroughRecognitionOfContractualServiceMarginInProfitOrLossToReflectTransferOfServicesInsuranceContractsLiabilityAsset</t>
  </si>
  <si>
    <t>Increase (decrease) through changes that relate to current service, insurance contracts liability (asset) [abstract]</t>
  </si>
  <si>
    <t>IncreaseDecreaseThroughChangesThatRelateToCurrentServiceInsuranceContractsLiabilityAssetAbstract</t>
  </si>
  <si>
    <t>Total increase (decrease) through changes that relate to future service, insurance contracts liability (asset)</t>
  </si>
  <si>
    <t>IncreaseDecreaseThroughChangesThatRelateToFutureServiceInsuranceContractsLiabilityAsset</t>
  </si>
  <si>
    <t>Increase (decrease) through changes in estimates that do not adjust contractual service margin, insurance contracts liability (asset)</t>
  </si>
  <si>
    <t>IncreaseDecreaseThroughChangesInEstimatesThatDoNotAdjustContractualServiceMarginInsuranceContractsLiabilityAsset</t>
  </si>
  <si>
    <t>Increase (decrease) through changes in estimates that adjust contractual service margin, insurance contracts liability (asset)</t>
  </si>
  <si>
    <t>IncreaseDecreaseThroughChangesInEstimatesThatAdjustContractualServiceMarginInsuranceContractsLiabilityAsset</t>
  </si>
  <si>
    <t>Increase (decrease) through changes that relate to future service, insurance contracts liability (asset) [abstract]</t>
  </si>
  <si>
    <t>IncreaseDecreaseThroughChangesThatRelateToFutureServiceInsuranceContractsLiabilityAssetAbstract</t>
  </si>
  <si>
    <t>Increase (decrease) through insurance service result for reconciliation by components, insurance contracts liability (asset) [abstract]</t>
  </si>
  <si>
    <t>IncreaseDecreaseThroughInsuranceServiceResultForReconciliationByComponentsInsuranceContractsLiabilityAssetAbstract</t>
  </si>
  <si>
    <t>Changes in insurance contracts for reconciliation by components [abstract]</t>
  </si>
  <si>
    <t>ChangesInInsuranceContractsForReconciliationByComponentsAbstract</t>
  </si>
  <si>
    <t>Insurance contracts that are liabilities at beginning of period</t>
  </si>
  <si>
    <t>Insurance contracts that are assets at beginning of period</t>
  </si>
  <si>
    <t>Insurance contracts liability (asset) at beginning of period</t>
  </si>
  <si>
    <t>Disclosure of reconciliation of changes in insurance contracts by components [line items]</t>
  </si>
  <si>
    <t>DisclosureOfReconciliationOfChangesInInsuranceContractsByComponentsLineItems</t>
  </si>
  <si>
    <t>Disclosure of reconciliation of changes in insurance contracts by components [table]</t>
  </si>
  <si>
    <t>DisclosureOfReconciliationOfChangesInInsuranceContractsByComponentsTable</t>
  </si>
  <si>
    <t>Disclosure of reconciliation of changes in insurance contracts by components [abstract]</t>
  </si>
  <si>
    <t>DisclosureOfReconciliationOfChangesInInsuranceContractsByComponentsAbstract</t>
  </si>
  <si>
    <t>Disclosure of reconciliation of changes in insurance contracts by components [text block]</t>
  </si>
  <si>
    <t>DisclosureOfReconciliationOfChangesInInsuranceContractsByComponentsExplanatory</t>
  </si>
  <si>
    <t>Increase (decrease) through investment components excluded from insurance revenue and insurance service expenses, insurance contracts liability (asset)</t>
  </si>
  <si>
    <t>IncreaseDecreaseThroughInvestmentComponentsExcludedFromInsuranceRevenueAndInsuranceServiceExpensesInsuranceContractsLiabilityAsset</t>
  </si>
  <si>
    <t>Total increase (decrease) through insurance service expenses, insurance contracts liability (asset)</t>
  </si>
  <si>
    <t>IncreaseDecreaseThroughInsuranceServiceExpensesInsuranceContractsLiabilityAsset</t>
  </si>
  <si>
    <t>Increase (decrease) through changes that relate to future service, insurance contracts liability (asset)</t>
  </si>
  <si>
    <t>Increase (decrease) through amortisation of insurance acquisition cash flows, insurance contracts liability (asset)</t>
  </si>
  <si>
    <t>IncreaseDecreaseThroughAmortisationOfInsuranceAcquisitionCashFlowsInsuranceContractsLiabilityAsset</t>
  </si>
  <si>
    <t>Increase (decrease) through incurred claims and other incurred insurance service expenses, insurance contracts liability (asset)</t>
  </si>
  <si>
    <t>IncreaseDecreaseThroughIncurredClaimsAndOtherIncurredInsuranceServiceExpensesInsuranceContractsLiabilityAsset</t>
  </si>
  <si>
    <t>Increase (decrease) through insurance service expenses, insurance contracts liability (asset) [abstract]</t>
  </si>
  <si>
    <t>IncreaseDecreaseThroughInsuranceServiceExpensesInsuranceContractsLiabilityAssetAbstract</t>
  </si>
  <si>
    <t>Total increase (decrease) through insurance revenue, insurance contracts liability (asset)</t>
  </si>
  <si>
    <t>IncreaseDecreaseThroughInsuranceRevenueInsuranceContractsLiabilityAsset</t>
  </si>
  <si>
    <t>Increase (decrease) through insurance revenue not related to contracts that existed at transition date to which modified retrospective approach or fair value approach has been applied, insurance contracts liability (asset)</t>
  </si>
  <si>
    <t>IncreaseDecreaseThroughInsuranceRevenueNotRelatedToContractsThatExistedAtTransitionDateToWhichModifiedRetrospectiveApproachOrFairValueApproachHasBeenAppliedInsuranceContractsLiabilityAsset</t>
  </si>
  <si>
    <t>Increase (decrease) through insurance revenue related to contracts that existed at transition date to which fair value approach has been applied, insurance contracts liability (asset)</t>
  </si>
  <si>
    <t>IncreaseDecreaseThroughInsuranceRevenueRelatedToContractsThatExistedAtTransitionDateToWhichFairValueApproachHasBeenAppliedInsuranceContractsLiabilityAsset</t>
  </si>
  <si>
    <t>Increase (decrease) through insurance revenue related to contracts that existed at transition date to which modified retrospective approach has been applied, insurance contracts liability (asset)</t>
  </si>
  <si>
    <t>IncreaseDecreaseThroughInsuranceRevenueRelatedToContractsThatExistedAtTransitionDateToWhichModifiedRetrospectiveApproachHasBeenAppliedInsuranceContractsLiabilityAsset</t>
  </si>
  <si>
    <t>Increase (decrease) through insurance revenue, insurance contracts liability (asset) [abstract]</t>
  </si>
  <si>
    <t>IncreaseDecreaseThroughInsuranceRevenueInsuranceContractsLiabilityAssetAbstract</t>
  </si>
  <si>
    <t>Increase (decrease) through insurance service result for reconciliation by remaining coverage and incurred claims, insurance contracts liability (asset) [abstract]</t>
  </si>
  <si>
    <t>IncreaseDecreaseThroughInsuranceServiceResultForReconciliationByRemainingCoverageAndIncurredClaimsInsuranceContractsLiabilityAssetAbstract</t>
  </si>
  <si>
    <t>Changes in insurance contracts for reconciliation by remaining coverage and incurred claims [abstract]</t>
  </si>
  <si>
    <t>ChangesInInsuranceContractsForReconciliationByRemainingCoverageAndIncurredClaimsAbstract</t>
  </si>
  <si>
    <t>Disclosure of reconciliation of changes in insurance contracts by remaining coverage and incurred claims [line items]</t>
  </si>
  <si>
    <t>DisclosureOfReconciliationOfChangesInInsuranceContractsByRemainingCoverageAndIncurredClaimsLineItems</t>
  </si>
  <si>
    <t>Liabilities for incurred claims [member]</t>
  </si>
  <si>
    <t>LiabilitiesForIncurredClaimsMember</t>
  </si>
  <si>
    <t>Loss component [member]</t>
  </si>
  <si>
    <t>LossComponentMember</t>
  </si>
  <si>
    <t>Net liabilities or assets for remaining coverage excluding loss component [member]</t>
  </si>
  <si>
    <t>NetLiabilitiesOrAssetsForRemainingCoverageExcludingLossComponentMember</t>
  </si>
  <si>
    <t>Insurance contracts by remaining coverage and incurred claims [member]</t>
  </si>
  <si>
    <t>InsuranceContractsByRemainingCoverageAndIncurredClaimsMember</t>
  </si>
  <si>
    <t>Insurance contracts by remaining coverage and incurred claims [axis]</t>
  </si>
  <si>
    <t>InsuranceContractsByRemainingCoverageAndIncurredClaimsAxis</t>
  </si>
  <si>
    <t>Disclosure of reconciliation of changes in insurance contracts by remaining coverage and incurred claims [table]</t>
  </si>
  <si>
    <t>DisclosureOfReconciliationOfChangesInInsuranceContractsByRemainingCoverageAndIncurredClaimsTable</t>
  </si>
  <si>
    <t>Disclosure of reconciliation of changes in insurance contracts by remaining coverage and incurred claims [abstract]</t>
  </si>
  <si>
    <t>DisclosureOfReconciliationOfChangesInInsuranceContractsByRemainingCoverageAndIncurredClaimsAbstract</t>
  </si>
  <si>
    <t>Disclosure of reconciliation of changes in insurance contracts by remaining coverage and incurred claims [text block]</t>
  </si>
  <si>
    <t>DisclosureOfReconciliationOfChangesInInsuranceContractsByRemainingCoverageAndIncurredClaimsExplanatory</t>
  </si>
  <si>
    <t>Description of method to recognise insurance acquisition cash flows when using premium allocation approach</t>
  </si>
  <si>
    <t>DescriptionOfMethodToRecogniseInsuranceAcquisitionCashFlowsWhenUsingPremiumAllocationApproach</t>
  </si>
  <si>
    <t>Description of whether entity makes adjustment for time value of money and effect of financial risk when using premium allocation approach</t>
  </si>
  <si>
    <t>DescriptionOfWhetherEntityMakesAdjustmentForTimeValueOfMoneyAndEffectOfFinancialRiskWhenUsingPremiumAllocationApproach</t>
  </si>
  <si>
    <t>Description of criteria satisfied when using premium allocation approach</t>
  </si>
  <si>
    <t>DescriptionOfCriteriaSatisfiedWhenUsingPremiumAllocationApproach</t>
  </si>
  <si>
    <t>Additional information about insurance contracts [text block]</t>
  </si>
  <si>
    <t>AdditionalInformationAboutInsuranceContractsExplanatory</t>
  </si>
  <si>
    <t>Total insurance service result</t>
  </si>
  <si>
    <t>InsuranceServiceResult</t>
  </si>
  <si>
    <t>Net income (expenses) from reinsurance contracts held, other than finance income (expenses)</t>
  </si>
  <si>
    <t>Expenses from allocation of premiums paid to reinsurer</t>
  </si>
  <si>
    <t>ExpensesFromAllocationOfPremiumsPaidToReinsurer</t>
  </si>
  <si>
    <t>Income from amounts recovered from reinsurer</t>
  </si>
  <si>
    <t>IncomeFromAmountsRecoveredFromReinsurer</t>
  </si>
  <si>
    <t>Income (expenses) from reinsurance contracts held, other than finance income (expenses) [abstract]</t>
  </si>
  <si>
    <t>IncomeExpensesFromReinsuranceContractsHeldOtherThanFinanceIncomeExpensesAbstract</t>
  </si>
  <si>
    <t>Insurance service result [abstract]</t>
  </si>
  <si>
    <t>InsuranceServiceResultAbstract</t>
  </si>
  <si>
    <t>Description of transactions after reporting period that significantly change number of potential ordinary shares outstanding</t>
  </si>
  <si>
    <t>DescriptionOfTransactionsAfterReportingPeriodWithSignificantChangeInNumberOfPotentialOrdinarySharesOutstanding</t>
  </si>
  <si>
    <t>Description of transactions after reporting period that significantly change number of ordinary shares outstanding</t>
  </si>
  <si>
    <t>DescriptionOfTransactionsAfterReportingPeriodWithSignificantChangeInNumberOfOrdinarySharesOutstanding</t>
  </si>
  <si>
    <t>Description of instruments with potential future dilutive effect not included in calculation of diluted earnings per share</t>
  </si>
  <si>
    <t>DisclosureOfInstrumentsWithPotentialFutureDilutiveEffectNotIncludedInCalculationOfDilutedEarningsPerShareExplanatory</t>
  </si>
  <si>
    <t>Dilutive effect of share options on number of ordinary shares</t>
  </si>
  <si>
    <t>DilutiveEffectOfShareOptionsOnNumberOfOrdinaryShares</t>
  </si>
  <si>
    <t>Dilutive effect of convertible instruments on number of ordinary shares</t>
  </si>
  <si>
    <t>DilutiveEffectOfConvertibleInstrumentsOnNumberOfOrdinaryShares</t>
  </si>
  <si>
    <t>Explanation of adjustments between denominators used to calculate basic and diluted earnings per share</t>
  </si>
  <si>
    <t>ExplanationOfAdjustmentsBetweenDenominatorsUsedToCalculateBasicAndDilutedEarningsPerShare</t>
  </si>
  <si>
    <t>Explanation of adjustments of numerator to calculate diluted earnings per share</t>
  </si>
  <si>
    <t>ExplanationOfAdjustmentsOfNumeratorToCalculateDilutedEarningsPerShare</t>
  </si>
  <si>
    <t>Adjustment to profit (loss) for preference share dividends</t>
  </si>
  <si>
    <t>AdjustmentToProfitLossForPreferenceShareDividends</t>
  </si>
  <si>
    <t>Explanation of adjustments of numerator to calculate basic earnings per share</t>
  </si>
  <si>
    <t>ExplanationOfAdjustmentsOfNumeratorToCalculateBasicEarningsPerShare</t>
  </si>
  <si>
    <t>Increase (decrease) in number of ordinary shares issued</t>
  </si>
  <si>
    <t>IncreaseDecreaseInNumberOfOrdinarySharesIssued</t>
  </si>
  <si>
    <t>Adjusted weighted average number of ordinary shares outstanding</t>
  </si>
  <si>
    <t>AdjustedWeightedAverageShares</t>
  </si>
  <si>
    <t>Weighted average number of ordinary shares outstanding</t>
  </si>
  <si>
    <t>WeightedAverageShares</t>
  </si>
  <si>
    <t>Weighted average ordinary shares and adjusted weighted average ordinary shares [abstract]</t>
  </si>
  <si>
    <t>WeightedAverageSharesAndAdjustedWeightedAverageSharesAbstract</t>
  </si>
  <si>
    <t>Profit (loss), attributable to ordinary equity holders of parent entity including dilutive effects</t>
  </si>
  <si>
    <t>ProfitLossAttributableToOrdinaryEquityHoldersOfParentEntityIncludingDilutiveEffects</t>
  </si>
  <si>
    <t>Profit (loss) from discontinued operations attributable to ordinary equity holders of parent entity including dilutive effects</t>
  </si>
  <si>
    <t>ProfitLossFromDiscontinuedOperationsAttributableToOrdinaryEquityHoldersOfParentEntityIncludingDilutiveEffects</t>
  </si>
  <si>
    <t>Profit (loss) from continuing operations attributable to ordinary equity holders of parent entity including dilutive effects</t>
  </si>
  <si>
    <t>ProfitLossFromContinuingOperationsAttributableToOrdinaryEquityHoldersOfParentEntityIncludingDilutiveEffects</t>
  </si>
  <si>
    <t>Profit (loss), attributable to ordinary equity holders of parent entity</t>
  </si>
  <si>
    <t>ProfitLossAttributableToOrdinaryEquityHoldersOfParentEntity</t>
  </si>
  <si>
    <t>Profit (loss) from discontinued operations attributable to ordinary equity holders of parent entity</t>
  </si>
  <si>
    <t>ProfitLossFromDiscontinuedOperationsAttributableToOrdinaryEquityHoldersOfParentEntity</t>
  </si>
  <si>
    <t>Profit (loss) from continuing operations attributable to ordinary equity holders of parent entity</t>
  </si>
  <si>
    <t>ProfitLossFromContinuingOperationsAttributableToOrdinaryEquityHoldersOfParentEntity</t>
  </si>
  <si>
    <t>Profit (loss), attributable to ordinary equity holders of parent entity [abstract]</t>
  </si>
  <si>
    <t>ProfitLossAttributableToOrdinaryEquityHoldersOfParentEntityAbstract</t>
  </si>
  <si>
    <t>Average foreign exchange rate</t>
  </si>
  <si>
    <t>AverageForeignExchangeRate</t>
  </si>
  <si>
    <t>Closing foreign exchange rate</t>
  </si>
  <si>
    <t>ClosingForeignExchangeRate</t>
  </si>
  <si>
    <t>Foreign exchange rates [abstract]</t>
  </si>
  <si>
    <t>ForeignExchangeRatesAbstract</t>
  </si>
  <si>
    <t>Net foreign exchange loss</t>
  </si>
  <si>
    <t>NetForeignExchangeLoss</t>
  </si>
  <si>
    <t>Net foreign exchange gain</t>
  </si>
  <si>
    <t>NetForeignExchangeGain</t>
  </si>
  <si>
    <t>Foreign exchange gain (loss)</t>
  </si>
  <si>
    <t>GainsLossesOnExchangeDifferencesOnTranslationRecognisedInProfitOrLoss</t>
  </si>
  <si>
    <t>Description of methods of translation used to determine supplementary information</t>
  </si>
  <si>
    <t>MethodsOfTranslationUsedToDetermineSupplementaryInformation</t>
  </si>
  <si>
    <t>Description of currency in which supplementary information is displayed</t>
  </si>
  <si>
    <t>DescriptionOfCurrencyInWhichSupplementaryInformationIsDisplayed</t>
  </si>
  <si>
    <t>Description of reason for change in functional currency</t>
  </si>
  <si>
    <t>DescriptionOfReasonForChangeInFunctionalCurrency</t>
  </si>
  <si>
    <t>Description of reason why presentation currency is different from functional currency</t>
  </si>
  <si>
    <t>DescriptionOfReasonWhyPresentationCurrencyIsDifferentFromFunctionalCurrency</t>
  </si>
  <si>
    <t>Description of functional currency</t>
  </si>
  <si>
    <t>DescriptionOfFunctionalCurrency</t>
  </si>
  <si>
    <t>Total income taxes paid (refund)</t>
  </si>
  <si>
    <t>IncomeTaxesPaidRefund</t>
  </si>
  <si>
    <t>Income taxes paid (refund), classified as financing activities</t>
  </si>
  <si>
    <t>Income taxes paid (refund), classified as investing activities</t>
  </si>
  <si>
    <t>Income taxes paid (refund), classified as operating activities</t>
  </si>
  <si>
    <t>Income taxes paid (refund) [abstract]</t>
  </si>
  <si>
    <t>IncomeTaxesPaidRefundAbstract</t>
  </si>
  <si>
    <t>Cash flows from (used in) maintaining operating capacity</t>
  </si>
  <si>
    <t>CashFlowsFromUsedInMaintainingOperatingCapacity</t>
  </si>
  <si>
    <t>Cash flows from (used in) increases in operating capacity</t>
  </si>
  <si>
    <t>CashFlowsFromUsedInIncreasesInOperatingCapacity</t>
  </si>
  <si>
    <t>Undrawn borrowing facilities</t>
  </si>
  <si>
    <t>UndrawnBorrowingFacilities</t>
  </si>
  <si>
    <t>Disclosure of additional information about understanding financial position and liquidity of entity [text block]</t>
  </si>
  <si>
    <t>DisclosureOfAdditionalInformationAboutUnderstandingFinancialPositionsAndLiquidityOfEntityExplanatory</t>
  </si>
  <si>
    <t>Commentary by management on significant cash and cash equivalent balances held by entity that are not available for use by group</t>
  </si>
  <si>
    <t>CommentaryByManagementOnSignificantCashAndCashEquivalentBalancesHeldByEntityThatAreNotAvailableForUseByGroup</t>
  </si>
  <si>
    <t>Cash and cash equivalents held by entity unavailable for use by group</t>
  </si>
  <si>
    <t>CashAndCashEquivalentsHeldByEntityUnavailableForUseByGroup</t>
  </si>
  <si>
    <t>Liabilities arising from financing activities at end of period</t>
  </si>
  <si>
    <t>LiabilitiesArisingFromFinancingActivities</t>
  </si>
  <si>
    <t>Total increase (decrease) in liabilities arising from financing activities</t>
  </si>
  <si>
    <t>IncreaseDecreaseInLiabilitiesArisingFromFinancingActivities</t>
  </si>
  <si>
    <t>Increase (decrease) through other changes, liabilities arising from financing activities</t>
  </si>
  <si>
    <t>IncreaseDecreaseThroughOtherChangesLiabilitiesArisingFromFinancingActivities</t>
  </si>
  <si>
    <t>Increase through new leases, liabilities arising from financing activities</t>
  </si>
  <si>
    <t>IncreaseThroughNewLeasesLiabilitiesArisingFromFinancingActivities</t>
  </si>
  <si>
    <t>Increase (decrease) through changes in fair values, liabilities arising from financing activities</t>
  </si>
  <si>
    <t>IncreaseDecreaseThroughChangesInFairValuesLiabilitiesArisingFromFinancingActivities</t>
  </si>
  <si>
    <t>Increase (decrease) through effect of changes in foreign exchange rates, liabilities arising from financing activities</t>
  </si>
  <si>
    <t>IncreaseDecreaseThroughEffectOfChangesInForeignExchangeRatesLiabilitiesArisingFromFinancingActivities</t>
  </si>
  <si>
    <t>Increase (decrease) through obtaining or losing control of subsidiaries or other businesses, liabilities arising from financing activities</t>
  </si>
  <si>
    <t>IncreaseDecreaseThroughObtainingOrLosingControlOfSubsidiariesOrOtherBusinessesLiabilitiesArisingFromFinancingActivities</t>
  </si>
  <si>
    <t>Increase (decrease) through financing cash flows, liabilities arising from financing activities</t>
  </si>
  <si>
    <t>IncreaseDecreaseThroughFinancingCashFlowsLiabilitiesArisingFromFinancingActivities</t>
  </si>
  <si>
    <t>Changes in liabilities arising from financing activities [abstract]</t>
  </si>
  <si>
    <t>ChangesInLiabilitiesArisingFromFinancingActivitiesAbstract</t>
  </si>
  <si>
    <t>Liabilities arising from financing activities at beginning of period</t>
  </si>
  <si>
    <t>Disclosure of reconciliation of liabilities arising from financing activities [line items]</t>
  </si>
  <si>
    <t>DisclosureOfReconciliationOfLiabilitiesArisingFromFinancingActivitiesLineItems</t>
  </si>
  <si>
    <t>Assets held to hedge liabilities arising from financing activities [member]</t>
  </si>
  <si>
    <t>AssetsHeldToHedgeLiabilitiesArisingFromFinancingActivitiesMember</t>
  </si>
  <si>
    <t>Lease liabilities [member]</t>
  </si>
  <si>
    <t>LeaseLiabilitiesMember</t>
  </si>
  <si>
    <t>Short-term borrowings [member]</t>
  </si>
  <si>
    <t>ShorttermBorrowingsMember</t>
  </si>
  <si>
    <t>Long-term borrowings [member]</t>
  </si>
  <si>
    <t>LongtermBorrowingsMember</t>
  </si>
  <si>
    <t>Liabilities arising from financing activities [member]</t>
  </si>
  <si>
    <t>LiabilitiesArisingFromFinancingActivitiesMember</t>
  </si>
  <si>
    <t>Liabilities arising from financing activities [axis]</t>
  </si>
  <si>
    <t>LiabilitiesArisingFromFinancingActivitiesAxis</t>
  </si>
  <si>
    <t>Disclosure of reconciliation of liabilities arising from financing activities [table]</t>
  </si>
  <si>
    <t>DisclosureOfReconciliationOfLiabilitiesArisingFromFinancingActivitiesTable</t>
  </si>
  <si>
    <t>Disclosure of reconciliation of liabilities arising from financing activities [abstract]</t>
  </si>
  <si>
    <t>DisclosureOfReconciliationOfLiabilitiesArisingFromFinancingActivitiesAbstract</t>
  </si>
  <si>
    <t>Disclosure of reconciliation of liabilities arising from financing activities [text block]</t>
  </si>
  <si>
    <t>DisclosureOfReconciliationOfLiabilitiesArisingFromFinancingActivitiesExplanatory</t>
  </si>
  <si>
    <t>Disclosure of information that enables users of financial statements to evaluate changes in liabilities arising from financing activities [text block]</t>
  </si>
  <si>
    <t>DisclosureOfInformationThatEnablesUsersOfFinancialStatementsToEvaluateChangesInLiabilitiesArisingFromFinancingActivitiesExplanatory</t>
  </si>
  <si>
    <t>Description of conversion of debt to equity</t>
  </si>
  <si>
    <t>DescriptionOfConversionOfDebtToEquity</t>
  </si>
  <si>
    <t>Description of acquisition of entity by means of equity issue</t>
  </si>
  <si>
    <t>DescriptionOfAcquisitionOfEntityByMeansOfEquityIssue</t>
  </si>
  <si>
    <t>Description of acquisition of assets by assuming directly related liabilities or by means of lease</t>
  </si>
  <si>
    <t>DescriptionOfAcquisitionOfAssetsByAssumingDirectlyRelatedLiabilitiesOrByMeansOfLease</t>
  </si>
  <si>
    <t>Description of acquisition of assets by assuming directly related liabilities or means of finance lease</t>
  </si>
  <si>
    <t>DescriptionOfAcquisitionOfAssetsByAssumingDirectlyRelatedLiabilitiesOrMeansOfFinanceLease</t>
  </si>
  <si>
    <t>Explanation of investing and financing transactions not requiring use of cash or cash equivalents</t>
  </si>
  <si>
    <t>ExplanationOfInvestingAndFinancingTransactionsNotRequireUseOfCashOrCashEquivalents</t>
  </si>
  <si>
    <t>Total cash and cash equivalents if different from statement of financial position</t>
  </si>
  <si>
    <t>CashAndCashEquivalentsIfDifferentFromStatementOfFinancialPosition</t>
  </si>
  <si>
    <t>Other differences to cash and cash equivalents in statement of cash flows</t>
  </si>
  <si>
    <t>OtherDifferencesToCashAndCashEquivalentsInStatementOfCashFlows</t>
  </si>
  <si>
    <t>Cash and cash equivalents classified as part of disposal group held for sale</t>
  </si>
  <si>
    <t>CashAndCashEquivalentsClassifiedAsPartOfDisposalGroupHeldForSale</t>
  </si>
  <si>
    <t>Bank overdrafts</t>
  </si>
  <si>
    <t>BankOverdraftsClassifiedAsCashEquivalents</t>
  </si>
  <si>
    <t>Cash and cash equivalents if different from statement of financial position [abstract]</t>
  </si>
  <si>
    <t>CashAndCashEquivalentsIfDifferentFromStatementOfFinancialPositionAbstract</t>
  </si>
  <si>
    <t>Liabilities in subsidiary or businesses acquired or disposed</t>
  </si>
  <si>
    <t>LiabilitiesInSubsidiaryOrBusinessesAcquiredOrDisposed2013</t>
  </si>
  <si>
    <t>Assets other than cash or cash equivalents in subsidiary or businesses acquired or disposed</t>
  </si>
  <si>
    <t>AssetsOtherThanCashOrCashEquivalentsInSubsidiaryOrBusinessesAcquiredOrDisposed2013</t>
  </si>
  <si>
    <t>Cash and cash equivalents in subsidiary or businesses acquired or disposed</t>
  </si>
  <si>
    <t>CashAndCashEquivalentsInSubsidiaryOrBusinessesAcquiredOrDisposed2013</t>
  </si>
  <si>
    <t>Portion of consideration paid (received) consisting of cash and cash equivalents</t>
  </si>
  <si>
    <t>PortionOfConsiderationPaidReceivedConsistingOfCashAndCashEquivalents</t>
  </si>
  <si>
    <t>Consideration paid (received)</t>
  </si>
  <si>
    <t>ConsiderationPaidReceived</t>
  </si>
  <si>
    <t>Other comprehensive income, net of tax, change in value of foreign currency basis spreads that hedge time-period related hedged items</t>
  </si>
  <si>
    <t>OtherComprehensiveIncomeNetOfTaxChangeInValueOfForeignCurrencyBasisSpreadsThatHedgeTimeperiodRelatedHedgedItems</t>
  </si>
  <si>
    <t>Other comprehensive income, net of tax, change in value of foreign currency basis spreads that hedge transaction related hedged items</t>
  </si>
  <si>
    <t>OtherComprehensiveIncomeNetOfTaxChangeInValueOfForeignCurrencyBasisSpreadsThatHedgeTransactionRelatedHedgedItems</t>
  </si>
  <si>
    <t>Other comprehensive income, net of tax, change in value of forward elements of forward contracts that hedge time-period related hedged items</t>
  </si>
  <si>
    <t>OtherComprehensiveIncomeNetOfTaxChangeInValueOfForwardElementsOfForwardContractsThatHedgeTimeperiodRelatedHedgedItems</t>
  </si>
  <si>
    <t>Other comprehensive income, net of tax, change in value of forward elements of forward contracts that hedge transaction related hedged items</t>
  </si>
  <si>
    <t>OtherComprehensiveIncomeNetOfTaxChangeInValueOfForwardElementsOfForwardContractsThatHedgeTransactionRelatedHedgedItems</t>
  </si>
  <si>
    <t>Other comprehensive income, net of tax, change in value of time value of options that hedge time-period related hedged items</t>
  </si>
  <si>
    <t>OtherComprehensiveIncomeNetOfTaxChangeInValueOfTimeValueOfOptionsThatHedgeTimeperiodRelatedHedgedItems</t>
  </si>
  <si>
    <t>Other comprehensive income, net of tax, change in value of time value of options that hedge transaction related hedged items</t>
  </si>
  <si>
    <t>OtherComprehensiveIncomeNetOfTaxChangeInValueOfTimeValueOfOptionsThatHedgeTransactionRelatedHedgedItems</t>
  </si>
  <si>
    <t>Reclassification adjustments on cash flow hedges for which reserve of cash flow hedges will not be recovered in one or more future periods, net of tax</t>
  </si>
  <si>
    <t>ReclassificationAdjustmentsOnCashFlowHedgesForWhichReserveOfCashFlowHedgesWillNotBeRecoveredInOneOrMoreFuturePeriodsNetOfTax</t>
  </si>
  <si>
    <t>Disclosure of analysis of other comprehensive income by item [line items]</t>
  </si>
  <si>
    <t>DisclosureOfAnalysisOfOtherComprehensiveIncomeByItemLineItems</t>
  </si>
  <si>
    <t>Disclosure of analysis of other comprehensive income by item [table]</t>
  </si>
  <si>
    <t>DisclosureOfAnalysisOfOtherComprehensiveIncomeByItemTable</t>
  </si>
  <si>
    <t>Disclosure of analysis of other comprehensive income by item [abstract]</t>
  </si>
  <si>
    <t>DisclosureOfAnalysisOfOtherComprehensiveIncomeByItemAbstract</t>
  </si>
  <si>
    <t>Disclosure of analysis of other comprehensive income by item [text block]</t>
  </si>
  <si>
    <t>DisclosureOfAnalysisOfOtherComprehensiveIncomeByItemExplanatory</t>
  </si>
  <si>
    <t>Information about how expected cash outflow on redemption or repurchase was determined</t>
  </si>
  <si>
    <t>InformationAboutHowExpectedCashOutflowOnRedemptionOrRepurchaseWasDetermined</t>
  </si>
  <si>
    <t>Expected cash outflow on redemption or repurchase of puttable financial instruments</t>
  </si>
  <si>
    <t>ExpectedCashOutflowOnRedemptionOrRepurchaseOfPuttableFinancialInstruments</t>
  </si>
  <si>
    <t>Information about objectives, policies and processes for managing entity's obligation to repurchase or redeem puttable financial instruments</t>
  </si>
  <si>
    <t>InformationAboutObjectivesPoliciesAndProcessesForManagingEntitysObligationToRepurchaseOrRedeemPuttableFinancialInstruments</t>
  </si>
  <si>
    <t>Summary quantitative data about puttable financial instruments classified as equity instruments</t>
  </si>
  <si>
    <t>SummaryQuantitativeDataAboutPuttableFinancialInstrumentsClassifiedAsEquityInstruments</t>
  </si>
  <si>
    <t>Description of rights, preferences and restrictions attaching to category of equity interest by entity without share capital</t>
  </si>
  <si>
    <t>DescriptionOfOtherEquityInterest</t>
  </si>
  <si>
    <t>Description of nature and purpose of reserves within equity</t>
  </si>
  <si>
    <t>DescriptionOfNatureAndPurposeOfReservesWithinEquity</t>
  </si>
  <si>
    <t>Disclosure of reserves within equity [line items]</t>
  </si>
  <si>
    <t>DisclosureOfReservesWithinEquityLineItems</t>
  </si>
  <si>
    <t>Reserves within equity [axis]</t>
  </si>
  <si>
    <t>ReservesWithinEquityAxis</t>
  </si>
  <si>
    <t>Disclosure of reserves within equity [table]</t>
  </si>
  <si>
    <t>DisclosureOfReservesWithinEquityTable</t>
  </si>
  <si>
    <t>Disclosure of reserves within equity [abstract]</t>
  </si>
  <si>
    <t>DisclosureOfReservesWithinEquityAbstract</t>
  </si>
  <si>
    <t>Description of terms of shares reserved for issue under options and contracts for sale of shares</t>
  </si>
  <si>
    <t>DescriptionOfTermsOfSharesReservedForIssueUnderOptionsAndContractsForSaleOfShares</t>
  </si>
  <si>
    <t>Number of shares reserved for issue under options and contracts for sale of shares</t>
  </si>
  <si>
    <t>SharesReservedForIssueUnderOptionsAndContractsForSaleOfShares</t>
  </si>
  <si>
    <t>Number of shares in entity held by entity or by its subsidiaries or associates</t>
  </si>
  <si>
    <t>SharesInEntityHeldByEntityOrByItsSubsidiariesOrAssociates</t>
  </si>
  <si>
    <t>Rights, preferences and restrictions attaching to class of share capital</t>
  </si>
  <si>
    <t>RightsPreferencesAndRestrictionsAttachingToClassOfShareCapital</t>
  </si>
  <si>
    <t>Number of shares outstanding at end of period</t>
  </si>
  <si>
    <t>NumberOfSharesOutstanding</t>
  </si>
  <si>
    <t>Total increase (decrease) in number of shares outstanding</t>
  </si>
  <si>
    <t>IncreaseDecreaseInNumberOfSharesOutstanding</t>
  </si>
  <si>
    <t>Changes in number of shares outstanding [abstract]</t>
  </si>
  <si>
    <t>ChangesInNumberOfSharesOutstandingAbstract</t>
  </si>
  <si>
    <t>Number of shares outstanding at beginning of period</t>
  </si>
  <si>
    <t>Reconciliation of number of shares outstanding [abstract]</t>
  </si>
  <si>
    <t>ReconciliationOfNumberOfSharesOutstandingAbstract</t>
  </si>
  <si>
    <t>Explanation of fact that shares have no par value</t>
  </si>
  <si>
    <t>ExplanationOfFactThatSharesHaveNoParValue</t>
  </si>
  <si>
    <t>Par value per share</t>
  </si>
  <si>
    <t>ParValuePerShare</t>
  </si>
  <si>
    <t>Total number of shares issued</t>
  </si>
  <si>
    <t>NumberOfSharesIssued</t>
  </si>
  <si>
    <t>Number of shares issued but not fully paid</t>
  </si>
  <si>
    <t>NumberOfSharesIssuedButNotFullyPaid</t>
  </si>
  <si>
    <t>Number of shares issued and fully paid</t>
  </si>
  <si>
    <t>NumberOfSharesIssuedAndFullyPaid</t>
  </si>
  <si>
    <t>Number of shares issued [abstract]</t>
  </si>
  <si>
    <t>NumberOfSharesIssuedAbstract</t>
  </si>
  <si>
    <t>Number of shares authorised</t>
  </si>
  <si>
    <t>NumberOfSharesAuthorised</t>
  </si>
  <si>
    <t>Disclosure of classes of share capital [line items]</t>
  </si>
  <si>
    <t>DisclosureOfClassesOfShareCapitalLineItems</t>
  </si>
  <si>
    <t>Preference shares [member]</t>
  </si>
  <si>
    <t>PreferenceSharesMember</t>
  </si>
  <si>
    <t>Share capital [member]</t>
  </si>
  <si>
    <t>ClassesOfShareCapitalMember</t>
  </si>
  <si>
    <t>Classes of share capital [axis]</t>
  </si>
  <si>
    <t>ClassesOfShareCapitalAxis</t>
  </si>
  <si>
    <t>Disclosure of classes of share capital [table]</t>
  </si>
  <si>
    <t>DisclosureOfClassesOfShareCapitalTable</t>
  </si>
  <si>
    <t>Disclosure of classes of share capital [abstract]</t>
  </si>
  <si>
    <t>DisclosureOfClassesOfShareCapitalAbstract</t>
  </si>
  <si>
    <t>Disclosure of classes of share capital [text block]</t>
  </si>
  <si>
    <t>DisclosureOfClassesOfShareCapitalExplanatory</t>
  </si>
  <si>
    <t>Description of restrictions on access to assets in funds</t>
  </si>
  <si>
    <t>RestrictionsOnAccessToAssetsInFunds</t>
  </si>
  <si>
    <t>Description of nature of interest in funds</t>
  </si>
  <si>
    <t>DescriptionOfNatureOfInterestInFunds</t>
  </si>
  <si>
    <t>Disclosure of interest in funds [text block]</t>
  </si>
  <si>
    <t>DisclosureOfInterestInFundsExplanatory</t>
  </si>
  <si>
    <t>Description of timing and reason for transfer between financial liabilities and equity attributable to change in redemption prohibition</t>
  </si>
  <si>
    <t>TimingAndReasonForTransferBetweenFinancialLiabilitiesAndEquityAttributableToChangeInRedemptionProhibition</t>
  </si>
  <si>
    <t>Transfer between financial liabilities and equity attributable to change in redemption prohibition</t>
  </si>
  <si>
    <t>TransferBetweenFinancialLiabilitiesAndEquityAttributableToChangeInRedemptionProhibition</t>
  </si>
  <si>
    <t>Disclosure of redemption prohibition, transfer between financial liabilities and equity [text block]</t>
  </si>
  <si>
    <t>DisclosureOfRedemptionProhibitionTransferBetweenFinancialLiabilitiesAndEquityExplanatory</t>
  </si>
  <si>
    <t>Explanation of why revenues from external customers for each product and service, or each group of similar products and services, are not reported</t>
  </si>
  <si>
    <t>ExplanationOfNecessaryInformationNotAvailableAndDevelopmentCostExcessive</t>
  </si>
  <si>
    <t>Explanation of interest income reported net of interest expense</t>
  </si>
  <si>
    <t>ExplanationOfInterestRevenueReportedNetOfInterestExpense</t>
  </si>
  <si>
    <t>Description of basis for attributing revenues from external customers to individual countries</t>
  </si>
  <si>
    <t>BasisForAttributingRevenuesFromExternalCustomersToIndividualCountries</t>
  </si>
  <si>
    <t>Information about major customers</t>
  </si>
  <si>
    <t>InformationAboutMajorCustomers</t>
  </si>
  <si>
    <t>Percentage of entity's revenue</t>
  </si>
  <si>
    <t>PercentageOfEntitysRevenue</t>
  </si>
  <si>
    <t>Disclosure of major customers [line items]</t>
  </si>
  <si>
    <t>DisclosureOfMajorCustomersLineItems</t>
  </si>
  <si>
    <t>Government [member]</t>
  </si>
  <si>
    <t>GovernmentMember</t>
  </si>
  <si>
    <t>Customers [member]</t>
  </si>
  <si>
    <t>MajorCustomersMember</t>
  </si>
  <si>
    <t>Major customers [axis]</t>
  </si>
  <si>
    <t>MajorCustomersAxis</t>
  </si>
  <si>
    <t>Disclosure of major customers [table]</t>
  </si>
  <si>
    <t>DisclosureOfMajorCustomersTable</t>
  </si>
  <si>
    <t>Disclosure of major customers [abstract]</t>
  </si>
  <si>
    <t>DisclosureOfMajorCustomersAbstract</t>
  </si>
  <si>
    <t>Disclosure of major customers [text block]</t>
  </si>
  <si>
    <t>DisclosureOfSegmentsMajorCustomersExplanatory</t>
  </si>
  <si>
    <t>Non-current assets other than financial instruments, deferred tax assets, post-employment benefit assets, and rights arising under insurance contracts</t>
  </si>
  <si>
    <t>NoncurrentAssetsOtherThanFinancialInstrumentsDeferredTaxAssetsPostemploymentBenefitAssetsAndRightsArisingUnderInsuranceContracts</t>
  </si>
  <si>
    <t>Disclosure of geographical areas [line items]</t>
  </si>
  <si>
    <t>DisclosureOfGeographicalAreasLineItems</t>
  </si>
  <si>
    <t>Foreign countries [member]</t>
  </si>
  <si>
    <t>ForeignCountriesMember</t>
  </si>
  <si>
    <t>Country of domicile [member]</t>
  </si>
  <si>
    <t>CountryOfDomicileMember</t>
  </si>
  <si>
    <t>Disclosure of geographical areas [table]</t>
  </si>
  <si>
    <t>DisclosureOfGeographicalAreasTable</t>
  </si>
  <si>
    <t>Disclosure of geographical areas [abstract]</t>
  </si>
  <si>
    <t>DisclosureOfGeographicalAreasAbstract</t>
  </si>
  <si>
    <t>Disclosure of geographical areas [text block]</t>
  </si>
  <si>
    <t>DisclosureOfGeographicalAreasExplanatory</t>
  </si>
  <si>
    <t>Disclosure of products and services [line items]</t>
  </si>
  <si>
    <t>DisclosureOfProductsAndServicesLineItems</t>
  </si>
  <si>
    <t>Disclosure of products and services [table]</t>
  </si>
  <si>
    <t>DisclosureOfProductsAndServicesTable</t>
  </si>
  <si>
    <t>Disclosure of products and services [abstract]</t>
  </si>
  <si>
    <t>DisclosureOfProductsAndServicesAbstract</t>
  </si>
  <si>
    <t>Disclosure of products and services [text block]</t>
  </si>
  <si>
    <t>DisclosureOfProductsAndServicesExplanatory</t>
  </si>
  <si>
    <t>Description of material reconciling items</t>
  </si>
  <si>
    <t>DescriptionOfMaterialReconcilingItems</t>
  </si>
  <si>
    <t>Additions to non-current assets other than financial instruments, deferred tax assets, net defined benefit assets, and rights arising under insurance contracts</t>
  </si>
  <si>
    <t>AdditionsToNoncurrentAssets</t>
  </si>
  <si>
    <t>Other material non-cash items</t>
  </si>
  <si>
    <t>OtherMaterialNoncashItems</t>
  </si>
  <si>
    <t>Disclosure of operating segments [line items]</t>
  </si>
  <si>
    <t>DisclosureOfOperatingSegmentsLineItems</t>
  </si>
  <si>
    <t>Unallocated amounts [member]</t>
  </si>
  <si>
    <t>UnallocatedAmountsMember</t>
  </si>
  <si>
    <t>Elimination of intersegment amounts [member]</t>
  </si>
  <si>
    <t>EliminationOfIntersegmentAmountsMember</t>
  </si>
  <si>
    <t>Material reconciling items [member]</t>
  </si>
  <si>
    <t>MaterialReconcilingItemsMember</t>
  </si>
  <si>
    <t>Operating segments [member]</t>
  </si>
  <si>
    <t>OperatingSegmentsMember</t>
  </si>
  <si>
    <t>Entity's total for segment consolidation items [member]</t>
  </si>
  <si>
    <t>EntitysTotalForSegmentConsolidationItemsMember</t>
  </si>
  <si>
    <t>Segment consolidation items [axis]</t>
  </si>
  <si>
    <t>SegmentConsolidationItemsAxis</t>
  </si>
  <si>
    <t>Disclosure of operating segments [table]</t>
  </si>
  <si>
    <t>DisclosureOfOperatingSegmentsTable</t>
  </si>
  <si>
    <t>Disclosure of operating segments [abstract]</t>
  </si>
  <si>
    <t>DisclosureOfOperatingSegmentsAbstract</t>
  </si>
  <si>
    <t>Disclosure of operating segments [text block]</t>
  </si>
  <si>
    <t>DisclosureOfOperatingSegmentsExplanatory</t>
  </si>
  <si>
    <t>Description of nature and effect of any asymmetrical allocations to reportable segments</t>
  </si>
  <si>
    <t>DescriptionOfNatureAndEffectOfAnyAsymmetricalAllocationsToReportableSegments</t>
  </si>
  <si>
    <t>Description of nature of changes from prior periods in measurement methods used to determine reported segment profit or loss and effect of those changes on measure of segment profit or loss</t>
  </si>
  <si>
    <t>DescriptionOfNatureOfChangesFromPriorPeriodsInMeasurementMethodsUsedToDetermineReportedSegmentProfitOrLossAndEffectOfThoseChangesOnMeasureOfSegmentProfitOrLoss</t>
  </si>
  <si>
    <t>Description of nature of differences between measurements of reportable segments' liabilities and entity's liabilities</t>
  </si>
  <si>
    <t>DescriptionOfNatureOfDifferencesBetweenMeasurementsOfReportableSegmentsLiabilitiesAndEntitysLiabilities</t>
  </si>
  <si>
    <t>Description of nature of differences between measurements of reportable segments' assets and entity's assets</t>
  </si>
  <si>
    <t>DescriptionOfNatureOfDifferencesBetweenMeasurementsOfReportableSegmentsAssetsAndEntitysAssets</t>
  </si>
  <si>
    <t>Description of nature of differences between measurements of reportable segments' profits or losses and entity's profit or loss before income tax expense or income and discontinued operations</t>
  </si>
  <si>
    <t>DescriptionOfNatureOfDifferencesBetweenMeasurementsOfReportableSegmentsProfitsOrLossesAndEntitysProfitOrLossBeforeIncomeTaxExpenseOrIncomeAndDiscontinuedOperations</t>
  </si>
  <si>
    <t>Description of basis of accounting for transactions between reportable segments</t>
  </si>
  <si>
    <t>DescriptionOfBasisOfAccountingForTransactionsBetweenReportableSegments</t>
  </si>
  <si>
    <t>Description of sources of revenue for all other segments</t>
  </si>
  <si>
    <t>DescriptionOfSourcesOfRevenueForAllOtherSegments</t>
  </si>
  <si>
    <t>Description of types of products and services from which each reportable segment derives its revenues</t>
  </si>
  <si>
    <t>DescriptionOfTypesOfProductsAndServicesFromWhichEachReportableSegmentDerivesItsRevenues</t>
  </si>
  <si>
    <t>Description of judgements made by management in applying aggregation criteria for operating segments</t>
  </si>
  <si>
    <t>DescriptionOfJudgementsMadeByManagementInApplyingAggregationCriteriaForOperatingSegments</t>
  </si>
  <si>
    <t>Description of factors used to identify entity's reportable segments</t>
  </si>
  <si>
    <t>FactorsUsedToIdentifyEntitysReportableSegments</t>
  </si>
  <si>
    <t>Later than three years [member]</t>
  </si>
  <si>
    <t>LaterThanThreeYearsMember</t>
  </si>
  <si>
    <t>Later than two years and not later than five years [member]</t>
  </si>
  <si>
    <t>LaterThanTwoYearsAndNotLaterThanFiveYearsMember</t>
  </si>
  <si>
    <t>Later than six months [member]</t>
  </si>
  <si>
    <t>LaterThanSixMonthsMember</t>
  </si>
  <si>
    <t>Later than four months [member]</t>
  </si>
  <si>
    <t>LaterThanFourMonthsMember</t>
  </si>
  <si>
    <t>Later than three months and not later than four months [member]</t>
  </si>
  <si>
    <t>LaterThanThreeMonthsAndNotLaterThanFourMonthsMember</t>
  </si>
  <si>
    <t>Later than one month and not later than six months [member]</t>
  </si>
  <si>
    <t>LaterThanOneMonthAndNotLaterThanSixMonthsMember</t>
  </si>
  <si>
    <t>On demand [member]</t>
  </si>
  <si>
    <t>OnDemandMember</t>
  </si>
  <si>
    <t>Miscellaneous time bands [abstract]</t>
  </si>
  <si>
    <t>MiscellaneousTimeBandsAbstract</t>
  </si>
  <si>
    <t>Number of employees</t>
  </si>
  <si>
    <t>NumberOfEmployees</t>
  </si>
  <si>
    <t>Number and average number of employees [abstract]</t>
  </si>
  <si>
    <t>NumberAndAverageNumberOfEmployeesAbstract</t>
  </si>
  <si>
    <t>Total auditor's remuneration</t>
  </si>
  <si>
    <t>AuditorsRemuneration</t>
  </si>
  <si>
    <t>Auditor's remuneration for other services</t>
  </si>
  <si>
    <t>AuditorsRemunerationForOtherServices</t>
  </si>
  <si>
    <t>Auditor's remuneration for tax services</t>
  </si>
  <si>
    <t>AuditorsRemunerationForTaxServices</t>
  </si>
  <si>
    <t>Auditor's remuneration for audit services</t>
  </si>
  <si>
    <t>AuditorsRemunerationForAuditServices</t>
  </si>
  <si>
    <t>Auditor's remuneration [abstract]</t>
  </si>
  <si>
    <t>AuditorsRemunerationAbstract</t>
  </si>
  <si>
    <t>Total capital commitments</t>
  </si>
  <si>
    <t>CapitalCommitments</t>
  </si>
  <si>
    <t>Authorised capital commitments but not contracted for</t>
  </si>
  <si>
    <t>AuthorisedCapitalCommitmentsButNotContractedFor</t>
  </si>
  <si>
    <t>Contractual capital commitments</t>
  </si>
  <si>
    <t>ContractualCapitalCommitments</t>
  </si>
  <si>
    <t>Capital commitments [abstract]</t>
  </si>
  <si>
    <t>CapitalCommitmentsAbstract</t>
  </si>
  <si>
    <t>Disclosure of additional information [text block]</t>
  </si>
  <si>
    <t>DisclosureOfAdditionalInformationExplanatory</t>
  </si>
  <si>
    <t>linkrole</t>
  </si>
  <si>
    <t>definition</t>
  </si>
  <si>
    <t>NotesCorporateInformationAndStatementOfIFRSCompliance</t>
  </si>
  <si>
    <t>[800.700] Notes - Corporate information and statement of IFRS compliance</t>
  </si>
  <si>
    <t>NotesAccountingPoliciesChangesInAccountingEstimatesAndErrors</t>
  </si>
  <si>
    <t>[800.800] Notes - Accounting policies, changes in accounting estimates and errors</t>
  </si>
  <si>
    <t>[800.900] Notes - Interim financial reporting</t>
  </si>
  <si>
    <t>[801.000] Notes - Events after reporting period</t>
  </si>
  <si>
    <t>[801.100] Notes - Hyperinflationary reporting</t>
  </si>
  <si>
    <t>[801.200] Notes - Business combinations</t>
  </si>
  <si>
    <t>[801.300] Notes - Related party</t>
  </si>
  <si>
    <t>[801.400] Notes - First time adoption</t>
  </si>
  <si>
    <t>[801.500] Notes - Property, plant and equipment</t>
  </si>
  <si>
    <t>[801.600] Notes - Exploration for and evaluation of mineral resources</t>
  </si>
  <si>
    <t>[801.700] Notes - Financial instruments</t>
  </si>
  <si>
    <t>[801.800] Notes - Fair value measurement</t>
  </si>
  <si>
    <t>[801.900] Notes - Intangible assets</t>
  </si>
  <si>
    <t>[802.000] Notes - Agriculture</t>
  </si>
  <si>
    <t>[802.100] Notes - Regulatory deferral accounts</t>
  </si>
  <si>
    <t>[802.200] Notes - Investment property</t>
  </si>
  <si>
    <t>[802.300] Notes - Separate financial statements</t>
  </si>
  <si>
    <t>NotesInterimFinancialReporting</t>
  </si>
  <si>
    <t>NotesEventsAfterReportingPeriod</t>
  </si>
  <si>
    <t>NotesHyperinflationaryReporting</t>
  </si>
  <si>
    <t>NotesBusinessCombinations</t>
  </si>
  <si>
    <t>NotesRelatedParty</t>
  </si>
  <si>
    <t>NotesFirstTimeAdoption</t>
  </si>
  <si>
    <t>NotesPropertyPlantAndEquipment</t>
  </si>
  <si>
    <t>NotesExplorationForAndEvaluationOfMineralResources</t>
  </si>
  <si>
    <t>NotesFinancialInstruments</t>
  </si>
  <si>
    <t>NotesFairValueMeasurement</t>
  </si>
  <si>
    <t>NotesIntangibleAssets</t>
  </si>
  <si>
    <t>NotesAgriculture</t>
  </si>
  <si>
    <t>NotesRegulatoryDeferralAccounts</t>
  </si>
  <si>
    <t>NotesInvestmentProperty</t>
  </si>
  <si>
    <t>NotesSeparateFinancialStatements</t>
  </si>
  <si>
    <t>NotesInterestsInOtherEntities</t>
  </si>
  <si>
    <t>NotesNonCurrentAssetHeldForSaleAndDiscontinuedOperations</t>
  </si>
  <si>
    <t>NotesInventories</t>
  </si>
  <si>
    <t>NotesOtherProvisionsContingentLiabilitiesAndContingentAssets</t>
  </si>
  <si>
    <t>NotesRevenueFromContractsWithCustomers</t>
  </si>
  <si>
    <t>NotesGovernmentGrants</t>
  </si>
  <si>
    <t>NotesImpairmentOfAssets</t>
  </si>
  <si>
    <t>NotesLeases</t>
  </si>
  <si>
    <t>NotesLeasesIFRS16</t>
  </si>
  <si>
    <t>NotesTransactionsInvolvingLegalFormOfLease</t>
  </si>
  <si>
    <t>NotesServiceConcessionArrangements</t>
  </si>
  <si>
    <t>NotesSharebasedPaymentArrangements</t>
  </si>
  <si>
    <t>NotesEmployeeBenefits</t>
  </si>
  <si>
    <t>NotesIncomeTaxes</t>
  </si>
  <si>
    <t>NotesBorrowingCosts</t>
  </si>
  <si>
    <t>NotesInsuranceContracts</t>
  </si>
  <si>
    <t>NotesInsuranceContractsIFRS17</t>
  </si>
  <si>
    <t>NotesEarningsPerShare</t>
  </si>
  <si>
    <t>NotesEffectsOfChangesInForeignExchangeRates</t>
  </si>
  <si>
    <t>NotesCashFlowStatement</t>
  </si>
  <si>
    <t>NotesAnalysisOfOtherComprehensiveIncomeByItem</t>
  </si>
  <si>
    <t>NotesShareCapitalReservesAndOtherEquityInterest</t>
  </si>
  <si>
    <t>NotesRightsToInterestsArisingFromDecommissioningRestorationAndEnvironmentalRehabilitationFunds</t>
  </si>
  <si>
    <t>NotesMembersSharesInCooperativeEntitiesAndSimilarInstruments</t>
  </si>
  <si>
    <t>NotesOperatingSegments</t>
  </si>
  <si>
    <t>NotesAdditionalInformation</t>
  </si>
  <si>
    <t>num:percentItemType</t>
  </si>
  <si>
    <t>[850.100] Disclosures - Directors' report</t>
  </si>
  <si>
    <t>[850.200] Disclosures - Directors' responsibility statement</t>
  </si>
  <si>
    <t>[850.300] Disclosures - Company secretary's statement</t>
  </si>
  <si>
    <t>[850.410] Disclosures - Auditor's report</t>
  </si>
  <si>
    <t>[850.420] Disclosures - Independent reviewer's report</t>
  </si>
  <si>
    <t>[850.500] Disclosures - Directors' functions and remuneration</t>
  </si>
  <si>
    <t>[850.600] Disclosures - Corporate governance</t>
  </si>
  <si>
    <t>56(7)(b)</t>
  </si>
  <si>
    <t>NotesConsolidatedCombinedAndSeparateFinancialStatements</t>
  </si>
  <si>
    <t>NotesInterestsInJointVentures</t>
  </si>
  <si>
    <t>NotesInterestsInAssociates</t>
  </si>
  <si>
    <t>NotesRevenue</t>
  </si>
  <si>
    <t>Statement of compliance with IFRS for SMEs [text block]</t>
  </si>
  <si>
    <t>Explanation of departure from IFRS for SMEs</t>
  </si>
  <si>
    <t>Explanation of nature of requirement in IFRS for SMEs and conclusion why requirement is in conflict with objective of financial statements</t>
  </si>
  <si>
    <t>DescriptionOfBasisForPreparingAndPresentingInformationNotRequiredByIFRSForSMEs</t>
  </si>
  <si>
    <t>Description of basis for preparing and presenting information not required by IFRS for SMEs</t>
  </si>
  <si>
    <t>StatementThatFairValueOfAssetsOtherThanCashToBeDistributedToOwnersCannotBeMeasuredReliablyWithoutUndueCostOrEffort</t>
  </si>
  <si>
    <t>Statement that fair value of assets other than cash to be distributed to owners cannot be measured reliably without undue cost or effort</t>
  </si>
  <si>
    <t>DescriptionOfReasonsWhyReliableFairValueMeasurementOfAssetsOtherThanCashToBeDistributedToOwnersWouldInvolveUndueCostOrEffort</t>
  </si>
  <si>
    <t>Description of reasons why reliable fair value measurement of assets other than cash to be distributed to owners would involve undue cost or effort</t>
  </si>
  <si>
    <t>Disclosure of initial application of amendment to IFRS for SMEs [text block]</t>
  </si>
  <si>
    <t>IssuesOrRepurchasesOfEntitysDebtOrEquityInstrumentsMember</t>
  </si>
  <si>
    <t>Issues or repurchases of entity's debt or equity instruments [member]</t>
  </si>
  <si>
    <t>Disclosure of detailed information about business combinations [text block]</t>
  </si>
  <si>
    <t>CostOfBusinessCombination</t>
  </si>
  <si>
    <t>Cost of business combination</t>
  </si>
  <si>
    <t>DescriptionOfComponentsOfCostOfBusinessCombination</t>
  </si>
  <si>
    <t>Description of components of cost of business combination</t>
  </si>
  <si>
    <t>Gain recognised in business combination where acquirer's interest in net fair value of identifiable assets, liabilities and provisions for contingent liabilities exceeds cost of business combination</t>
  </si>
  <si>
    <t>Description of line item in statement of comprehensive income in which gain in business combination where acquirer's interest in net fair value of identifiable assets, liabilities and provisions for contingent liabilities exceeds cost of business combination is recognised</t>
  </si>
  <si>
    <t>UsefulLivesGoodwill</t>
  </si>
  <si>
    <t>Useful lives, goodwill</t>
  </si>
  <si>
    <t>AmortisationGoodwill</t>
  </si>
  <si>
    <t>Amortisation, goodwill</t>
  </si>
  <si>
    <t>DecreaseThroughDisposalOfPreviouslyAcquiredBusinessesGoodwill</t>
  </si>
  <si>
    <t>Decrease through disposal of previously acquired businesses, goodwill</t>
  </si>
  <si>
    <t>EntitiesWithControlJointControlOrSignificantInfluenceOverEntityMember</t>
  </si>
  <si>
    <t>Entities with control, joint control or significant influence over entity [member]</t>
  </si>
  <si>
    <t>EntitiesOverWhichEntityHasControlJointControlOrSignificantInfluenceMember</t>
  </si>
  <si>
    <t>Entities over which entity has control, joint control or significant influence [member]</t>
  </si>
  <si>
    <t>Transfers under license agreements from entity, related party transactions</t>
  </si>
  <si>
    <t>Transfers under license agreements to entity, related party transactions</t>
  </si>
  <si>
    <t>IdentificationOfAmountsThatHaveNotBeenRestatedAtDateOfTransitionToIFRSForSMEs</t>
  </si>
  <si>
    <t>Identification of amounts that have not been restated at date of transition to IFRS for SMEs</t>
  </si>
  <si>
    <t>DescriptionOfOmissionOfDisclosuresRequiredByIFRSForSMEs</t>
  </si>
  <si>
    <t>Description of omission of disclosures required by IFRS for SMEs</t>
  </si>
  <si>
    <t>IdentificationOfAmountsThatHaveNotBeenRestatedAsResultOfApplyingAmendmentsToIFRSForSMEs</t>
  </si>
  <si>
    <t>Identification of amounts that have not been restated as result of applying amendments to IFRS for SMEs</t>
  </si>
  <si>
    <t>Financial effect of transition from previous GAAP to IFRS for SMEs [axis]</t>
  </si>
  <si>
    <t>IFRS for SMEs [member]</t>
  </si>
  <si>
    <t>Effect of transition to IFRS for SMEs [member]</t>
  </si>
  <si>
    <t>DescriptionOfReasonWhyEntityStoppedApplyingIFRSForSMEs</t>
  </si>
  <si>
    <t>Description of reason why entity stopped applying IFRS for SMEs</t>
  </si>
  <si>
    <t>DescriptionOfReasonWhyEntityIsResumingApplicationOfIFRSForSMEs</t>
  </si>
  <si>
    <t>Description of reason why entity is resuming application of IFRS for SMEs</t>
  </si>
  <si>
    <t>DescriptionOfWhetherEntityHasAppliedSection35OrSection10WhenApplyingIFRSForSMEs</t>
  </si>
  <si>
    <t>Description of whether entity has applied section 35 or section 10 when applying IFRS for SMEs</t>
  </si>
  <si>
    <t>EffectiveDateOfRevaluationPropertyPlantAndEquipment</t>
  </si>
  <si>
    <t>Effective date of revaluation, property, plant and equipment</t>
  </si>
  <si>
    <t>ExplanationOfInvolvementOfIndependentValuerInRevaluationPropertyPlantAndEquipment</t>
  </si>
  <si>
    <t>ExplanationOfRevaluationMethodsAndSignificantAssumptionsPropertyPlantAndEquipment</t>
  </si>
  <si>
    <t>Explanation of revaluation methods and significant assumptions, property, plant and equipment</t>
  </si>
  <si>
    <t>PropertyPlantAndEquipmentRevaluedAssetsAtCost</t>
  </si>
  <si>
    <t>MeasurementBasesInvestmentPropertyAtCostLessAccumulatedDepreciationAndImpairment</t>
  </si>
  <si>
    <t>Measurement bases, investment property at cost less accumulated depreciation and impairment</t>
  </si>
  <si>
    <t>DepreciationMethodInvestmentPropertyAtCostLessAccumulatedDepreciationAndImpairment</t>
  </si>
  <si>
    <t>Depreciation method, investment property at cost less accumulated depreciation and impairment</t>
  </si>
  <si>
    <t>UsefulLivesOrDepreciationRatesInvestmentPropertyAtCostLessAccumulatedDepreciationAndImpairment</t>
  </si>
  <si>
    <t>Useful lives or depreciation rates, investment property at cost less accumulated depreciation and impairment</t>
  </si>
  <si>
    <t>DisclosureOfReconciliationOfInvestmentPropertyAtCostLessAccumulatedDepreciationAndImpairmentExplanatory</t>
  </si>
  <si>
    <t>Disclosure of reconciliation of investment property at cost less accumulated depreciation and impairment [text block]</t>
  </si>
  <si>
    <t>DisclosureOfReconciliationOfInvestmentPropertyAtCostLessAccumulatedDepreciationAndImpairmentAbstract</t>
  </si>
  <si>
    <t>Disclosure of reconciliation of investment property at cost less accumulated depreciation and impairment [abstract]</t>
  </si>
  <si>
    <t>DisclosureOfReconciliationOfInvestmentPropertyAtCostLessAccumulatedDepreciationAndImpairmentTable</t>
  </si>
  <si>
    <t>Disclosure of reconciliation of investment property at cost less accumulated depreciation and impairment [table]</t>
  </si>
  <si>
    <t>DisclosureOfReconciliationOfInvestmentPropertyAtCostLessAccumulatedDepreciationAndImpairmentLineItems</t>
  </si>
  <si>
    <t>Disclosure of reconciliation of investment property at cost less accumulated depreciation and impairment [line items]</t>
  </si>
  <si>
    <t>Investment property at cost less accumulated depreciation and impairment at beginning of period</t>
  </si>
  <si>
    <t>ChangesInInvestmentPropertyAtCostLessAccumulatedDepreciationAndImpairmentAbstract</t>
  </si>
  <si>
    <t>Changes in investment property at cost less accumulated depreciation and impairment [abstract]</t>
  </si>
  <si>
    <t>AdditionsOtherThanThroughBusinessCombinationsInvestmentPropertyAtCostLessAccumulatedDepreciationAndImpairment</t>
  </si>
  <si>
    <t>Additions other than through business combinations, investment property at cost less accumulated depreciation and impairment</t>
  </si>
  <si>
    <t>AcquisitionsThroughBusinessCombinationsInvestmentPropertyAtCostLessAccumulatedDepreciationAndImpairment</t>
  </si>
  <si>
    <t>Acquisitions through business combinations, investment property at cost less accumulated depreciation and impairment</t>
  </si>
  <si>
    <t>TransferToFromInvestmentPropertyAtFairValueThroughProfitOrLossAbstract</t>
  </si>
  <si>
    <t>Transfer to (from) investment property at fair value through profit or loss [abstract]</t>
  </si>
  <si>
    <t>TransferToInvestmentPropertyAtFairValueThroughProfitOrLoss</t>
  </si>
  <si>
    <t>Transfer to investment property at fair value through profit or loss</t>
  </si>
  <si>
    <t>TransferFromInvestmentPropertyAtFairValueThroughProfitOrLoss</t>
  </si>
  <si>
    <t>Transfer from investment property at fair value through profit or loss</t>
  </si>
  <si>
    <t>TransferToFromInvestmentPropertyAtFairValueThroughProfitOrLoss</t>
  </si>
  <si>
    <t>Net transfer to (from) investment property at fair value through profit or loss</t>
  </si>
  <si>
    <t>IncreaseDecreaseThroughNetExchangeDifferencesInvestmentPropertyAtCostLessAccumulatedDepreciationAndImpairment</t>
  </si>
  <si>
    <t>Increase (decrease) through net exchange differences, investment property at cost less accumulated depreciation and impairment</t>
  </si>
  <si>
    <t>DepreciationInvestmentPropertyAtCostLessAccumulatedDepreciationAndImpairment</t>
  </si>
  <si>
    <t>Depreciation, investment property at cost less accumulated depreciation and impairment</t>
  </si>
  <si>
    <t>ImpairmentLossRecognisedInProfitOrLossInvestmentPropertyAtCostLessAccumulatedDepreciationAndImpairment</t>
  </si>
  <si>
    <t>Impairment loss recognised in profit or loss, investment property at cost less accumulated depreciation and impairment</t>
  </si>
  <si>
    <t>ReversalOfImpairmentLossRecognisedInProfitOrLossInvestmentPropertyAtCostLessAccumulatedDepreciationAndImpairment</t>
  </si>
  <si>
    <t>Reversal of impairment loss recognised in profit or loss, investment property at cost less accumulated depreciation and impairment</t>
  </si>
  <si>
    <t>IncreaseDecreaseThroughOtherChangesInvestmentPropertyAtCostLessAccumulatedDepreciationAndImpairment</t>
  </si>
  <si>
    <t>Increase (decrease) through other changes, investment property at cost less accumulated depreciation and impairment</t>
  </si>
  <si>
    <t>DisposalsInvestmentPropertyAtCostLessAccumulatedDepreciationAndImpairment</t>
  </si>
  <si>
    <t>Disposals, investment property at cost less accumulated depreciation and impairment</t>
  </si>
  <si>
    <t>IncreaseDecreaseInInvestmentPropertyAtCostLessAccumulatedDepreciationAndImpairment</t>
  </si>
  <si>
    <t>Total increase (decrease) in investment property at cost less accumulated depreciation and impairment</t>
  </si>
  <si>
    <t>Investment property at cost less accumulated depreciation and impairment at end of period</t>
  </si>
  <si>
    <t>StatementThatEntityHasInvestmentPropertyWhoseFairValueCannotBeMeasuredReliablyWithoutUndueCostOrEffort</t>
  </si>
  <si>
    <t>Statement that entity has investment property whose fair value cannot be measured reliably without undue cost or effort</t>
  </si>
  <si>
    <t>DescriptionOfReasonsWhyFairValueMeasurementOfInvestmentPropertyWouldInvolveUndueCostOrEffort</t>
  </si>
  <si>
    <t>Description of reasons why fair value measurement of investment property would involve undue cost or effort</t>
  </si>
  <si>
    <t>ServiceConcessionArrangementsClassifiedAsIntangibleAssetsMember</t>
  </si>
  <si>
    <t>Service concession arrangements, classified as intangible assets [member]</t>
  </si>
  <si>
    <t>MethodsAndAssumptionsToDetermineFairValueOfFinancialAssetsAndFinancialLiabilities</t>
  </si>
  <si>
    <t>Description of basis and assumptions to determine fair value</t>
  </si>
  <si>
    <t>StatementThatReliableMeasureOfFairValueForFinancialInstrumentsThatWouldOtherwiseBeMeasuredAtFairValueThroughProfitOrLossIsNoLongerAvailableOrIsNotAvailableWithoutUndueCostOrEffort</t>
  </si>
  <si>
    <t>Statement that reliable measure of fair value for financial instruments that would otherwise be measured at fair value through profit or loss is no longer available or is not available without undue cost or effort</t>
  </si>
  <si>
    <t>FinancialAssetsWhoseFairValueIsNoLongerAvailableOrIsNotAvailableWithoutUndueCostOrEffort</t>
  </si>
  <si>
    <t>Financial assets whose fair value is no longer available or is not available without undue cost or effort</t>
  </si>
  <si>
    <t>FinancialLiabilitiesWhoseFairValueIsNoLongerAvailableOrIsNotAvailableWithoutUndueCostOrEffort</t>
  </si>
  <si>
    <t>Financial liabilities whose fair value is no longer available or is not available without undue cost or effort</t>
  </si>
  <si>
    <t>DescriptionOfReasonsWhyReliableFairValueMeasurementOfFinancialInstrumentsThatWouldOtherwiseBeMeasuredAtFairValueThroughProfitOrLossWouldInvolveUndueCostOrEffort</t>
  </si>
  <si>
    <t>Description of reasons why reliable fair value measurement of financial instruments that would otherwise be measured at fair value through profit or loss would involve undue cost or effort</t>
  </si>
  <si>
    <t>Description of details of breaches of terms or defaults during period of principal, interest, sinking fund, or redemption terms of loans payable</t>
  </si>
  <si>
    <t>Loans payable in breach of terms or default</t>
  </si>
  <si>
    <t>Explanation of whether breach of terms or default was remedied or terms of loans payable were renegotiated before financial statements were authorised for issue</t>
  </si>
  <si>
    <t>Gains (losses) on financial assets at fair value through profit or loss</t>
  </si>
  <si>
    <t>Gains (losses) on financial liabilities at fair value through profit or loss</t>
  </si>
  <si>
    <t>InterestRateRisksOfDebtInstrumentsMeasuredAtAmortisedCostMember</t>
  </si>
  <si>
    <t>Interest rate risks of debt instruments measured at amortised cost [member]</t>
  </si>
  <si>
    <t>ForeignExchangeOrInterestRateRisksInFirmCommitmentOrHighlyProbableForecastTransactionsMember</t>
  </si>
  <si>
    <t>Foreign exchange or interest rate risks in firm commitment or highly probable forecast transactions [member]</t>
  </si>
  <si>
    <t>PriceRisksOfCommodityOrFirmCommitmentsOrHighlyProbableForecastTransactionsToPurchaseOrSellCommodityMember</t>
  </si>
  <si>
    <t>Price risks of commodity or firm commitments or highly probable forecast transactions to purchase or sell commodity [member]</t>
  </si>
  <si>
    <t>ForeignExchangeRisksInNetInvestmentInForeignOperationsMember</t>
  </si>
  <si>
    <t>Foreign exchange risks in net investment in foreign operations [member]</t>
  </si>
  <si>
    <t>MethodsAndAssumptionsAppliedInDeterminingFairValueOfBiologicalAssets</t>
  </si>
  <si>
    <t>Description of methods and assumptions applied in determining fair value of agricultural produce at point of harvest and biological assets</t>
  </si>
  <si>
    <t>Gains (losses) on fair value adjustment, biological assets</t>
  </si>
  <si>
    <t>Additions other than through business combinations, biological assets</t>
  </si>
  <si>
    <t>Explanation of why fair value cannot be reliably measured without undue cost or effort for biological assets, at cost</t>
  </si>
  <si>
    <t>DescriptionOfMethodsAndSignificantAssumptionsAppliedInDeterminingFairValueOfInvestmentProperty</t>
  </si>
  <si>
    <t>Description of methods and significant assumptions applied in determining fair value of investment property</t>
  </si>
  <si>
    <t>Explanation of restrictions on realisability of investment property at fair value through profit or loss or remittance of income and proceeds of disposal of investment property at fair value through profit or loss</t>
  </si>
  <si>
    <t>Restrictions on realisability of investment property at fair value through profit or loss or remittance of income and proceeds of disposal of investment property at fair value through profit or loss</t>
  </si>
  <si>
    <t>Explanation of contractual obligations to purchase, construct or develop investment property at fair value through profit or loss or for repairs, maintenance or enhancements</t>
  </si>
  <si>
    <t>Reconciliation of changes in investment property at fair value through profit or loss [abstract]</t>
  </si>
  <si>
    <t>Investment property at fair value through profit or loss at beginning of period</t>
  </si>
  <si>
    <t>Changes in investment property at fair value through profit or loss [abstract]</t>
  </si>
  <si>
    <t>Additions other than through business combinations, investment property at fair value through profit or loss</t>
  </si>
  <si>
    <t>Acquisitions through business combinations, investment property at fair value through profit or loss</t>
  </si>
  <si>
    <t>Gains (losses) on fair value adjustment, investment property at fair value through profit or loss</t>
  </si>
  <si>
    <t>TransferToFromInvestmentPropertyAtCostLessAccumulatedDepreciationAndImpairmentAbstract</t>
  </si>
  <si>
    <t>Transfer to (from) investment property at cost less accumulated depreciation and impairment [abstract]</t>
  </si>
  <si>
    <t>TransferToInvestmentPropertyAtCostLessAccumulatedDepreciationAndImpairment</t>
  </si>
  <si>
    <t>Transfer to investment property at cost less accumulated depreciation and impairment</t>
  </si>
  <si>
    <t>TransferFromInvestmentPropertyAtCostLessAccumulatedDepreciationAndImpairment</t>
  </si>
  <si>
    <t>Transfer from investment property at cost less accumulated depreciation and impairment</t>
  </si>
  <si>
    <t>TransferToFromInvestmentPropertyAtCostLessAccumulatedDepreciationAndImpairment</t>
  </si>
  <si>
    <t>Net transfer to (from) investment property at cost less accumulated depreciation and impairment</t>
  </si>
  <si>
    <t>Transfer from (to) inventories and owner-occupied property, investment property at fair value through profit or loss</t>
  </si>
  <si>
    <t>Increase (decrease) through net exchange differences, investment property at fair value through profit or loss</t>
  </si>
  <si>
    <t>Increase (decrease) through other changes, investment property at fair value through profit or loss</t>
  </si>
  <si>
    <t>Total increase (decrease) in investment property at fair value through profit or loss</t>
  </si>
  <si>
    <t>Investment property at fair value through profit or loss at end of period</t>
  </si>
  <si>
    <t>InvestmentsInSubsidiariesNotConsolidatedAtReportingDate</t>
  </si>
  <si>
    <t>Investments in subsidiaries not consolidated at reporting date</t>
  </si>
  <si>
    <t>ExplanationOfReasonsWhyCombinedFinancialStatementsArePrepared</t>
  </si>
  <si>
    <t>Explanation of reasons why combined financial statements are prepared</t>
  </si>
  <si>
    <t>BasisForDeterminingWhichEntitiesAreIncludedInCombinedFinancialStatements</t>
  </si>
  <si>
    <t>Description of basis for determining which entities are included in combined financial statements</t>
  </si>
  <si>
    <t>BasisOfPreparationOfCombinedFinancialStatements</t>
  </si>
  <si>
    <t>Description of basis of preparation of combined financial statements</t>
  </si>
  <si>
    <t>MethodUsedToAccountForInvestmentsInJointlyControlledEntities</t>
  </si>
  <si>
    <t>Method used to account for investments in jointly controlled entities</t>
  </si>
  <si>
    <t>ShareOfProfitLossOfJointVentures</t>
  </si>
  <si>
    <t>ShareOfProfitLossOfDiscontinuedOperationsOfJointVentures</t>
  </si>
  <si>
    <t>Share of profit (loss) of discontinued operations of joint ventures accounted for using equity method</t>
  </si>
  <si>
    <t>StatementThatUndueCostOrEffortExemptionIsAppliedForJointlyControlledEntities</t>
  </si>
  <si>
    <t>Statement that undue cost or effort exemption is applied for jointly controlled entities</t>
  </si>
  <si>
    <t>DescriptionOfReasonsWhyFairValueMeasurementOfJointlyControlledEntitiesWouldInvolveUndueCostOrEffort</t>
  </si>
  <si>
    <t>Description of reasons why fair value measurement of jointly controlled entities would involve undue cost or effort</t>
  </si>
  <si>
    <t>InvestmentsInJointlyControlledEntitiesAccountedForUnderCostModelBecauseUndueCostOrEffortExemptionIsApplied</t>
  </si>
  <si>
    <t>Investments in jointly controlled entities accounted for under cost model because undue cost or effort exemption is applied</t>
  </si>
  <si>
    <t>DividendsAndOtherDistributionsRecognisedAsIncome</t>
  </si>
  <si>
    <t>Dividends and other distributions from associates accounted for by cost model recognised as income</t>
  </si>
  <si>
    <t>ShareOfProfitLossOfAssociates</t>
  </si>
  <si>
    <t>ShareOfProfitLossOfDiscontinuedOperationsOfAssociates</t>
  </si>
  <si>
    <t>Share of profit (loss) of discontinued operations of associates accounted for using equity method</t>
  </si>
  <si>
    <t>StatementThatUndueCostOrEffortExemptionIsAppliedForAssociates</t>
  </si>
  <si>
    <t>Statement that undue cost or effort exemption is applied for associates</t>
  </si>
  <si>
    <t>DescriptionOfReasonsWhyFairValueMeasurementOfAssociatesWouldInvolveUndueCostOrEffort</t>
  </si>
  <si>
    <t>Description of reasons why fair value measurement of associates would involve undue cost or effort</t>
  </si>
  <si>
    <t>InvestmentsInAssociatesAccountedForUnderCostModelBecauseUndueCostOrEffortExemptionIsApplied</t>
  </si>
  <si>
    <t>Investments in associates accounted for under cost model because undue cost or effort exemption is applied</t>
  </si>
  <si>
    <t>DescriptionOfAssetsOrGroupOfAssetsAndLiabilitiesIfEntityHasBindingSaleAgreement</t>
  </si>
  <si>
    <t>Description of assets or group of assets and liabilities if entity has binding sale agreement</t>
  </si>
  <si>
    <t>DescriptionOfFactsAndCircumstancesOfSaleOrPlan</t>
  </si>
  <si>
    <t>Description of facts and circumstances of sale or plan</t>
  </si>
  <si>
    <t>AssetsForWhichEntityHasBindingSaleAgreement</t>
  </si>
  <si>
    <t>Assets for which entity has binding sale agreement</t>
  </si>
  <si>
    <t>LiabilitiesForWhichEntityHasBindingSaleAgreement</t>
  </si>
  <si>
    <t>Liabilities for which entity has binding sale agreement</t>
  </si>
  <si>
    <t>Additional provisions, other provisions</t>
  </si>
  <si>
    <t>StatementThatEstimateOfFinancialEffectOfContingentAssetsWouldInvolveUndueCostOrEffort</t>
  </si>
  <si>
    <t>Statement that estimate of financial effect of contingent assets would involve undue cost or effort</t>
  </si>
  <si>
    <t>DescriptionOfReasonsWhyEstimatingFinancialEffectOfContingentAssetsWouldInvolveUndueCostOrEffort</t>
  </si>
  <si>
    <t>Description of reasons why estimating financial effect of contingent assets would involve undue cost or effort</t>
  </si>
  <si>
    <t>Description of nature of government grants recognised in financial statements</t>
  </si>
  <si>
    <t>NotesConstructionContracts</t>
  </si>
  <si>
    <t>MethodsUsedToDetermineConstructionContractRevenueRecognised</t>
  </si>
  <si>
    <t>Methods used to determine construction contract revenue recognised</t>
  </si>
  <si>
    <t>MethodsUsedToDetermineStageOfCompletionOfConstructionInProgress</t>
  </si>
  <si>
    <t>Methods used to determine stage of completion of construction in progress</t>
  </si>
  <si>
    <t>GrossAmountDueFromCustomersForContractWorkAsAsset</t>
  </si>
  <si>
    <t>Gross amount due from customers for contract work as asset</t>
  </si>
  <si>
    <t>GrossAmountDueToCustomersForContractWorkAsLiability</t>
  </si>
  <si>
    <t>Gross amount due to customers for contract work as liability</t>
  </si>
  <si>
    <t>InventoriesMember</t>
  </si>
  <si>
    <t>Inventories [member]</t>
  </si>
  <si>
    <t>InvestmentsInAssociatesMember</t>
  </si>
  <si>
    <t>Investments in associates [member]</t>
  </si>
  <si>
    <t>InvestmentsInJointVenturesMember</t>
  </si>
  <si>
    <t>Investments in joint ventures [member]</t>
  </si>
  <si>
    <t>Lease and sublease payments recognised as expense</t>
  </si>
  <si>
    <t>Description of significant leasing arrangements by lessee classified as finance lease</t>
  </si>
  <si>
    <t>Description of significant leasing arrangements by lessee classified as operating lease</t>
  </si>
  <si>
    <t>Description of significant leasing arrangements by lessor classified as finance lease</t>
  </si>
  <si>
    <t>Description of significant leasing arrangements by lessor classified as operating lease</t>
  </si>
  <si>
    <t>DisclosureOfDeterminationOfFairValueOfGoodsOrServicesReceivedOrFairValueOfEquityInstrumentsGrantedOnSharebasedPaymentsExplanatory</t>
  </si>
  <si>
    <t>Explanation of measurement of fair value of goods or services received or fair value of equity instruments granted on equity-settled share-based payments</t>
  </si>
  <si>
    <t>DescriptionOfLiabilityMeasurementForCashsettledSharebasedPaymentArrangements</t>
  </si>
  <si>
    <t>Description of liability measurement for cash-settled share-based payment arrangements</t>
  </si>
  <si>
    <t>ExplanationOfRecognitionAndMeasurementOfSharebasedPaymentExpenseOnBasisOfReasonableAllocationOfExpensesRecognisedForGroup</t>
  </si>
  <si>
    <t>Explanation of measurement of share-based payment expense on basis of reasonable allocation of expenses recognised for group</t>
  </si>
  <si>
    <t>SharebasedPaymentTransactions</t>
  </si>
  <si>
    <t>Expense from share-based payment transactions</t>
  </si>
  <si>
    <t>ActuarialGainsLossesRecognisedInProfitOrLossDefinedBenefitPlan</t>
  </si>
  <si>
    <t>Actuarial gains (losses) recognised in profit or loss, defined benefit plan</t>
  </si>
  <si>
    <t>ExplanationOfUsesOfAnySimplificationsInMeasuringDefinedBenefitObligation</t>
  </si>
  <si>
    <t>Explanation of uses of any simplifications in measuring defined benefit obligation</t>
  </si>
  <si>
    <t>DescriptionOfReasonsWhyUsingProjectedUnitCreditMethodToMeasureObligationAndCostUnderDefinedBenefitPlansWouldInvolveUndueCostOrEffort</t>
  </si>
  <si>
    <t>Description of reasons why using projected unit credit method to measure obligation and cost under defined benefit plans would involve undue cost or effort</t>
  </si>
  <si>
    <t>DateOfMostRecentComprehensiveActuarialValuation2013</t>
  </si>
  <si>
    <t>Date of most recent comprehensive actuarial valuation</t>
  </si>
  <si>
    <t>DescriptionOfAdjustmentsMadeToMeasureDefinedBenefitObligation</t>
  </si>
  <si>
    <t>Description of adjustments made to measure defined benefit obligation</t>
  </si>
  <si>
    <t>ReconciliationOfChangesInPresentValueOfDefinedBenefitObligationAbstract</t>
  </si>
  <si>
    <t>Reconciliation of changes in present value of defined benefit obligation [abstract]</t>
  </si>
  <si>
    <t>Defined benefit obligation, at present value at beginning of period</t>
  </si>
  <si>
    <t>ChangesInDefinedBenefitObligationAtPresentValueAbstract</t>
  </si>
  <si>
    <t>Changes in defined benefit obligation, at present value [abstract]</t>
  </si>
  <si>
    <t>IncreaseDecreaseThroughCurrentServiceCostDefinedBenefitObligationAtPresentValue</t>
  </si>
  <si>
    <t>Increase (decrease) through current service cost, defined benefit obligation, at present value</t>
  </si>
  <si>
    <t>IncreaseDecreaseThroughInterestCostDefinedBenefitObligationAtPresentValue</t>
  </si>
  <si>
    <t>Increase (decrease) through interest cost, defined benefit obligation, at present value</t>
  </si>
  <si>
    <t>AcquisitionsThroughBusinessCombinationsDefinedBenefitObligationAtPresentValue</t>
  </si>
  <si>
    <t>Acquisitions through business combinations, defined benefit obligation, at present value</t>
  </si>
  <si>
    <t>DecreaseIncreaseThroughActuarialGainsLossesDefinedBenefitObligationAtPresentValue</t>
  </si>
  <si>
    <t>Increase (decrease) through actuarial losses (gains), defined benefit obligation, at present value</t>
  </si>
  <si>
    <t>ContributionsByPlanParticipantsDefinedBenefitObligationAtPresentValue</t>
  </si>
  <si>
    <t>Contributions by plan participants, defined benefit obligation, at present value</t>
  </si>
  <si>
    <t>DecreaseThroughBenefitsPaidDefinedBenefitObligationAtPresentValue</t>
  </si>
  <si>
    <t>Decrease through benefits paid, defined benefit obligation, at present value</t>
  </si>
  <si>
    <t>IncreaseDecreaseThroughPastServiceCostDefinedBenefitObligationAtPresentValue</t>
  </si>
  <si>
    <t>Increase (decrease) through past service cost, defined benefit obligation, at present value</t>
  </si>
  <si>
    <t>DecreaseIncreaseThroughCurtailmentsDefinedBenefitObligationAtPresentValue</t>
  </si>
  <si>
    <t>Increase (decrease) through curtailments, defined benefit obligation, at present value</t>
  </si>
  <si>
    <t>DecreaseIncreaseThroughSettlementsDefinedBenefitObligationAtPresentValue</t>
  </si>
  <si>
    <t>Increase (decrease) through settlements, defined benefit obligation, at present value</t>
  </si>
  <si>
    <t>IncreaseDecreaseThroughNetExchangeDifferencesDefinedBenefitObligationAtPresentValue</t>
  </si>
  <si>
    <t>Increase (decrease) through net exchange differences, defined benefit obligation, at present value</t>
  </si>
  <si>
    <t>ChangesInDefinedBenefitObligationAtPresentValue</t>
  </si>
  <si>
    <t>Total increase (decrease) in defined benefit obligation, at present value</t>
  </si>
  <si>
    <t>Defined benefit obligation, at present value at end of period</t>
  </si>
  <si>
    <t>ReconciliationOfChangesInFairValueOfPlanAssetsAbstract</t>
  </si>
  <si>
    <t>Reconciliation of changes in fair value of plan assets [abstract]</t>
  </si>
  <si>
    <t>Plan assets, at fair value at beginning of period</t>
  </si>
  <si>
    <t>ChangesInPlanAssetsAtFairValueAbstract</t>
  </si>
  <si>
    <t>Changes in plan assets, at fair value [abstract]</t>
  </si>
  <si>
    <t>IncreaseDecreaseThroughActuarialGainsLossesPlanAssetsAtFairValue</t>
  </si>
  <si>
    <t>Increase (decrease) through actuarial gains (losses), plan assets, at fair value</t>
  </si>
  <si>
    <t>IncreaseDecreaseThroughBusinessCombinationsPlanAssetsAtFairValue</t>
  </si>
  <si>
    <t>Increase (decrease) through business combinations, plan assets, at fair value</t>
  </si>
  <si>
    <t>DecreaseThroughBenefitsPaidPlanAssetsAtFairValue</t>
  </si>
  <si>
    <t>Decrease through benefits paid, plan assets, at fair value</t>
  </si>
  <si>
    <t>IncreaseDecreaseThroughContributionsByPlanParticipantsPlanAssetsAtFairValue</t>
  </si>
  <si>
    <t>Increase (decrease) through contributions by plan participants, plan assets, at fair value</t>
  </si>
  <si>
    <t>IncreaseDecreaseThroughContributionsByEmployerPlanAssetsAtFairValue</t>
  </si>
  <si>
    <t>Increase (decrease) through contributions by employer, plan assets, at fair value</t>
  </si>
  <si>
    <t>IncreaseDecreaseThroughNetExchangeDifferencesPlanAssetsAtFairValue</t>
  </si>
  <si>
    <t>Increase (decrease) through net exchange differences, plan assets, at fair value</t>
  </si>
  <si>
    <t>DecreaseIncreaseThroughSettlementsPlanAssetsAtFairValue</t>
  </si>
  <si>
    <t>Increase (decrease) through settlements, plan assets, at fair value</t>
  </si>
  <si>
    <t>ChangesInPlanAssetsAtFairValue</t>
  </si>
  <si>
    <t>Total increase (decrease) in plan assets, at fair value</t>
  </si>
  <si>
    <t>Plan assets, at fair value at end of period</t>
  </si>
  <si>
    <t>ChangesInReimbursementRightsAtFairValueAbstract</t>
  </si>
  <si>
    <t>Changes in reimbursement rights, at fair value [abstract]</t>
  </si>
  <si>
    <t>IncreaseDecreaseThroughActuarialGainsLossesReimbursementRightsAtFairValue</t>
  </si>
  <si>
    <t>Increase (decrease) through actuarial gains (losses), reimbursement rights, at fair value</t>
  </si>
  <si>
    <t>IncreaseDecreaseThroughBusinessCombinationsReimbursementRightsAtFairValue</t>
  </si>
  <si>
    <t>Increase (decrease) through business combinations, reimbursement rights, at fair value</t>
  </si>
  <si>
    <t>IncreaseDecreaseThroughContributionsByPlanParticipantsReimbursementRightsAtFairValue</t>
  </si>
  <si>
    <t>Increase (decrease) through contributions by plan participants, reimbursement rights, at fair value</t>
  </si>
  <si>
    <t>IncreaseDecreaseThroughContributionsByEmployerReimbursementRightsAtFairValue</t>
  </si>
  <si>
    <t>Increase (decrease) through contributions by employer, reimbursement rights, at fair value</t>
  </si>
  <si>
    <t>DecreaseIncreaseThroughSettlementsReimbursementRightsAtFairValue</t>
  </si>
  <si>
    <t>Increase (decrease) through settlements, reimbursement rights, at fair value</t>
  </si>
  <si>
    <t>CostRelatingToDefinedBenefitPlans</t>
  </si>
  <si>
    <t>Cost relating to defined benefit plans</t>
  </si>
  <si>
    <t>CostRelatingToDefinedBenefitPlansForPeriodIncludedInCostOfAssets</t>
  </si>
  <si>
    <t>Cost relating to defined benefit plans for period included in cost of assets</t>
  </si>
  <si>
    <t>DescriptionOfPercentageOrAmountWhichEachMajorCategoryContributesToFairValueOfTotalPlanAssets</t>
  </si>
  <si>
    <t>Description of percentage or amount which each major category contributes to fair value of total plan assets [text block]</t>
  </si>
  <si>
    <t>EquityInstrumentsPercentageContributedToFairValueOfPlanAssets</t>
  </si>
  <si>
    <t>Equity instruments, percentage contributed to fair value of plan assets</t>
  </si>
  <si>
    <t>DebtInstrumentsPercentageContributedToFairValueOfPlanAssets</t>
  </si>
  <si>
    <t>Debt instruments, percentage contributed to fair value of plan assets</t>
  </si>
  <si>
    <t>PropertyPercentageContributedToFairValueOfPlanAssets</t>
  </si>
  <si>
    <t>Real estate, percentage contributed to fair value of plan assets</t>
  </si>
  <si>
    <t>OtherAssetsPercentageContributedToFairValueOfPlanAssets</t>
  </si>
  <si>
    <t>Other assets, percentage contributed to fair value of plan assets</t>
  </si>
  <si>
    <t>DescriptionOfActualReturnOnPlanAssetsAndReimbursementRightRecognisedAsAsset</t>
  </si>
  <si>
    <t>Actual return on plan assets and reimbursement right recognised as asset</t>
  </si>
  <si>
    <t>ActuarialAssumptionOfExpectedRatesOfReturnOnPlanAssets</t>
  </si>
  <si>
    <t>Actuarial assumption of expected rates of return on plan assets</t>
  </si>
  <si>
    <t>DisclosureOfOtherLongtermBenefitsExplanatory</t>
  </si>
  <si>
    <t>Disclosure of other long-term employee benefits [text block]</t>
  </si>
  <si>
    <t>DisclosureOfOtherLongtermBenefitsAbstract</t>
  </si>
  <si>
    <t>Disclosure of other long-term employee benefits [abstract]</t>
  </si>
  <si>
    <t>DisclosureOfOtherLongtermBenefitsTable</t>
  </si>
  <si>
    <t>Disclosure of other long-term employee benefits [table]</t>
  </si>
  <si>
    <t>CategoriesOfOtherLongtermBenefitsAxis</t>
  </si>
  <si>
    <t>Categories of other long-term employee benefits [axis]</t>
  </si>
  <si>
    <t>OtherLongtermBenefitsMember</t>
  </si>
  <si>
    <t>Other long-term employee benefits [member]</t>
  </si>
  <si>
    <t>DisclosureOfOtherLongtermBenefitsLineItems</t>
  </si>
  <si>
    <t>Disclosure of other long-term employee benefits [line items]</t>
  </si>
  <si>
    <t>DescriptionOfNatureOfOtherLongtermBenefits</t>
  </si>
  <si>
    <t>Description of nature of other long-term employee benefits</t>
  </si>
  <si>
    <t>OtherLongtermBenefitObligation</t>
  </si>
  <si>
    <t>Other long-term employee benefit obligation</t>
  </si>
  <si>
    <t>DescriptionOfFundingOfObligationsOfOtherLongtermBenefitsAtReportingDate</t>
  </si>
  <si>
    <t>Description of funding of obligations of other long-term employee benefits</t>
  </si>
  <si>
    <t>DisclosureOfTerminationBenefitsExplanatory</t>
  </si>
  <si>
    <t>Disclosure of termination benefits [text block]</t>
  </si>
  <si>
    <t>DisclosureOfTerminationBenefitsAbstract</t>
  </si>
  <si>
    <t>Disclosure of termination benefits [abstract]</t>
  </si>
  <si>
    <t>DisclosureOfTerminationBenefitsTable</t>
  </si>
  <si>
    <t>Disclosure of termination benefits [table]</t>
  </si>
  <si>
    <t>CategoriesOfTerminationBenefitsAxis</t>
  </si>
  <si>
    <t>Categories of termination benefits [axis]</t>
  </si>
  <si>
    <t>TerminationBenefitsMember</t>
  </si>
  <si>
    <t>Termination benefits [member]</t>
  </si>
  <si>
    <t>DisclosureOfTerminationBenefitsLineItems</t>
  </si>
  <si>
    <t>Disclosure of termination benefits [line items]</t>
  </si>
  <si>
    <t>DescriptionOfNatureOfTerminationBenefits</t>
  </si>
  <si>
    <t>Description of nature of termination benefits</t>
  </si>
  <si>
    <t>TerminationBenefitObligation</t>
  </si>
  <si>
    <t>Termination benefit obligation</t>
  </si>
  <si>
    <t>DescriptionOfFundingOfObligationsOfTerminationBenefits</t>
  </si>
  <si>
    <t>Description of funding of obligations of termination benefits</t>
  </si>
  <si>
    <t>DescriptionOfNatureOfObligationTerminationBenefitsContingentLiability</t>
  </si>
  <si>
    <t>Description of nature of obligation, termination benefits contingent liability</t>
  </si>
  <si>
    <t>TaxBenefitArisingFromPreviouslyUnrecognisedTaxLossTaxCreditOrTemporaryDifferenceOfPriorPeriodUsedToReduceTaxExpenseAbstract</t>
  </si>
  <si>
    <t>Tax benefit arising from previously unrecognised tax loss, tax credit or temporary difference of prior period used to reduce tax expense [abstract]</t>
  </si>
  <si>
    <t>TaxBenefitArisingFromPreviouslyUnrecognisedTaxLossTaxCreditOrTemporaryDifferenceOfPriorPeriodUsedToReduceTaxExpense</t>
  </si>
  <si>
    <t>Total tax benefit arising from previously unrecognised tax loss, tax credit or temporary difference of prior period used to reduce tax expense</t>
  </si>
  <si>
    <t>Deferred tax expense (income) arising from write-down or reversal of write-down of deferred tax asset</t>
  </si>
  <si>
    <t>AdjustmentsToDeferredTaxExpenseArisingFromChangeInTaxStatusOfEntityOrShareholders</t>
  </si>
  <si>
    <t>Adjustments to deferred tax expense (income) arising from change in tax status of entity or shareholders</t>
  </si>
  <si>
    <t>Income tax relating to exchange differences on translation of other comprehensive income</t>
  </si>
  <si>
    <t>Income tax relating to cash flow hedges of other comprehensive income</t>
  </si>
  <si>
    <t>IncomeTaxRelatingToDefinedBenefitPlansOfOtherComprehensiveIncome</t>
  </si>
  <si>
    <t>Income tax relating to defined benefit plans of other comprehensive income</t>
  </si>
  <si>
    <t>Income tax relating to changes in revaluation surplus of other comprehensive income</t>
  </si>
  <si>
    <t>CurrentTaxRelatingToItemsCreditedChargedDirectlyToEquity</t>
  </si>
  <si>
    <t>DeferredTaxRelatingToItemsCreditedChargedDirectlyToEquity</t>
  </si>
  <si>
    <t>CurrentAndDeferredTaxRelatingToItemsCreditedChargedDirectlyToEquity</t>
  </si>
  <si>
    <t>ExplanationOfSignificantDifferencesBetweenTaxExpenseIncomeAndAccountingProfitMultipliedByApplicableTaxRate</t>
  </si>
  <si>
    <t>Explanation of significant differences between tax expense (income) and accounting profit multiplied by applicable tax rate</t>
  </si>
  <si>
    <t>TaxEffectOfRevenuesExemptFromTaxation</t>
  </si>
  <si>
    <t>AnalysisOfChangeInDeferredTaxLiabilitiesExplanatory</t>
  </si>
  <si>
    <t>Analysis of change in deferred tax liabilities [text block]</t>
  </si>
  <si>
    <t>AnalysisOfChangeInDeferredTaxAssetsExplanatory</t>
  </si>
  <si>
    <t>Analysis of change in deferred tax assets [text block]</t>
  </si>
  <si>
    <t>DeductibleTemporaryDifferencesUnusedTaxLossesAndUnusedTaxCreditsForWhichNoDeferredTaxAssetIsRecognised</t>
  </si>
  <si>
    <t>Deductible temporary differences, unused tax losses and unused tax credits for which no deferred tax asset is recognised</t>
  </si>
  <si>
    <t>CurrentTaxAssetsNotOffsetAgainstCurrentTaxLiabilitiesBecauseUndueCostOrEffortExemptionIsUsed</t>
  </si>
  <si>
    <t>Current tax assets not offset against current tax liabilities because undue cost or effort exemption is used</t>
  </si>
  <si>
    <t>CurrentTaxLiabilitiesNotOffsetAgainstCurrentTaxAssetsBecauseUndueCostOrEffortExemptionIsUsed</t>
  </si>
  <si>
    <t>Current tax liabilities not offset against current tax assets because undue cost or effort exemption is used</t>
  </si>
  <si>
    <t>DeferredTaxAssetsNotOffsetAgainstDeferredTaxLiabilitiesBecauseUndueCostOrEffortExemptionIsUsed</t>
  </si>
  <si>
    <t>Deferred tax assets not offset against deferred tax liabilities because undue cost or effort exemption is used</t>
  </si>
  <si>
    <t>DeferredTaxLiabilitiesNotOffsetAgainstDeferredTaxAssetsBecauseUndueCostOrEffortExemptionIsUsed</t>
  </si>
  <si>
    <t>Deferred tax liabilities not offset against deferred tax assets because undue cost or effort exemption is used</t>
  </si>
  <si>
    <t>DescriptionOfReasonsWhyApplyingRequirementToOffsetCurrentOrDeferredTaxAssetsAndLiabilitiesWouldInvolveUndueCostOrEffort</t>
  </si>
  <si>
    <t>Description of reasons why applying requirement to offset current or deferred tax assets and liabilities would involve undue cost or effort</t>
  </si>
  <si>
    <t>[802.500] Notes - Interests in other entities</t>
  </si>
  <si>
    <t>[802.800] Notes - Non-current asset held for sale and discontinued operations</t>
  </si>
  <si>
    <t>[802.900] Notes - Inventories</t>
  </si>
  <si>
    <t>[803.000] Notes - Other provisions, contingent liabilities and contingent assets</t>
  </si>
  <si>
    <t>[803.100] Notes - Revenue from contracts with customers</t>
  </si>
  <si>
    <t>[803.300] Notes - Government grants</t>
  </si>
  <si>
    <t>[803.500] Notes - Impairment of assets</t>
  </si>
  <si>
    <t>[803.600] Notes - Leases</t>
  </si>
  <si>
    <t>[803.700] Notes - Leases (IFRS 16)</t>
  </si>
  <si>
    <t>[803.800] Notes - Transactions involving legal form of lease</t>
  </si>
  <si>
    <t>[803.900] Notes - Service concession arrangements</t>
  </si>
  <si>
    <t>[804.000] Notes - Share-based payment arrangements</t>
  </si>
  <si>
    <t>[804.100] Notes - Employee benefits</t>
  </si>
  <si>
    <t>[804.200] Notes - Income taxes</t>
  </si>
  <si>
    <t>[804.300] Notes - Borrowing costs</t>
  </si>
  <si>
    <t>[804.400] Notes - Insurance contracts</t>
  </si>
  <si>
    <t>[804.500] Notes - Insurance contracts (IFRS 17)</t>
  </si>
  <si>
    <t>[804.600] Notes - Earnings per share</t>
  </si>
  <si>
    <t>[804.700] Notes - Effects of changes in foreign exchange rates</t>
  </si>
  <si>
    <t>[804.800] Notes - Cash flow statement</t>
  </si>
  <si>
    <t>[804.900] Notes - Analysis of other comprehensive income by item</t>
  </si>
  <si>
    <t>[805.000] Notes - Share capital, reserves and other equity interest</t>
  </si>
  <si>
    <t>[805.100] Notes - Rights to interests arising from decommissioning, restoration and environmental rehabilitation funds</t>
  </si>
  <si>
    <t>[805.200] Notes - Members' shares in co-operative entities and similar instruments</t>
  </si>
  <si>
    <t>[805.300] Notes - Operating segments</t>
  </si>
  <si>
    <t>[805.400] Notes - Additional information</t>
  </si>
  <si>
    <t>[802.400] Notes - Consolidated, combined and separate financial statements</t>
  </si>
  <si>
    <t>[802.600] Notes - Interests in joint ventures</t>
  </si>
  <si>
    <t>[803.200] Notes - Revenue</t>
  </si>
  <si>
    <t>[803.400] Notes - Construction contracts</t>
  </si>
  <si>
    <t>Black ownership of entity</t>
  </si>
  <si>
    <t>BlackOwnershipOfEntity</t>
  </si>
  <si>
    <t>WomanBlackOwnershipOfEntity</t>
  </si>
  <si>
    <t>Woman black ownership of entity</t>
  </si>
  <si>
    <t>Please declare if entity is black owned</t>
  </si>
  <si>
    <t>Please declare your B-BBEE contributor level</t>
  </si>
  <si>
    <t>B-BBEE contributor level</t>
  </si>
  <si>
    <t>Declaration of B-BBEE contributor level [abstract]</t>
  </si>
  <si>
    <t>BBBEEContributorLevel</t>
  </si>
  <si>
    <t>DeclarationOfBBBEEContributorLevelAbstract</t>
  </si>
  <si>
    <t>Applicable only to Exempted Micro Enterprises (EME) and Qualifying Small Enterpreises (QSE)</t>
  </si>
  <si>
    <t>BEE Codes of Good Practice No 36928</t>
  </si>
  <si>
    <t>4.5; 5.3.3</t>
  </si>
  <si>
    <t>[999.009] Enumerations - B-BBEE contributor level</t>
  </si>
  <si>
    <t>B-BBEE contributor level [list]</t>
  </si>
  <si>
    <t>BBEEContributorLevelList</t>
  </si>
  <si>
    <t>LevelOne</t>
  </si>
  <si>
    <t>LevelTwo</t>
  </si>
  <si>
    <t>LevelFour</t>
  </si>
  <si>
    <t>BBEEContributorLevel</t>
  </si>
  <si>
    <t>100% black owned</t>
  </si>
  <si>
    <t>More than 51% black owned</t>
  </si>
  <si>
    <t>Less than 51% black owned</t>
  </si>
  <si>
    <t>version</t>
  </si>
  <si>
    <t>date</t>
  </si>
  <si>
    <t>author</t>
  </si>
  <si>
    <t>comments</t>
  </si>
  <si>
    <t>FRP 6</t>
  </si>
  <si>
    <t>3.4b</t>
  </si>
  <si>
    <t>3.4a</t>
  </si>
  <si>
    <t>3.4c</t>
  </si>
  <si>
    <t>3.4d</t>
  </si>
  <si>
    <t>3.4e</t>
  </si>
  <si>
    <t>3.4h</t>
  </si>
  <si>
    <t>3.4f i)</t>
  </si>
  <si>
    <t>3.4f ii)</t>
  </si>
  <si>
    <t>3.4f iii)</t>
  </si>
  <si>
    <t>3.4f iv)</t>
  </si>
  <si>
    <t>3.4f v)</t>
  </si>
  <si>
    <t>3.4g</t>
  </si>
  <si>
    <t xml:space="preserve">3.4i </t>
  </si>
  <si>
    <t>FRP 3</t>
  </si>
  <si>
    <t>p.46-48</t>
  </si>
  <si>
    <t>FRP 2</t>
  </si>
  <si>
    <t>p.23-26</t>
  </si>
  <si>
    <t>measurement reference</t>
  </si>
  <si>
    <t>Actual number of shares</t>
  </si>
  <si>
    <t xml:space="preserve">Percentage of shares </t>
  </si>
  <si>
    <t>RecognisedProfessionOther</t>
  </si>
  <si>
    <t>Recognised profession, other</t>
  </si>
  <si>
    <t>Other</t>
  </si>
  <si>
    <t>Please provide a footnote with a description of other recognised profession</t>
  </si>
  <si>
    <t>Significant meaning equal to or in excess of 5% of total number of securities of that class issued by company, together with extent of those beneficial interests.
This is applicable only to the regulated companies under section 117 of the Companies Act</t>
  </si>
  <si>
    <t>DescriptionOfOtherClassOfSecuritiesHeld</t>
  </si>
  <si>
    <t>Description of other class of securities held</t>
  </si>
  <si>
    <t>Please provide the description of the other class of securities held</t>
  </si>
  <si>
    <t>[999.010] Enumerations - Classes of securities held</t>
  </si>
  <si>
    <t>ClassesOfSecuritiesHeldList</t>
  </si>
  <si>
    <t>Classes of securities held [list]</t>
  </si>
  <si>
    <t>ClassesOfSecuritiesHeld</t>
  </si>
  <si>
    <t>http://xbrl.cipc.co.za/taxonomy/ca/role/enum/999.010/ClassesOfSecuritiesHeld</t>
  </si>
  <si>
    <t>cipc-ca-enum:ClassesOfSecuritiesHeldList</t>
  </si>
  <si>
    <t>http://xbrl.cipc.co.za/taxonomy/ca/role/enum/999.009/BBEEContributorLevel</t>
  </si>
  <si>
    <t>cipc-ca-enum:BBEEContributorLevelList</t>
  </si>
  <si>
    <t>ThirdPartyLiabilities</t>
  </si>
  <si>
    <t>Third party liabilities</t>
  </si>
  <si>
    <t>Level 1 (135% B-BBEE procurement recognition)</t>
  </si>
  <si>
    <t>Level 2 (125% B-BBEE procurement recognition)</t>
  </si>
  <si>
    <t>LevelThree</t>
  </si>
  <si>
    <t>Level 3 (110% B-BBEE procurement recognition)</t>
  </si>
  <si>
    <t>Level 4 (100% B-BBEE procurement recognition)</t>
  </si>
  <si>
    <t>LevelFive</t>
  </si>
  <si>
    <t>Level 5 (80% B-BBEE procurement recognition)</t>
  </si>
  <si>
    <t>LevelSix</t>
  </si>
  <si>
    <t>Level 6 (60% B-BBEE procurement recognition)</t>
  </si>
  <si>
    <t>LevelSeven</t>
  </si>
  <si>
    <t>Level 7 (50% B-BBEE procurement recognition)</t>
  </si>
  <si>
    <t>LevelEight</t>
  </si>
  <si>
    <t>Level 8 (10% B-BBEE procurement recognition)</t>
  </si>
  <si>
    <t>BBEENoncompliant</t>
  </si>
  <si>
    <t>Non-compliant (0% B-BBEE procurement recognition)</t>
  </si>
  <si>
    <t>AuthorizedShareCapital</t>
  </si>
  <si>
    <t>Authorized share capital</t>
  </si>
  <si>
    <t>OrdinaryShares</t>
  </si>
  <si>
    <t>Ordinary shares</t>
  </si>
  <si>
    <t>PreferenceShares</t>
  </si>
  <si>
    <t>Preference Shares</t>
  </si>
  <si>
    <t>CumulativePreferenceShares</t>
  </si>
  <si>
    <t>Cumulative preference shares</t>
  </si>
  <si>
    <t>ConvertiblePreferenceShares</t>
  </si>
  <si>
    <t>Convertible preference shares</t>
  </si>
  <si>
    <t>OtherClassesOfSecurities</t>
  </si>
  <si>
    <t>Other classes of securities</t>
  </si>
  <si>
    <t xml:space="preserve">            Description of fact that estimating amount of change in accounting estimate is impracticable [text block]</t>
  </si>
  <si>
    <t>ContingentConsiderationRecognisedAsOfAcquisitionDate</t>
  </si>
  <si>
    <t xml:space="preserve">            Contingent consideration recognised as of acquisition date</t>
  </si>
  <si>
    <t>IndemnificationAssetsRecognisedAsOfAcquisitionDate</t>
  </si>
  <si>
    <t xml:space="preserve">            Indemnification assets recognised as of acquisition date</t>
  </si>
  <si>
    <t>DepreciationRatePropertyPlantAndEquipment</t>
  </si>
  <si>
    <t xml:space="preserve">            Depreciation rate, property, plant and equipment</t>
  </si>
  <si>
    <t>UsefulLifeMeasuredAsPeriodOfTimePropertyPlantAndEquipment</t>
  </si>
  <si>
    <t xml:space="preserve">            Useful life measured as period of time, property, plant and equipment</t>
  </si>
  <si>
    <t>UsefulLifeMeasuredInProductionOrOtherSimilarUnitsPropertyPlantAndEquipment</t>
  </si>
  <si>
    <t xml:space="preserve">            Useful life measured in production or other similar units, property, plant and equipment</t>
  </si>
  <si>
    <t>DescriptionOfUsefulLifePropertyPlantAndEquipment</t>
  </si>
  <si>
    <t xml:space="preserve">            Description of useful life, property, plant and equipment</t>
  </si>
  <si>
    <t xml:space="preserve">        Amount by which credit derivatives or similar instruments related to loans or receivables mitigate maximum exposure to credit risk</t>
  </si>
  <si>
    <t xml:space="preserve">        Increase (decrease) in fair value of credit derivatives or similar instruments related to loans or receivables</t>
  </si>
  <si>
    <t xml:space="preserve">        Accumulated increase (decrease) in fair value of credit derivatives or similar instruments related to loans or receivables</t>
  </si>
  <si>
    <t xml:space="preserve">        Amount by which credit derivatives or similar instruments related to financial assets designated as measured at fair value through profit or loss mitigate maximum exposure to credit risk</t>
  </si>
  <si>
    <t xml:space="preserve">        Increase (decrease) in fair value of credit derivatives or similar instruments related to financial assets designated as measured at fair value through profit or loss</t>
  </si>
  <si>
    <t xml:space="preserve">        Accumulated increase (decrease) in fair value of credit derivatives or similar instruments related to financial assets designated as measured at fair value through profit or loss</t>
  </si>
  <si>
    <t>GainsLossesRecognisedInProfitOrLossFairValueMeasurementAssetsAbstract</t>
  </si>
  <si>
    <t xml:space="preserve">                Gains (losses) recognised in profit or loss, fair value measurement, assets [abstract]</t>
  </si>
  <si>
    <t>GainsLossesRecognisedInProfitOrLossOnExchangeDifferencesFairValueMeasurementAssets</t>
  </si>
  <si>
    <t xml:space="preserve">                  Gains (losses) recognised in profit or loss on exchange differences, fair value measurement, assets</t>
  </si>
  <si>
    <t>GainsLossesRecognisedInProfitOrLossExcludingExchangeDifferencesFairValueMeasurementAssets</t>
  </si>
  <si>
    <t xml:space="preserve">                  Gains (losses) recognised in profit or loss excluding exchange differences, fair value measurement, assets</t>
  </si>
  <si>
    <t xml:space="preserve">                  Total gains (losses) recognised in profit or loss including exchange differences, fair value measurement, assets</t>
  </si>
  <si>
    <t>GainsLossesRecognisedInOtherComprehensiveIncomeFairValueMeasurementAssetsAbstract</t>
  </si>
  <si>
    <t xml:space="preserve">                Gains (losses) recognised in other comprehensive income, fair value measurement, assets [abstract]</t>
  </si>
  <si>
    <t>GainsLossesRecognisedInOtherComprehensiveIncomeOnExchangeDifferencesFairValueMeasurementAssets</t>
  </si>
  <si>
    <t xml:space="preserve">                  Gains (losses) recognised in other comprehensive income on exchange differences, fair value measurement, assets</t>
  </si>
  <si>
    <t>GainsLossesRecognisedInOtherComprehensiveIncomeExcludingExchangeDifferencesFairValueMeasurementAssets</t>
  </si>
  <si>
    <t xml:space="preserve">                  Gains (losses) recognised in other comprehensive income excluding exchange differences, fair value measurement, assets</t>
  </si>
  <si>
    <t xml:space="preserve">                  Total gains (losses) recognised in other comprehensive income including exchange differences, fair value measurement, assets</t>
  </si>
  <si>
    <t>StatementThatThereWereNoTransfersBetweenLevel1AndLevel2OfFairValueHierarchyAssets</t>
  </si>
  <si>
    <t xml:space="preserve">            Statement that there were no transfers between Level 1 and Level 2 of fair value hierarchy, assets</t>
  </si>
  <si>
    <t>StatementThatThereWereNoTransfersBetweenLevel1Level2OrLevel3OfFairValueHierarchyAssets</t>
  </si>
  <si>
    <t xml:space="preserve">            Statement that there were no transfers between Level 1, Level 2 or Level 3 of fair value hierarchy, assets</t>
  </si>
  <si>
    <t xml:space="preserve">                Derivatives [member]</t>
  </si>
  <si>
    <t>ContingentConsiderationMember</t>
  </si>
  <si>
    <t xml:space="preserve">                Contingent consideration [member]</t>
  </si>
  <si>
    <t>AmortisationRateIntangibleAssetsOtherThanGoodwill</t>
  </si>
  <si>
    <t xml:space="preserve">            Amortisation rate, intangible assets other than goodwill</t>
  </si>
  <si>
    <t>UsefulLifeMeasuredAsPeriodOfTimeIntangibleAssetsOtherThanGoodwill</t>
  </si>
  <si>
    <t xml:space="preserve">            Useful life measured as period of time, intangible assets other than goodwill</t>
  </si>
  <si>
    <t>UsefulLifeMeasuredInProductionOrOtherSimilarUnitsIntangibleAssetsOtherThanGoodwill</t>
  </si>
  <si>
    <t xml:space="preserve">            Useful life measured in production or other similar units, intangible assets other than goodwill</t>
  </si>
  <si>
    <t>DescriptionOfUsefulLifeIntangibleAssetsOtherThanGoodwill</t>
  </si>
  <si>
    <t xml:space="preserve">            Description of useful life, intangible assets other than goodwill</t>
  </si>
  <si>
    <t>DepreciationRateBiologicalAssetsAtCost</t>
  </si>
  <si>
    <t>UsefulLifeMeasuredAsPeriodOfTimeBiologicalAssetsAtCost</t>
  </si>
  <si>
    <t>UsefulLifeMeasuredInProductionOrOtherSimilarUnitsBiologicalAssetsAtCost</t>
  </si>
  <si>
    <t>DescriptionOfUsefulLifeBiologicalAssetsAtCost</t>
  </si>
  <si>
    <t xml:space="preserve">   Depreciation rate, biological assets, at cost</t>
  </si>
  <si>
    <t xml:space="preserve">   Useful life measured as period of time, biological assets, at cost</t>
  </si>
  <si>
    <t xml:space="preserve">   Useful life measured in production or other similar units, biological assets, at cost</t>
  </si>
  <si>
    <t xml:space="preserve">   Description of useful life, biological assets, at cost</t>
  </si>
  <si>
    <t>DepreciationRateInvestmentPropertyCostModel</t>
  </si>
  <si>
    <t>UsefulLifeMeasuredAsPeriodOfTimeInvestmentPropertyCostModel</t>
  </si>
  <si>
    <t>DescriptionOfUsefulLifeInvestmentPropertyCostModel</t>
  </si>
  <si>
    <t xml:space="preserve">   Depreciation rate, investment property, cost model</t>
  </si>
  <si>
    <t xml:space="preserve">   Useful life measured as period of time, investment property, cost model</t>
  </si>
  <si>
    <t xml:space="preserve">   Description of useful life, investment property, cost model</t>
  </si>
  <si>
    <t>UnobservableInputsAxis</t>
  </si>
  <si>
    <t>UnobservableInputsMember</t>
  </si>
  <si>
    <t>GainsLossesRecognisedInProfitOrLossFairValueMeasurementLiabilitiesAbstract</t>
  </si>
  <si>
    <t xml:space="preserve">                Gains (losses) recognised in profit or loss, fair value measurement, liabilities [abstract]</t>
  </si>
  <si>
    <t>GainsLossesRecognisedInProfitOrLossOnExchangeDifferencesFairValueMeasurementLiabilities</t>
  </si>
  <si>
    <t xml:space="preserve">                  Losses (gains) recognised in profit or loss on exchange differences, fair value measurement, liabilities</t>
  </si>
  <si>
    <t>GainsLossesRecognisedInProfitOrLossExcludingExchangeDifferencesFairValueMeasurementLiabilities</t>
  </si>
  <si>
    <t xml:space="preserve">                  Losses (gains) recognised in profit or loss excluding exchange differences, fair value measurement, liabilities</t>
  </si>
  <si>
    <t xml:space="preserve">                  Total losses (gains) recognised in profit or loss including exchange differences, fair value measurement, liabilities</t>
  </si>
  <si>
    <t>GainsLossesRecognisedInOtherComprehensiveIncomeFairValueMeasurementLiabilitiesAbstract</t>
  </si>
  <si>
    <t xml:space="preserve">                Gains (losses) recognised in other comprehensive income, fair value measurement, liabilities [abstract]</t>
  </si>
  <si>
    <t>GainsLossesRecognisedInOtherComprehensiveIncomeOnExchangeDifferencesFairValueMeasurementLiabilities</t>
  </si>
  <si>
    <t xml:space="preserve">                  Losses (gains) recognised in other comprehensive income on exchange differences, fair value measurement, liabilities</t>
  </si>
  <si>
    <t>GainsLossesRecognisedInOtherComprehensiveIncomeExcludingExchangeDifferencesFairValueMeasurementLiabilities</t>
  </si>
  <si>
    <t xml:space="preserve">                  Losses (gains) recognised in other comprehensive income excluding exchange differences, fair value measurement, liabilities</t>
  </si>
  <si>
    <t xml:space="preserve">                  Total losses (gains) recognised in other comprehensive income including exchange differences, fair value measurement, liabilities</t>
  </si>
  <si>
    <t>StatementThatThereWereNoTransfersBetweenLevel1AndLevel2OfFairValueHierarchyLiabilities</t>
  </si>
  <si>
    <t xml:space="preserve">            Statement that there were no transfers between Level 1 and Level 2 of fair value hierarchy, liabilities</t>
  </si>
  <si>
    <t>StatementThatThereWereNoTransfersBetweenLevel1Level2OrLevel3OfFairValueHierarchyLiabilities</t>
  </si>
  <si>
    <t xml:space="preserve">            Statement that there were no transfers between Level 1, Level 2 or Level 3 of fair value hierarchy, liabilities</t>
  </si>
  <si>
    <t>GainsLossesRecognisedInProfitOrLossFairValueMeasurementEntitysOwnEquityInstrumentsAbstract</t>
  </si>
  <si>
    <t xml:space="preserve">                Gains (losses) recognised in profit or loss, fair value measurement, entity's own equity instruments [abstract]</t>
  </si>
  <si>
    <t>GainsLossesRecognisedInProfitOrLossOnExchangeDifferencesFairValueMeasurementEntitysOwnEquityInstruments</t>
  </si>
  <si>
    <t xml:space="preserve">                  Losses (gains) recognised in profit or loss on exchange differences, fair value measurement, entity's own equity instruments</t>
  </si>
  <si>
    <t>GainsLossesRecognisedInProfitOrLossExcludingExchangeDifferencesFairValueMeasurementEntitysOwnEquityInstruments</t>
  </si>
  <si>
    <t xml:space="preserve">                  Losses (gains) recognised in profit or loss excluding exchange differences, fair value measurement, entity's own equity instruments</t>
  </si>
  <si>
    <t xml:space="preserve">                  Total losses (gains) recognised in profit or loss including exchange differences, fair value measurement, entity's own equity instruments</t>
  </si>
  <si>
    <t>GainsLossesRecognisedInOtherComprehensiveIncomeFairValueMeasurementEntitysOwnEquityInstrumentsAbstract</t>
  </si>
  <si>
    <t xml:space="preserve">                Gains (losses) recognised in other comprehensive income, fair value measurement, entity's own equity instruments [abstract]</t>
  </si>
  <si>
    <t>GainsLossesRecognisedInOtherComprehensiveIncomeOnExchangeDifferencesFairValueMeasurementEntitysOwnEquityInstruments</t>
  </si>
  <si>
    <t xml:space="preserve">                  Losses (gains) recognised in other comprehensive income on exchange differences, fair value measurement, entity's own equity instruments</t>
  </si>
  <si>
    <t>GainsLossesRecognisedInOtherComprehensiveIncomeExcludingExchangeDifferencesFairValueMeasurementEntitysOwnEquityInstruments</t>
  </si>
  <si>
    <t xml:space="preserve">                  Losses (gains) recognised in other comprehensive income excluding exchange differences, fair value measurement, entity's own equity instruments</t>
  </si>
  <si>
    <t xml:space="preserve">                  Total losses (gains) recognised in other comprehensive income including exchange differences, fair value measurement, entity's own equity instruments</t>
  </si>
  <si>
    <t>StatementThatThereWereNoTransfersBetweenLevel1AndLevel2OfFairValueHierarchyEntitysOwnEquityInstruments</t>
  </si>
  <si>
    <t xml:space="preserve">            Statement that there were no transfers between Level 1 and Level 2 of fair value hierarchy, entity's own equity instruments</t>
  </si>
  <si>
    <t>StatementThatThereWereNoTransfersBetweenLevel1Level2OrLevel3OfFairValueHierarchyEntitysOwnEquityInstruments</t>
  </si>
  <si>
    <t xml:space="preserve">            Statement that there were no transfers between Level 1, Level 2 or Level 3 of fair value hierarchy, entity's own equity instruments</t>
  </si>
  <si>
    <t>IncomeCapitalisationMember</t>
  </si>
  <si>
    <t xml:space="preserve">                  Income capitalisation [member]</t>
  </si>
  <si>
    <t>NetAssetValueMember</t>
  </si>
  <si>
    <t xml:space="preserve">                Net asset value [member]</t>
  </si>
  <si>
    <t xml:space="preserve">            Unobservable inputs [axis]</t>
  </si>
  <si>
    <t xml:space="preserve">              Unobservable inputs [member]</t>
  </si>
  <si>
    <t>InterestRateMeasurementInputMember</t>
  </si>
  <si>
    <t xml:space="preserve">                Interest rate, measurement input [member]</t>
  </si>
  <si>
    <t>HistoricalVolatilityForSharesMeasurementInputMember</t>
  </si>
  <si>
    <t xml:space="preserve">                Historical volatility for shares, measurement input [member]</t>
  </si>
  <si>
    <t>AdjustmentToMidmarketConsensusPriceMeasurementInputMember</t>
  </si>
  <si>
    <t xml:space="preserve">                Adjustment to mid-market consensus price, measurement input [member]</t>
  </si>
  <si>
    <t>CurrentEstimateOfFutureCashOutflowsToBePaidToFulfilObligationMeasurementInputMember</t>
  </si>
  <si>
    <t xml:space="preserve">                Current estimate of future cash outflows to be paid to fulfil obligation, measurement input [member]</t>
  </si>
  <si>
    <t>FinancialForecastOfProfitOrLossForCashgeneratingUnitMeasurementInputMember</t>
  </si>
  <si>
    <t xml:space="preserve">                Financial forecast of profit (loss) for cash-generating unit, measurement input [member]</t>
  </si>
  <si>
    <t>FinancialForecastOfCashFlowsForCashgeneratingUnitMeasurementInputMember</t>
  </si>
  <si>
    <t xml:space="preserve">                Financial forecast of cash inflows (outflows) for cash-generating unit, measurement input [member]</t>
  </si>
  <si>
    <t>RevenueMultipleMeasurementInputMember</t>
  </si>
  <si>
    <t xml:space="preserve">                Revenue multiple, measurement input [member]</t>
  </si>
  <si>
    <t>ConstantPrepaymentRateMeasurementInputMember</t>
  </si>
  <si>
    <t xml:space="preserve">                Constant prepayment rate, measurement input [member]</t>
  </si>
  <si>
    <t>ProbabilityOfDefaultMeasurementInputMember</t>
  </si>
  <si>
    <t xml:space="preserve">                Probability of default, measurement input [member]</t>
  </si>
  <si>
    <t>DiscountRateMeasurementInputMember</t>
  </si>
  <si>
    <t xml:space="preserve">                Discount rate, measurement input [member]</t>
  </si>
  <si>
    <t>WeightedAverageCostOfCapitalMeasurementInputMember</t>
  </si>
  <si>
    <t xml:space="preserve">                  Weighted average cost of capital, measurement input [member]</t>
  </si>
  <si>
    <t>RentMeasurementInputMember</t>
  </si>
  <si>
    <t xml:space="preserve">                Rent, measurement input [member]</t>
  </si>
  <si>
    <t>CapitalisationRateMeasurementInputMember</t>
  </si>
  <si>
    <t xml:space="preserve">                Capitalisation rate, measurement input [member]</t>
  </si>
  <si>
    <t>CreditSpreadMeasurementInputMember</t>
  </si>
  <si>
    <t xml:space="preserve">                Credit spread, measurement input [member]</t>
  </si>
  <si>
    <t>SignificantUnobservableInputAssets</t>
  </si>
  <si>
    <t xml:space="preserve">            Significant unobservable input, assets</t>
  </si>
  <si>
    <t>SignificantUnobservableInputLiabilities</t>
  </si>
  <si>
    <t xml:space="preserve">            Significant unobservable input, liabilities</t>
  </si>
  <si>
    <t>SignificantUnobservableInputEntitysOwnEquityInstruments</t>
  </si>
  <si>
    <t xml:space="preserve">            Significant unobservable input, entity's own equity instruments</t>
  </si>
  <si>
    <t>DisclosureOfSensitivityAnalysisOfFairValueMeasurementToChangesInUnobservableInputsAssetsExplanatory</t>
  </si>
  <si>
    <t xml:space="preserve">      Disclosure of sensitivity analysis of fair value measurement to changes in unobservable inputs, assets [text block]</t>
  </si>
  <si>
    <t>DisclosureOfSensitivityAnalysisOfFairValueMeasurementToChangesInUnobservableInputsAssetsAbstract</t>
  </si>
  <si>
    <t xml:space="preserve">        Disclosure of sensitivity analysis of fair value measurement to changes in unobservable inputs, assets [abstract]</t>
  </si>
  <si>
    <t>DisclosureOfSensitivityAnalysisOfFairValueMeasurementToChangesInUnobservableInputsAssetsTable</t>
  </si>
  <si>
    <t xml:space="preserve">          Disclosure of sensitivity analysis of fair value measurement to changes in unobservable inputs, assets [table]</t>
  </si>
  <si>
    <t xml:space="preserve">            Measurement [axis]</t>
  </si>
  <si>
    <t xml:space="preserve">              Aggregated measurement [member]</t>
  </si>
  <si>
    <t xml:space="preserve">                At fair value [member]</t>
  </si>
  <si>
    <t xml:space="preserve">                  Recurring fair value measurement [member]</t>
  </si>
  <si>
    <t xml:space="preserve">                  Non-recurring fair value measurement [member]</t>
  </si>
  <si>
    <t xml:space="preserve">                Not measured at fair value in statement of financial position but for which fair value is disclosed [member]</t>
  </si>
  <si>
    <t xml:space="preserve">            Classes of assets [axis]</t>
  </si>
  <si>
    <t xml:space="preserve">              Assets [member]</t>
  </si>
  <si>
    <t xml:space="preserve">                Trading equity securities [member]</t>
  </si>
  <si>
    <t xml:space="preserve">                Other equity securities [member]</t>
  </si>
  <si>
    <t xml:space="preserve">                Debt securities [member]</t>
  </si>
  <si>
    <t xml:space="preserve">                Hedge fund investments [member]</t>
  </si>
  <si>
    <t xml:space="preserve">                Investment property [member]</t>
  </si>
  <si>
    <t xml:space="preserve">                Non-current assets held for sale [member]</t>
  </si>
  <si>
    <t>DisclosureOfSensitivityAnalysisOfFairValueMeasurementToChangesInUnobservableInputsAssetsLineItems</t>
  </si>
  <si>
    <t xml:space="preserve">          Disclosure of sensitivity analysis of fair value measurement to changes in unobservable inputs, assets [line items]</t>
  </si>
  <si>
    <t xml:space="preserve">            Description of sensitivity of fair value measurement to changes in unobservable inputs, assets</t>
  </si>
  <si>
    <t xml:space="preserve">            Description of interrelationships between unobservable inputs and of how they might magnify or mitigate effect of changes in unobservable inputs on fair value measurement, assets</t>
  </si>
  <si>
    <t xml:space="preserve">            Description of fact that changing one or more unobservable inputs to reflect reasonably possible alternative assumptions would change fair value significantly, assets</t>
  </si>
  <si>
    <t xml:space="preserve">            Description of how effect on fair value measurement due to change in one or more unobservable inputs to reflect reasonably possible alternative assumptions was calculated, assets</t>
  </si>
  <si>
    <t>PercentageOfReasonablyPossibleIncreaseInUnobservableInputAssets</t>
  </si>
  <si>
    <t xml:space="preserve">            Percentage of reasonably possible increase in unobservable input, assets</t>
  </si>
  <si>
    <t>PercentageOfReasonablyPossibleDecreaseInUnobservableInputAssets</t>
  </si>
  <si>
    <t xml:space="preserve">            Percentage of reasonably possible decrease in unobservable input, assets</t>
  </si>
  <si>
    <t>IncreaseDecreaseInFairValueMeasurementForSensitivityAnalysesInWhichInputsAreChangedIndividuallyAssetsAbstract</t>
  </si>
  <si>
    <t xml:space="preserve">            Increase (decrease) in fair value measurement for sensitivity analyses in which inputs are changed individually, assets [abstract]</t>
  </si>
  <si>
    <t>IncreaseDecreaseInFairValueMeasurementDueToReasonablyPossibleIncreaseInUnobservableInputAssets</t>
  </si>
  <si>
    <t xml:space="preserve">              Increase (decrease) in fair value measurement due to reasonably possible increase in unobservable input, assets</t>
  </si>
  <si>
    <t>IncreaseDecreaseInFairValueMeasurementDueToReasonablyPossibleIncreaseInUnobservableInputRecognisedInProfitOrLossBeforeTaxAssets</t>
  </si>
  <si>
    <t xml:space="preserve">              Increase (decrease) in fair value measurement due to reasonably possible increase in unobservable input, recognised in profit or loss, before tax, assets</t>
  </si>
  <si>
    <t>IncreaseDecreaseInFairValueMeasurementDueToReasonablyPossibleIncreaseInUnobservableInputRecognisedInOtherComprehensiveIncomeBeforeTaxAssets</t>
  </si>
  <si>
    <t xml:space="preserve">              Increase (decrease) in fair value measurement due to reasonably possible increase in unobservable input, recognised in other comprehensive income, before tax, assets</t>
  </si>
  <si>
    <t>IncreaseDecreaseInFairValueMeasurementDueToReasonablyPossibleIncreaseInUnobservableInputRecognisedInProfitOrLossAfterTaxAssets</t>
  </si>
  <si>
    <t xml:space="preserve">              Increase (decrease) in fair value measurement due to reasonably possible increase in unobservable input, recognised in profit or loss, after tax, assets</t>
  </si>
  <si>
    <t>IncreaseDecreaseInFairValueMeasurementDueToReasonablyPossibleIncreaseInUnobservableInputRecognisedInOtherComprehensiveIncomeAfterTaxAssets</t>
  </si>
  <si>
    <t xml:space="preserve">              Increase (decrease) in fair value measurement due to reasonably possible increase in unobservable input, recognised in other comprehensive income, after tax, assets</t>
  </si>
  <si>
    <t>IncreaseDecreaseInFairValueMeasurementDueToReasonablyPossibleDecreaseInUnobservableInputAssets</t>
  </si>
  <si>
    <t xml:space="preserve">              Increase (decrease) in fair value measurement due to reasonably possible decrease in unobservable input, assets</t>
  </si>
  <si>
    <t>IncreaseDecreaseInFairValueMeasurementDueToReasonablyPossibleDecreaseInUnobservableInputRecognisedInProfitOrLossBeforeTaxAssets</t>
  </si>
  <si>
    <t xml:space="preserve">              Increase (decrease) in fair value measurement due to reasonably possible decrease in unobservable input, recognised in profit or loss, before tax, assets</t>
  </si>
  <si>
    <t>IncreaseDecreaseInFairValueMeasurementDueToReasonablyPossibleDecreaseInUnobservableInputRecognisedInOtherComprehensiveIncomeBeforeTaxAssets</t>
  </si>
  <si>
    <t xml:space="preserve">              Increase (decrease) in fair value measurement due to reasonably possible decrease in unobservable input, recognised in other comprehensive income, before tax, assets</t>
  </si>
  <si>
    <t>IncreaseDecreaseInFairValueMeasurementDueToReasonablyPossibleDecreaseInUnobservableInputRecognisedInProfitOrLossAfterTaxAssets</t>
  </si>
  <si>
    <t xml:space="preserve">              Increase (decrease) in fair value measurement due to reasonably possible decrease in unobservable input, recognised in profit or loss, after tax, assets</t>
  </si>
  <si>
    <t>IncreaseDecreaseInFairValueMeasurementDueToReasonablyPossibleDecreaseInUnobservableInputRecognisedInOtherComprehensiveIncomeAfterTaxAssets</t>
  </si>
  <si>
    <t xml:space="preserve">              Increase (decrease) in fair value measurement due to reasonably possible decrease in unobservable input, recognised in other comprehensive income, after tax, assets</t>
  </si>
  <si>
    <t>IncreaseDecreaseInFairValueMeasurementForSensitivityAnalysesInWhichMultipleInputsAreChangedSimultaneouslyAssetsAbstract</t>
  </si>
  <si>
    <t xml:space="preserve">            Increase (decrease) in fair value measurement for sensitivity analyses in which multiple inputs are changed simultaneously, assets [abstract]</t>
  </si>
  <si>
    <t>IncreaseInFairValueMeasurementDueToChangeInMultipleUnobservableInputsToReflectReasonablyPossibleAlternativeAssumptionsAssets</t>
  </si>
  <si>
    <t xml:space="preserve">              Increase in fair value measurement due to change in multiple unobservable inputs to reflect reasonably possible alternative assumptions, assets</t>
  </si>
  <si>
    <t>IncreaseInFairValueMeasurementDueToChangeInMultipleUnobservableInputsToReflectReasonablyPossibleAlternativeAssumptionsRecognisedInProfitOrLossBeforeTaxAssets</t>
  </si>
  <si>
    <t xml:space="preserve">              Increase in fair value measurement due to change in multiple unobservable inputs to reflect reasonably possible alternative assumptions, recognised in profit or loss, before tax, assets</t>
  </si>
  <si>
    <t>IncreaseInFairValueMeasurementDueToChangeInMultipleUnobservableInputsToReflectReasonablyPossibleAlternativeAssumptionsRecognisedInOtherComprehensiveIncomeBeforeTaxAssets</t>
  </si>
  <si>
    <t xml:space="preserve">              Increase in fair value measurement due to change in multiple unobservable inputs to reflect reasonably possible alternative assumptions, recognised in other comprehensive income, before tax, assets</t>
  </si>
  <si>
    <t>IncreaseInFairValueMeasurementDueToChangeInMultipleUnobservableInputsToReflectReasonablyPossibleAlternativeAssumptionsRecognisedInProfitOrLossAfterTaxAssets</t>
  </si>
  <si>
    <t xml:space="preserve">              Increase in fair value measurement due to change in multiple unobservable inputs to reflect reasonably possible alternative assumptions, recognised in profit or loss, after tax, assets</t>
  </si>
  <si>
    <t>IncreaseInFairValueMeasurementDueToChangeInMultipleUnobservableInputsToReflectReasonablyPossibleAlternativeAssumptionsRecognisedInOtherComprehensiveIncomeAfterTaxAssets</t>
  </si>
  <si>
    <t xml:space="preserve">              Increase in fair value measurement due to change in multiple unobservable inputs to reflect reasonably possible alternative assumptions, recognised in other comprehensive income, after tax, assets</t>
  </si>
  <si>
    <t>DecreaseInFairValueMeasurementDueToChangeInMultipleUnobservableInputsToReflectReasonablyPossibleAlternativeAssumptionsAssets</t>
  </si>
  <si>
    <t xml:space="preserve">              Decrease in fair value measurement due to change in multiple unobservable inputs to reflect reasonably possible alternative assumptions, assets</t>
  </si>
  <si>
    <t>DecreaseInFairValueMeasurementDueToChangeInMultipleUnobservableInputsToReflectReasonablyPossibleAlternativeAssumptionsRecognisedInProfitOrLossBeforeTaxAssets</t>
  </si>
  <si>
    <t xml:space="preserve">              Decrease in fair value measurement due to change in multiple unobservable inputs to reflect reasonably possible alternative assumptions, recognised in profit or loss, before tax, assets</t>
  </si>
  <si>
    <t>DecreaseInFairValueMeasurementDueToChangeInMultipleUnobservableInputsToReflectReasonablyPossibleAlternativeAssumptionsRecognisedInOtherComprehensiveIncomeBeforeTaxAssets</t>
  </si>
  <si>
    <t xml:space="preserve">              Decrease in fair value measurement due to change in multiple unobservable inputs to reflect reasonably possible alternative assumptions, recognised in other comprehensive income, before tax, assets</t>
  </si>
  <si>
    <t>DecreaseInFairValueMeasurementDueToChangeInMultipleUnobservableInputsToReflectReasonablyPossibleAlternativeAssumptionsRecognisedInProfitOrLossAfterTaxAssets</t>
  </si>
  <si>
    <t xml:space="preserve">              Decrease in fair value measurement due to change in multiple unobservable inputs to reflect reasonably possible alternative assumptions, recognised in profit or loss, after tax, assets</t>
  </si>
  <si>
    <t>DecreaseInFairValueMeasurementDueToChangeInMultipleUnobservableInputsToReflectReasonablyPossibleAlternativeAssumptionsRecognisedInOtherComprehensiveIncomeAfterTaxAssets</t>
  </si>
  <si>
    <t xml:space="preserve">              Decrease in fair value measurement due to change in multiple unobservable inputs to reflect reasonably possible alternative assumptions, recognised in other comprehensive income, after tax, assets</t>
  </si>
  <si>
    <t>DisclosureOfSensitivityAnalysisOfFairValueMeasurementToChangesInUnobservableInputsLiabilitiesExplanatory</t>
  </si>
  <si>
    <t xml:space="preserve">      Disclosure of sensitivity analysis of fair value measurement to changes in unobservable inputs, liabilities [text block]</t>
  </si>
  <si>
    <t>DisclosureOfSensitivityAnalysisOfFairValueMeasurementToChangesInUnobservableInputsLiabilitiesAbstract</t>
  </si>
  <si>
    <t xml:space="preserve">        Disclosure of sensitivity analysis of fair value measurement to changes in unobservable inputs, liabilities [abstract]</t>
  </si>
  <si>
    <t>DisclosureOfSensitivityAnalysisOfFairValueMeasurementToChangesInUnobservableInputsLiabilitiesTable</t>
  </si>
  <si>
    <t xml:space="preserve">          Disclosure of sensitivity analysis of fair value measurement to changes in unobservable inputs, liabilities [table]</t>
  </si>
  <si>
    <t xml:space="preserve">            Classes of liabilities [axis]</t>
  </si>
  <si>
    <t xml:space="preserve">              Liabilities [member]</t>
  </si>
  <si>
    <t>DisclosureOfSensitivityAnalysisOfFairValueMeasurementToChangesInUnobservableInputsLiabilitiesLineItems</t>
  </si>
  <si>
    <t xml:space="preserve">          Disclosure of sensitivity analysis of fair value measurement to changes in unobservable inputs, liabilities [line items]</t>
  </si>
  <si>
    <t xml:space="preserve">            Description of sensitivity of fair value measurement to changes in unobservable inputs, liabilities</t>
  </si>
  <si>
    <t xml:space="preserve">            Description of interrelationships between unobservable inputs and of how they might magnify or mitigate effect of changes in unobservable inputs on fair value measurement, liabilities</t>
  </si>
  <si>
    <t xml:space="preserve">            Description of fact that changing one or more unobservable inputs to reflect reasonably possible alternative assumptions would change fair value significantly, liabilities</t>
  </si>
  <si>
    <t xml:space="preserve">            Description of how effect on fair value measurement due to change in one or more unobservable inputs to reflect reasonably possible alternative assumptions was calculated, liabilities</t>
  </si>
  <si>
    <t>PercentageOfReasonablyPossibleIncreaseInUnobservableInputLiabilities</t>
  </si>
  <si>
    <t xml:space="preserve">            Percentage of reasonably possible increase in unobservable input, liabilities</t>
  </si>
  <si>
    <t>PercentageOfReasonablyPossibleDecreaseInUnobservableInputLiabilities</t>
  </si>
  <si>
    <t xml:space="preserve">            Percentage of reasonably possible decrease in unobservable input, liabilities</t>
  </si>
  <si>
    <t>IncreaseDecreaseInFairValueMeasurementForSensitivityAnalysesInWhichInputsAreChangedIndividuallyLiabilitiesAbstract</t>
  </si>
  <si>
    <t xml:space="preserve">            Increase (decrease) in fair value measurement for sensitivity analyses in which inputs are changed individually, liabilities [abstract]</t>
  </si>
  <si>
    <t>IncreaseDecreaseInFairValueMeasurementDueToReasonablyPossibleIncreaseInUnobservableInputLiabilities</t>
  </si>
  <si>
    <t xml:space="preserve">              Increase (decrease) in fair value measurement due to reasonably possible increase in unobservable input, liabilities</t>
  </si>
  <si>
    <t>IncreaseDecreaseInFairValueMeasurementDueToReasonablyPossibleIncreaseInUnobservableInputRecognisedInProfitOrLossBeforeTaxLiabilities</t>
  </si>
  <si>
    <t xml:space="preserve">              Increase (decrease) in fair value measurement due to reasonably possible increase in unobservable input, recognised in profit or loss, before tax, liabilities</t>
  </si>
  <si>
    <t>IncreaseDecreaseInFairValueMeasurementDueToReasonablyPossibleIncreaseInUnobservableInputRecognisedInOtherComprehensiveIncomeBeforeTaxLiabilities</t>
  </si>
  <si>
    <t xml:space="preserve">              Increase (decrease) in fair value measurement due to reasonably possible increase in unobservable input, recognised in other comprehensive income, before tax, liabilities</t>
  </si>
  <si>
    <t>IncreaseDecreaseInFairValueMeasurementDueToReasonablyPossibleIncreaseInUnobservableInputRecognisedInProfitOrLossAfterTaxLiabilities</t>
  </si>
  <si>
    <t xml:space="preserve">              Increase (decrease) in fair value measurement due to reasonably possible increase in unobservable input, recognised in profit or loss, after tax, liabilities</t>
  </si>
  <si>
    <t>IncreaseDecreaseInFairValueMeasurementDueToReasonablyPossibleIncreaseInUnobservableInputRecognisedInOtherComprehensiveIncomeAfterTaxLiabilities</t>
  </si>
  <si>
    <t xml:space="preserve">              Increase (decrease) in fair value measurement due to reasonably possible increase in unobservable input, recognised in other comprehensive income, after tax, liabilities</t>
  </si>
  <si>
    <t>IncreaseDecreaseInFairValueMeasurementDueToReasonablyPossibleDecreaseInUnobservableInputLiabilities</t>
  </si>
  <si>
    <t xml:space="preserve">              Increase (decrease) in fair value measurement due to reasonably possible decrease in unobservable input, liabilities</t>
  </si>
  <si>
    <t>IncreaseDecreaseInFairValueMeasurementDueToReasonablyPossibleDecreaseInUnobservableInputRecognisedInProfitOrLossBeforeTaxLiabilities</t>
  </si>
  <si>
    <t xml:space="preserve">              Increase (decrease) in fair value measurement due to reasonably possible decrease in unobservable input, recognised in profit or loss, before tax, liabilities</t>
  </si>
  <si>
    <t>IncreaseDecreaseInFairValueMeasurementDueToReasonablyPossibleDecreaseInUnobservableInputRecognisedInOtherComprehensiveIncomeBeforeTaxLiabilities</t>
  </si>
  <si>
    <t xml:space="preserve">              Increase (decrease) in fair value measurement due to reasonably possible decrease in unobservable input, recognised in other comprehensive income, before tax, liabilities</t>
  </si>
  <si>
    <t>IncreaseDecreaseInFairValueMeasurementDueToReasonablyPossibleDecreaseInUnobservableInputRecognisedInProfitOrLossAfterTaxLiabilities</t>
  </si>
  <si>
    <t xml:space="preserve">              Increase (decrease) in fair value measurement due to reasonably possible decrease in unobservable input, recognised in profit or loss, after tax, liabilities</t>
  </si>
  <si>
    <t>IncreaseDecreaseInFairValueMeasurementDueToReasonablyPossibleDecreaseInUnobservableInputRecognisedInOtherComprehensiveIncomeAfterTaxLiabilities</t>
  </si>
  <si>
    <t xml:space="preserve">              Increase (decrease) in fair value measurement due to reasonably possible decrease in unobservable input, recognised in other comprehensive income, after tax, liabilities</t>
  </si>
  <si>
    <t>IncreaseDecreaseInFairValueMeasurementForSensitivityAnalysesInWhichMultipleInputsAreChangedSimultaneouslyLiabilitiesAbstract</t>
  </si>
  <si>
    <t xml:space="preserve">            Increase (decrease) in fair value measurement for sensitivity analyses in which multiple inputs are changed simultaneously, liabilities [abstract]</t>
  </si>
  <si>
    <t>IncreaseInFairValueMeasurementDueToChangeInMultipleUnobservableInputsToReflectReasonablyPossibleAlternativeAssumptionsLiabilities</t>
  </si>
  <si>
    <t xml:space="preserve">              Increase in fair value measurement due to change in multiple unobservable inputs to reflect reasonably possible alternative assumptions, liabilities</t>
  </si>
  <si>
    <t>IncreaseInFairValueMeasurementDueToChangeInMultipleUnobservableInputsToReflectReasonablyPossibleAlternativeAssumptionsRecognisedInProfitOrLossBeforeTaxLiabilities</t>
  </si>
  <si>
    <t xml:space="preserve">              Increase in fair value measurement due to change in multiple unobservable inputs to reflect reasonably possible alternative assumptions, recognised in profit or loss, before tax, liabilities</t>
  </si>
  <si>
    <t>IncreaseInFairValueMeasurementDueToChangeInMultipleUnobservableInputsToReflectReasonablyPossibleAlternativeAssumptionsRecognisedInOtherComprehensiveIncomeBeforeTaxLiabilities</t>
  </si>
  <si>
    <t xml:space="preserve">              Increase in fair value measurement due to change in multiple unobservable inputs to reflect reasonably possible alternative assumptions, recognised in other comprehensive income, before tax, liabilities</t>
  </si>
  <si>
    <t>IncreaseInFairValueMeasurementDueToChangeInMultipleUnobservableInputsToReflectReasonablyPossibleAlternativeAssumptionsRecognisedInProfitOrLossAfterTaxLiabilities</t>
  </si>
  <si>
    <t xml:space="preserve">              Increase in fair value measurement due to change in multiple unobservable inputs to reflect reasonably possible alternative assumptions, recognised in profit or loss, after tax, liabilities</t>
  </si>
  <si>
    <t>IncreaseInFairValueMeasurementDueToChangeInMultipleUnobservableInputsToReflectReasonablyPossibleAlternativeAssumptionsRecognisedInOtherComprehensiveIncomeAfterTaxLiabilities</t>
  </si>
  <si>
    <t xml:space="preserve">              Increase in fair value measurement due to change in multiple unobservable inputs to reflect reasonably possible alternative assumptions, recognised in other comprehensive income, after tax, liabilities</t>
  </si>
  <si>
    <t>DecreaseInFairValueMeasurementDueToChangeInMultipleUnobservableInputsToReflectReasonablyPossibleAlternativeAssumptionsLiabilities</t>
  </si>
  <si>
    <t xml:space="preserve">              Decrease in fair value measurement due to change in multiple unobservable inputs to reflect reasonably possible alternative assumptions, liabilities</t>
  </si>
  <si>
    <t>DecreaseInFairValueMeasurementDueToChangeInMultipleUnobservableInputsToReflectReasonablyPossibleAlternativeAssumptionsRecognisedInProfitOrLossBeforeTaxLiabilities</t>
  </si>
  <si>
    <t xml:space="preserve">              Decrease in fair value measurement due to change in multiple unobservable inputs to reflect reasonably possible alternative assumptions, recognised in profit or loss, before tax, liabilities</t>
  </si>
  <si>
    <t>DecreaseInFairValueMeasurementDueToChangeInMultipleUnobservableInputsToReflectReasonablyPossibleAlternativeAssumptionsRecognisedInOtherComprehensiveIncomeBeforeTaxLiabilities</t>
  </si>
  <si>
    <t xml:space="preserve">              Decrease in fair value measurement due to change in multiple unobservable inputs to reflect reasonably possible alternative assumptions, recognised in other comprehensive income, before tax, liabilities</t>
  </si>
  <si>
    <t>DecreaseInFairValueMeasurementDueToChangeInMultipleUnobservableInputsToReflectReasonablyPossibleAlternativeAssumptionsRecognisedInProfitOrLossAfterTaxLiabilities</t>
  </si>
  <si>
    <t xml:space="preserve">              Decrease in fair value measurement due to change in multiple unobservable inputs to reflect reasonably possible alternative assumptions, recognised in profit or loss, after tax, liabilities</t>
  </si>
  <si>
    <t>DecreaseInFairValueMeasurementDueToChangeInMultipleUnobservableInputsToReflectReasonablyPossibleAlternativeAssumptionsRecognisedInOtherComprehensiveIncomeAfterTaxLiabilities</t>
  </si>
  <si>
    <t xml:space="preserve">              Decrease in fair value measurement due to change in multiple unobservable inputs to reflect reasonably possible alternative assumptions, recognised in other comprehensive income, after tax, liabilities</t>
  </si>
  <si>
    <t>DisclosureOfSensitivityAnalysisOfFairValueMeasurementToChangesInUnobservableInputsEntitysOwnEquityInstrumentsExplanatory</t>
  </si>
  <si>
    <t xml:space="preserve">      Disclosure of sensitivity analysis of fair value measurement to changes in unobservable inputs, entity's own equity instruments [text block]</t>
  </si>
  <si>
    <t>DisclosureOfSensitivityAnalysisOfFairValueMeasurementToChangesInUnobservableInputsEntitysOwnEquityInstrumentsAbstract</t>
  </si>
  <si>
    <t xml:space="preserve">        Disclosure of sensitivity analysis of fair value measurement to changes in unobservable inputs, entity's own equity instruments [abstract]</t>
  </si>
  <si>
    <t>DisclosureOfSensitivityAnalysisOfFairValueMeasurementToChangesInUnobservableInputsEntitysOwnEquityInstrumentsTable</t>
  </si>
  <si>
    <t xml:space="preserve">          Disclosure of sensitivity analysis of fair value measurement to changes in unobservable inputs, entity's own equity instruments [table]</t>
  </si>
  <si>
    <t xml:space="preserve">            Classes of entity's own equity instruments [axis]</t>
  </si>
  <si>
    <t xml:space="preserve">              Entity's own equity instruments [member]</t>
  </si>
  <si>
    <t>DisclosureOfSensitivityAnalysisOfFairValueMeasurementToChangesInUnobservableInputsEntitysOwnEquityInstrumentsLineItems</t>
  </si>
  <si>
    <t xml:space="preserve">          Disclosure of sensitivity analysis of fair value measurement to changes in unobservable inputs, entity's own equity instruments [line items]</t>
  </si>
  <si>
    <t xml:space="preserve">            Description of sensitivity of fair value measurement to changes in unobservable inputs, entity's own equity instruments</t>
  </si>
  <si>
    <t xml:space="preserve">            Description of interrelationships between unobservable inputs and of how they might magnify or mitigate effect of changes in unobservable inputs on fair value measurement, entity's own equity instruments</t>
  </si>
  <si>
    <t xml:space="preserve">            Description of fact that changing one or more unobservable inputs to reflect reasonably possible alternative assumptions would change fair value significantly, entity's own equity instruments</t>
  </si>
  <si>
    <t xml:space="preserve">            Description of how effect on fair value measurement due to change in one or more unobservable inputs to reflect reasonably possible alternative assumptions was calculated, entity's own equity instruments</t>
  </si>
  <si>
    <t>PercentageOfReasonablyPossibleIncreaseInUnobservableInputEntitysOwnEquityInstruments</t>
  </si>
  <si>
    <t xml:space="preserve">            Percentage of reasonably possible increase in unobservable input, entity's own equity instruments</t>
  </si>
  <si>
    <t>PercentageOfReasonablyPossibleDecreaseInUnobservableInputEntitysOwnEquityInstruments</t>
  </si>
  <si>
    <t xml:space="preserve">            Percentage of reasonably possible decrease in unobservable input, entity's own equity instruments</t>
  </si>
  <si>
    <t>IncreaseDecreaseInFairValueMeasurementForSensitivityAnalysesInWhichInputsAreChangedIndividuallyEntitysOwnEquityInstrumentsAbstract</t>
  </si>
  <si>
    <t xml:space="preserve">            Increase (decrease) in fair value measurement for sensitivity analyses in which inputs are changed individually, entity's own equity instruments [abstract]</t>
  </si>
  <si>
    <t>IncreaseDecreaseInFairValueMeasurementDueToReasonablyPossibleIncreaseInUnobservableInputEntitysOwnEquityInstruments</t>
  </si>
  <si>
    <t xml:space="preserve">              Increase (decrease) in fair value measurement due to reasonably possible increase in unobservable input, entity's own equity instruments</t>
  </si>
  <si>
    <t>IncreaseDecreaseInFairValueMeasurementDueToReasonablyPossibleIncreaseInUnobservableInputRecognisedInProfitOrLossBeforeTaxEntitysOwnEquityInstruments</t>
  </si>
  <si>
    <t xml:space="preserve">              Increase (decrease) in fair value measurement due to reasonably possible increase in unobservable input, recognised in profit or loss, before tax, entity's own equity instruments</t>
  </si>
  <si>
    <t>IncreaseDecreaseInFairValueMeasurementDueToReasonablyPossibleIncreaseInUnobservableInputRecognisedInOtherComprehensiveIncomeBeforeTaxEntitysOwnEquityInstruments</t>
  </si>
  <si>
    <t xml:space="preserve">              Increase (decrease) in fair value measurement due to reasonably possible increase in unobservable input, recognised in other comprehensive income, before tax, entity's own equity instruments</t>
  </si>
  <si>
    <t>IncreaseDecreaseInFairValueMeasurementDueToReasonablyPossibleIncreaseInUnobservableInputRecognisedInProfitOrLossAfterTaxEntitysOwnEquityInstruments</t>
  </si>
  <si>
    <t xml:space="preserve">              Increase (decrease) in fair value measurement due to reasonably possible increase in unobservable input, recognised in profit or loss, after tax, entity's own equity instruments</t>
  </si>
  <si>
    <t>IncreaseDecreaseInFairValueMeasurementDueToReasonablyPossibleIncreaseInUnobservableInputRecognisedInOtherComprehensiveIncomeAfterTaxEntitysOwnEquityInstruments</t>
  </si>
  <si>
    <t xml:space="preserve">              Increase (decrease) in fair value measurement due to reasonably possible increase in unobservable input, recognised in other comprehensive income, after tax, entity's own equity instruments</t>
  </si>
  <si>
    <t>IncreaseDecreaseInFairValueMeasurementDueToReasonablyPossibleDecreaseInUnobservableInputEntitysOwnEquityInstruments</t>
  </si>
  <si>
    <t xml:space="preserve">              Increase (decrease) in fair value measurement due to reasonably possible decrease in unobservable input, entity's own equity instruments</t>
  </si>
  <si>
    <t>IncreaseDecreaseInFairValueMeasurementDueToReasonablyPossibleDecreaseInUnobservableInputRecognisedInProfitOrLossBeforeTaxEntitysOwnEquityInstruments</t>
  </si>
  <si>
    <t xml:space="preserve">              Increase (decrease) in fair value measurement due to reasonably possible decrease in unobservable input, recognised in profit or loss, before tax, entity's own equity instruments</t>
  </si>
  <si>
    <t>IncreaseDecreaseInFairValueMeasurementDueToReasonablyPossibleDecreaseInUnobservableInputRecognisedInOtherComprehensiveIncomeBeforeTaxEntitysOwnEquityInstruments</t>
  </si>
  <si>
    <t xml:space="preserve">              Increase (decrease) in fair value measurement due to reasonably possible decrease in unobservable input, recognised in other comprehensive income, before tax, entity's own equity instruments</t>
  </si>
  <si>
    <t>IncreaseDecreaseInFairValueMeasurementDueToReasonablyPossibleDecreaseInUnobservableInputRecognisedInProfitOrLossAfterTaxEntitysOwnEquityInstruments</t>
  </si>
  <si>
    <t xml:space="preserve">              Increase (decrease) in fair value measurement due to reasonably possible decrease in unobservable input, recognised in profit or loss, after tax, entity's own equity instruments</t>
  </si>
  <si>
    <t>IncreaseDecreaseInFairValueMeasurementDueToReasonablyPossibleDecreaseInUnobservableInputRecognisedInOtherComprehensiveIncomeAfterTaxEntitysOwnEquityInstruments</t>
  </si>
  <si>
    <t xml:space="preserve">              Increase (decrease) in fair value measurement due to reasonably possible decrease in unobservable input, recognised in other comprehensive income, after tax, entity's own equity instruments</t>
  </si>
  <si>
    <t>IncreaseDecreaseInFairValueMeasurementForSensitivityAnalysesInWhichMultipleInputsAreChangedSimultaneouslyEntitysOwnEquityInstrumentsAbstract</t>
  </si>
  <si>
    <t xml:space="preserve">            Increase (decrease) in fair value measurement for sensitivity analyses in which multiple inputs are changed simultaneously, entity's own equity instruments [abstract]</t>
  </si>
  <si>
    <t>IncreaseInFairValueMeasurementDueToChangeInMultipleUnobservableInputsToReflectReasonablyPossibleAlternativeAssumptionsEntitysOwnEquityInstruments</t>
  </si>
  <si>
    <t xml:space="preserve">              Increase in fair value measurement due to change in multiple unobservable inputs to reflect reasonably possible alternative assumptions, entity's own equity instruments</t>
  </si>
  <si>
    <t>IncreaseInFairValueMeasurementDueToChangeInMultipleUnobservableInputsToReflectReasonablyPossibleAlternativeAssumptionsRecognisedInProfitOrLossBeforeTaxEntitysOwnEquityInstruments</t>
  </si>
  <si>
    <t xml:space="preserve">              Increase in fair value measurement due to change in multiple unobservable inputs to reflect reasonably possible alternative assumptions, recognised in profit or loss, before tax, entity's own equity instruments</t>
  </si>
  <si>
    <t>IncreaseInFairValueMeasurementDueToChangeInMultipleUnobservableInputsToReflectReasonablyPossibleAlternativeAssumptionsRecognisedInOtherComprehensiveIncomeBeforeTaxEntitysOwnEquityInstruments</t>
  </si>
  <si>
    <t xml:space="preserve">              Increase in fair value measurement due to change in multiple unobservable inputs to reflect reasonably possible alternative assumptions, recognised in other comprehensive income, before tax, entity's own equity instruments</t>
  </si>
  <si>
    <t>IncreaseInFairValueMeasurementDueToChangeInMultipleUnobservableInputsToReflectReasonablyPossibleAlternativeAssumptionsRecognisedInProfitOrLossAfterTaxEntitysOwnEquityInstruments</t>
  </si>
  <si>
    <t xml:space="preserve">              Increase in fair value measurement due to change in multiple unobservable inputs to reflect reasonably possible alternative assumptions, recognised in profit or loss, after tax, entity's own equity instruments</t>
  </si>
  <si>
    <t>IncreaseInFairValueMeasurementDueToChangeInMultipleUnobservableInputsToReflectReasonablyPossibleAlternativeAssumptionsRecognisedInOtherComprehensiveIncomeAfterTaxEntitysOwnEquityInstruments</t>
  </si>
  <si>
    <t xml:space="preserve">              Increase in fair value measurement due to change in multiple unobservable inputs to reflect reasonably possible alternative assumptions, recognised in other comprehensive income, after tax, entity's own equity instruments</t>
  </si>
  <si>
    <t>DecreaseInFairValueMeasurementDueToChangeInMultipleUnobservableInputsToReflectReasonablyPossibleAlternativeAssumptionsEntitysOwnEquityInstruments</t>
  </si>
  <si>
    <t xml:space="preserve">              Decrease in fair value measurement due to change in multiple unobservable inputs to reflect reasonably possible alternative assumptions, entity's own equity instruments</t>
  </si>
  <si>
    <t>DecreaseInFairValueMeasurementDueToChangeInMultipleUnobservableInputsToReflectReasonablyPossibleAlternativeAssumptionsRecognisedInProfitOrLossBeforeTaxEntitysOwnEquityInstruments</t>
  </si>
  <si>
    <t xml:space="preserve">              Decrease in fair value measurement due to change in multiple unobservable inputs to reflect reasonably possible alternative assumptions, recognised in profit or loss, before tax, entity's own equity instruments</t>
  </si>
  <si>
    <t>DecreaseInFairValueMeasurementDueToChangeInMultipleUnobservableInputsToReflectReasonablyPossibleAlternativeAssumptionsRecognisedInOtherComprehensiveIncomeBeforeTaxEntitysOwnEquityInstruments</t>
  </si>
  <si>
    <t xml:space="preserve">              Decrease in fair value measurement due to change in multiple unobservable inputs to reflect reasonably possible alternative assumptions, recognised in other comprehensive income, before tax, entity's own equity instruments</t>
  </si>
  <si>
    <t>DecreaseInFairValueMeasurementDueToChangeInMultipleUnobservableInputsToReflectReasonablyPossibleAlternativeAssumptionsRecognisedInProfitOrLossAfterTaxEntitysOwnEquityInstruments</t>
  </si>
  <si>
    <t xml:space="preserve">              Decrease in fair value measurement due to change in multiple unobservable inputs to reflect reasonably possible alternative assumptions, recognised in profit or loss, after tax, entity's own equity instruments</t>
  </si>
  <si>
    <t>DecreaseInFairValueMeasurementDueToChangeInMultipleUnobservableInputsToReflectReasonablyPossibleAlternativeAssumptionsRecognisedInOtherComprehensiveIncomeAfterTaxEntitysOwnEquityInstruments</t>
  </si>
  <si>
    <t xml:space="preserve">              Decrease in fair value measurement due to change in multiple unobservable inputs to reflect reasonably possible alternative assumptions, recognised in other comprehensive income, after tax, entity's own equity instruments</t>
  </si>
  <si>
    <t xml:space="preserve">                Income capitalisation [member]</t>
  </si>
  <si>
    <t>[802.700] Notes - Investments in associates</t>
  </si>
  <si>
    <t>Value of total liabilities excluding related-party liabilities and deferred tax liabilities</t>
  </si>
  <si>
    <t>IFRS specific structures</t>
  </si>
  <si>
    <t>CIPC specific structures</t>
  </si>
  <si>
    <t>Item moved within the structure</t>
  </si>
  <si>
    <t>Item removed</t>
  </si>
  <si>
    <t>Tab colors:</t>
  </si>
  <si>
    <t>Row colors:</t>
  </si>
  <si>
    <t>[803.600] Notes - Leases (IAS 17)</t>
  </si>
  <si>
    <t>Tab content changed</t>
  </si>
  <si>
    <t>Date of submission of annual returns</t>
  </si>
  <si>
    <t>Part 5</t>
  </si>
  <si>
    <t>`</t>
  </si>
  <si>
    <t>DisclosureOfComplianceWithKingIVCodeExplanatory</t>
  </si>
  <si>
    <t>DisclosureOfKingIVCodePrinciplesApplicationExplanatory</t>
  </si>
  <si>
    <t>DisclosureOfNoncomplianceWithKingIVCodeExplanatory</t>
  </si>
  <si>
    <t>Item added or changed</t>
  </si>
  <si>
    <t>BasisOfPreparationOfAnnualFinancialStatementsSpecificToDirectorsReportExplanatory</t>
  </si>
  <si>
    <t>Basis of preparation of annual financial statements (specific to Directors’ report) [text block]</t>
  </si>
  <si>
    <t>When tagging Director's report, please make sure to include information on appointment and termination dates, if applicable.</t>
  </si>
  <si>
    <t>Applicable only to Exempted Micro Enterprises (EME) and Qualifying Small Enterprises (QSE). If you are not EME or QSE then you should provide a certificate.</t>
  </si>
  <si>
    <t>Please declare if entity is woman black owned</t>
  </si>
  <si>
    <t>PersonsWhoHoldSignificantBeneficialInterestIdentifierAxis</t>
  </si>
  <si>
    <t>#cipc-ca_indentificationOfPersonsWhoHoldSignificantBeneficialInterest</t>
  </si>
  <si>
    <t>Persons who hold significant beneficial interest identifier [axis]</t>
  </si>
  <si>
    <t>NameOfPersonWhoHoldsSignificantBeneficialInterest</t>
  </si>
  <si>
    <t>Name of person who holds significant beneficial interest</t>
  </si>
  <si>
    <t>NoncurrentReinsuranceAssets</t>
  </si>
  <si>
    <t>NoncurrentDeferredAquisitionCosts</t>
  </si>
  <si>
    <t>Non-current loans and advances</t>
  </si>
  <si>
    <t>Non-current reinsurance assets</t>
  </si>
  <si>
    <t>Non-current deferred acquisition costs</t>
  </si>
  <si>
    <t>CurrentReinsuranceAssets</t>
  </si>
  <si>
    <t>CurrentDeferredAquisitionCosts</t>
  </si>
  <si>
    <t>Current loans and advances</t>
  </si>
  <si>
    <t>Current reinsurance assets</t>
  </si>
  <si>
    <t>Current deferred acquisition costs</t>
  </si>
  <si>
    <t>Preference share capital</t>
  </si>
  <si>
    <t>Preference share premium</t>
  </si>
  <si>
    <t>PreferenceShareCapital</t>
  </si>
  <si>
    <t>PreferenceSharePremium</t>
  </si>
  <si>
    <t>TradingPortfolioAssets</t>
  </si>
  <si>
    <t>NoncurrentLoansAndAdvances</t>
  </si>
  <si>
    <t>CurrentLoansAndAdvances</t>
  </si>
  <si>
    <t>AmountsDueFromCustomersUnderConstructionContracts</t>
  </si>
  <si>
    <t>Non-current Insurance contract liabilities</t>
  </si>
  <si>
    <t>Non-current reinsurance liabilities</t>
  </si>
  <si>
    <t>NoncurrentInsuranceContractLiabilities</t>
  </si>
  <si>
    <t>NoncurrentPolicyholderliabilitiesunderinvestmentcontractsandfirstpartycellcaptives(atfairvaluethroughprofitandloss)</t>
  </si>
  <si>
    <t>NoncurrentReinsuranceLiabilities</t>
  </si>
  <si>
    <t>CurrentPolicyholderliabilitiesunderinvestmentcontractsandfirstpartycellcaptives(atfairvaluethroughprofitandloss)</t>
  </si>
  <si>
    <t>Current policyholder liabilities under investment contracts and first party cell captives (at fair value through profit and loss)</t>
  </si>
  <si>
    <t>Current insurance contract liabilities</t>
  </si>
  <si>
    <t>CurrentInsuranceContractLiabilities</t>
  </si>
  <si>
    <t>Trading portfolio assets</t>
  </si>
  <si>
    <t>Available-for-sale financial assets</t>
  </si>
  <si>
    <t>AvailableForSaleFinancialAssets</t>
  </si>
  <si>
    <t>Loans and advances</t>
  </si>
  <si>
    <t>LoansAndAdvances</t>
  </si>
  <si>
    <t>PolicyholdersAssets</t>
  </si>
  <si>
    <t>Retirement benefit assets</t>
  </si>
  <si>
    <t>Employee benefit assets</t>
  </si>
  <si>
    <t>RetirementBenefitAssets</t>
  </si>
  <si>
    <t>EmployeeBenefitAssets</t>
  </si>
  <si>
    <t>Reserves</t>
  </si>
  <si>
    <t>DepositsandDebtFunding</t>
  </si>
  <si>
    <t>CustomerAccounts</t>
  </si>
  <si>
    <t>Trading portfolio liabilities</t>
  </si>
  <si>
    <t>TradingPortfolioLiabilities</t>
  </si>
  <si>
    <t>Debt securities in issue</t>
  </si>
  <si>
    <t>DebtSecuritiesInIssue</t>
  </si>
  <si>
    <t>RetirementBenefitObligation</t>
  </si>
  <si>
    <t>Retirement benefit obligation</t>
  </si>
  <si>
    <t>Current reinsurance liabilities</t>
  </si>
  <si>
    <t>CurrentReinsuranceLiabilities</t>
  </si>
  <si>
    <t>label (en) (including preferred labels coming from original IFRS taxonomy)</t>
  </si>
  <si>
    <t>PolicyholderLiabilitiesUnderInvestmentContractsAndFirstPartyCellCaptives(AtFaiValueThroughProfitAndLoss)</t>
  </si>
  <si>
    <t>InterestRevenueOther</t>
  </si>
  <si>
    <t>Interest accrued on none amortised cost instruments</t>
  </si>
  <si>
    <t>Effective interest expense</t>
  </si>
  <si>
    <t>Other interest expense</t>
  </si>
  <si>
    <t>OtherInterestExpense</t>
  </si>
  <si>
    <t>EffectiveInterestExpense</t>
  </si>
  <si>
    <t>Non-interest income from contracts with customers</t>
  </si>
  <si>
    <t>OtherGainsandLossesonFinancialInstruments</t>
  </si>
  <si>
    <t>IncomefromInvestmentManagementandLifeInsurance</t>
  </si>
  <si>
    <t>InsurancePremiumsReceived</t>
  </si>
  <si>
    <t>FairValueAdjustmentstoInvestmentManagementLiabilitiesandThirdPartyFundInterests</t>
  </si>
  <si>
    <t>InsuranceBenefitsandClaimsPaid</t>
  </si>
  <si>
    <t>InvestmentManagementandServiceFeeIncomeAndGains</t>
  </si>
  <si>
    <t>ReinsuranceRevenue</t>
  </si>
  <si>
    <t>Reinsurance revenue</t>
  </si>
  <si>
    <t>Insurance benefits and/or claims</t>
  </si>
  <si>
    <t>InsuranceBenefitsAndOrClaims</t>
  </si>
  <si>
    <t>ExpectedCreditLossesIImpairments</t>
  </si>
  <si>
    <t>Other gains and losses on financial instruments</t>
  </si>
  <si>
    <t>Gain(loss)recognisedondisposalofinterestinformerassociate</t>
  </si>
  <si>
    <t>Gain (loss) recognised on disposal of interest in former associate</t>
  </si>
  <si>
    <t>Gain(loss)recognisedondisposalofinterestinformerjointventure</t>
  </si>
  <si>
    <t>Gain (loss) recognised on disposal of interest in former joint venture</t>
  </si>
  <si>
    <t>Exchange differences on translating foreign operations</t>
  </si>
  <si>
    <t>ExchangeDifferencesOnTranslatingForeignOperations</t>
  </si>
  <si>
    <t>Repayments by related parties</t>
  </si>
  <si>
    <t>Repayments to related parties</t>
  </si>
  <si>
    <t>Increase in finance sourced from related parties</t>
  </si>
  <si>
    <t>Repayment of finance sourced from related parties</t>
  </si>
  <si>
    <t>RepaymentsToRelatedParties</t>
  </si>
  <si>
    <t>RepaymentsByRelatedParties</t>
  </si>
  <si>
    <t>IncreaseInFinanceSourcedFromRelatedParties</t>
  </si>
  <si>
    <t>RepaymentOfFinanceSourcedFromRelatedParties</t>
  </si>
  <si>
    <t>Policyholders assets</t>
  </si>
  <si>
    <t>Customer accounts</t>
  </si>
  <si>
    <t>Deposits and debt funding</t>
  </si>
  <si>
    <t>Non-current policyholder liabilities under investment contracts and first party cell captives (at fair value through profit and loss)</t>
  </si>
  <si>
    <t>Policyholder liabilities under investment contracts and first party cell captives (at fair value through profit and loss)</t>
  </si>
  <si>
    <t>Fair value gains arising during the reporting period fair value through other comprehensive income</t>
  </si>
  <si>
    <t>Total provisions and other liabilities</t>
  </si>
  <si>
    <t>Empowerment share reserve [member]</t>
  </si>
  <si>
    <t>Regulatory statutory credit risk [member]</t>
  </si>
  <si>
    <t>Share buy back [member]</t>
  </si>
  <si>
    <t>Transfer of vested equity options [member]</t>
  </si>
  <si>
    <t>EmpowermentShareReserveMember</t>
  </si>
  <si>
    <t>RegulatoryStatutoryCreditRiskMember</t>
  </si>
  <si>
    <t>IFRS9TransitionalAdjustmentMember</t>
  </si>
  <si>
    <t>DeferredTaxOnShareBasedPaymentTransanctionMember</t>
  </si>
  <si>
    <t>ShareBuyBackMember</t>
  </si>
  <si>
    <t>TransferOfVestedEquityOptionsMember</t>
  </si>
  <si>
    <t>UnincorporatedPropertyPartnershipsCapitalReductionsAndContributionsMember</t>
  </si>
  <si>
    <t>IssuanceOfSubordinatedDebt</t>
  </si>
  <si>
    <t>Issuance of subordinated debt</t>
  </si>
  <si>
    <t>RedemptionOfSubordinatedDebt</t>
  </si>
  <si>
    <t>Redemption of subordinated debt</t>
  </si>
  <si>
    <t>SettlementOfBEETransaction</t>
  </si>
  <si>
    <t>Settlement of BEE transaction</t>
  </si>
  <si>
    <t>Equity transactions with non-controlling interests</t>
  </si>
  <si>
    <t>NetIncomeBeforeCapitalItemsAndEquityAccountedEarnings</t>
  </si>
  <si>
    <t>Net income before capital items and equity accounted earnings</t>
  </si>
  <si>
    <t>IncreaseDecreaseInDepositsTradingAndOtherLiabilities</t>
  </si>
  <si>
    <t>DirectTaxationPaid</t>
  </si>
  <si>
    <t>Direct taxation paid</t>
  </si>
  <si>
    <t>NetPurchaseProceedsOfFinancialInstruments</t>
  </si>
  <si>
    <t>ProceedsOnRealisationOfFairValueGainOnCashAndCashEquivalents</t>
  </si>
  <si>
    <t>Proceeds on realisation of fair value gain on cash and cash equivalents</t>
  </si>
  <si>
    <t>RepaymentOfProceedsOnCollateralDepositsPayable</t>
  </si>
  <si>
    <t>AcquisitionsOfAssociatesAndJointVentures</t>
  </si>
  <si>
    <t>Acquisitions of associates and joint ventures</t>
  </si>
  <si>
    <t>CapitalExpenditureOnIntangibleAssets</t>
  </si>
  <si>
    <t>Capital expenditure on intangible assets</t>
  </si>
  <si>
    <t>BuybackIssuanceOfOrdinaryShareCapital</t>
  </si>
  <si>
    <t>FairValueGansArisingDuringTheReportingPeriodFairValueThroughOtherComprehensiveIncome</t>
  </si>
  <si>
    <t>Deferred tax on share based payment transaction [member]</t>
  </si>
  <si>
    <t>Unincorporated property partnerships capital  reductions and contributions [member]</t>
  </si>
  <si>
    <t>Details of persons who hold significant beneficial interest [line items]</t>
  </si>
  <si>
    <t>debit</t>
  </si>
  <si>
    <t>Amounts due from customers under construction contracts</t>
  </si>
  <si>
    <t>ProvisionsAndOtherLiabilties</t>
  </si>
  <si>
    <t>Deferred tax fair value through other comprehensive income</t>
  </si>
  <si>
    <t>DeferredTaxFairValueThroughOtherComprehensiveIncome</t>
  </si>
  <si>
    <t>IncreaseDecreaseInLoansAndAdvancesToBanksAndCustomers</t>
  </si>
  <si>
    <t>IncreaseDecreaseInReversereRurchaseAgreementsAndOtherSimilarLending</t>
  </si>
  <si>
    <t>IncreaseDecreaseIndepositsAndDebtSecuritiesInIssue</t>
  </si>
  <si>
    <t>IncreaseDecreaseInRepurchaseAgreementsAndotherSimilarBorrowings</t>
  </si>
  <si>
    <t>IncreaseDecreaseInDerivativeFinancialInstruments</t>
  </si>
  <si>
    <t>IncreaseDecreaseInTradingAssets</t>
  </si>
  <si>
    <t>IncreaseDecreaseInTradingLiabilities</t>
  </si>
  <si>
    <t>Net increase (decrease) in loans and advances to banks and customers</t>
  </si>
  <si>
    <t>Net increase (decrease) in reverse repurchase agreements and other similar lending</t>
  </si>
  <si>
    <t>Net increase (decrease) in deposits and debt securities in issue</t>
  </si>
  <si>
    <t>Net increase (decrease) in repurchase agreements and other similar borrowings</t>
  </si>
  <si>
    <t>Net increase (decrease) in derivative financial instruments</t>
  </si>
  <si>
    <t>Net increase (decrease) in trading assets</t>
  </si>
  <si>
    <t>Net increase (decrease) in trading liabilities</t>
  </si>
  <si>
    <t>EquityTransactionsWithNoncontrollingInterests</t>
  </si>
  <si>
    <t>IFRS 9 transitional adjustment [member]</t>
  </si>
  <si>
    <t>NoninterestIncomeFromContractsWithCustomers</t>
  </si>
  <si>
    <t>Income from investment management and life insurance</t>
  </si>
  <si>
    <t>Investment management and service fee income and gains</t>
  </si>
  <si>
    <t>Fair value adjustments to investment management liabilities and third party fund interests</t>
  </si>
  <si>
    <t>Insurance premiums received</t>
  </si>
  <si>
    <t>Insurance benefits and claims paid</t>
  </si>
  <si>
    <t>Expected credit losses/impairments</t>
  </si>
  <si>
    <t>IncreaseDecreaseInIncomeearningAssets</t>
  </si>
  <si>
    <t>Increase (decrease) in income-earning assets</t>
  </si>
  <si>
    <t>Increase (decrease) in deposits, trading and other liabilities</t>
  </si>
  <si>
    <t>Net purchase (proceeds) of financial instruments</t>
  </si>
  <si>
    <t>Repayment of (proceeds on) collateral deposits payable</t>
  </si>
  <si>
    <t>Buy-back (issuance) of ordinary share capital</t>
  </si>
  <si>
    <t>credit</t>
  </si>
  <si>
    <t>CurrentPolicyholderLiabilitiesUnderInvestmentContractsAndFirstPartyCellCaptivesAtFairValueThroughProfitAndLoss</t>
  </si>
  <si>
    <t>NoncurrentPolicyholderLiabilitiesUnderInvestmentContractsAndFirstPartyCellCaptivesAtFairValueThroughProfitAndLoss</t>
  </si>
  <si>
    <t>PolicyholderLiabilitiesUnderInvestmentContractsAndFirstPartyCellCaptivesAtFairValueThroughProfitAndLoss</t>
  </si>
  <si>
    <t>ProvisionsAndOtherLiabilities</t>
  </si>
  <si>
    <t>Increase (decrease) in loans and advances to banks and customers</t>
  </si>
  <si>
    <t>Increase (decrease) in reverse repurchase agreements and other similar lending</t>
  </si>
  <si>
    <t>Increase (decrease) in deposits and debt securities in issue</t>
  </si>
  <si>
    <t>Increase (decrease) in repurchase agreements and other similar borrowings</t>
  </si>
  <si>
    <t>Increase (decrease) in derivative financial instruments</t>
  </si>
  <si>
    <t>Increase (decrease) in trading assets</t>
  </si>
  <si>
    <t>Increase (decrease) in trading liabilities</t>
  </si>
  <si>
    <t>nonnum:domainItemType</t>
  </si>
  <si>
    <t>DisclosureOfReportsOnLegalAndOtherRegulatoryMattersExplanatory</t>
  </si>
  <si>
    <t>Disclosure of reports on legal and other regulatory matters [text block]</t>
  </si>
  <si>
    <t>Disclaimer</t>
  </si>
  <si>
    <t>Adverse</t>
  </si>
  <si>
    <t>BasisForReviewOpinionConclusion</t>
  </si>
  <si>
    <t>ScopeOfReview</t>
  </si>
  <si>
    <t>IntroductionParagraph</t>
  </si>
  <si>
    <t>Basis for review opinion/conclusion</t>
  </si>
  <si>
    <t>Scope of review</t>
  </si>
  <si>
    <t>Introduction paragraph</t>
  </si>
  <si>
    <t>30(4)(5) and (6)</t>
  </si>
  <si>
    <t>IncreaseDecreaseInDepositsAndDebtSecuritiesInIssue</t>
  </si>
  <si>
    <t>1.0</t>
  </si>
  <si>
    <t>CIPC</t>
  </si>
  <si>
    <t>Final draft version for public consultation.</t>
  </si>
  <si>
    <t>netLabel (en)</t>
  </si>
  <si>
    <t>Disclosure of compliance with King IV Code [text block]</t>
  </si>
  <si>
    <t>Disclosure of King IV Code principles application [text block]</t>
  </si>
  <si>
    <t>Disclosure of non-compliance with King IV Code [text block]</t>
  </si>
  <si>
    <t>Provisions and other liabilities</t>
  </si>
  <si>
    <t>Non-current insurance contract liabilities</t>
  </si>
  <si>
    <t>13/6/2019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</si>
</sst>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charset val="238"/>
      <scheme val="minor"/>
    </font>
    <font>
      <b/>
      <sz val="11"/>
      <name val="Calibri"/>
      <family val="2"/>
      <charset val="238"/>
      <scheme val="minor"/>
    </font>
    <font>
      <sz val="11"/>
      <name val="Calibri"/>
      <family val="2"/>
      <charset val="238"/>
      <scheme val="minor"/>
    </font>
    <font>
      <sz val="11"/>
      <name val="Calibri"/>
      <family val="2"/>
      <charset val="238"/>
    </font>
    <font>
      <sz val="11"/>
      <color theme="1"/>
      <name val="Calibri"/>
      <family val="2"/>
      <scheme val="minor"/>
    </font>
    <font>
      <b/>
      <sz val="11"/>
      <color theme="1"/>
      <name val="Calibri"/>
      <family val="2"/>
      <charset val="238"/>
      <scheme val="minor"/>
    </font>
    <font>
      <sz val="11"/>
      <color theme="1"/>
      <name val="Calibri"/>
      <family val="2"/>
      <charset val="238"/>
    </font>
    <font>
      <sz val="11"/>
      <color rgb="FF000000"/>
      <name val="Calibri"/>
      <family val="2"/>
      <charset val="238"/>
      <scheme val="minor"/>
    </font>
    <font>
      <sz val="8"/>
      <name val="Verdana"/>
      <family val="2"/>
    </font>
    <font>
      <sz val="9"/>
      <color indexed="81"/>
      <name val="Tahoma"/>
      <family val="2"/>
      <charset val="238"/>
    </font>
    <font>
      <b/>
      <sz val="9"/>
      <color indexed="81"/>
      <name val="Tahoma"/>
      <family val="2"/>
      <charset val="238"/>
    </font>
    <font>
      <sz val="8"/>
      <color indexed="81"/>
      <name val="Tahoma"/>
      <family val="2"/>
      <charset val="238"/>
    </font>
    <font>
      <b/>
      <sz val="8"/>
      <color indexed="81"/>
      <name val="Tahoma"/>
      <family val="2"/>
      <charset val="238"/>
    </font>
    <font>
      <b/>
      <sz val="11"/>
      <color theme="1"/>
      <name val="Calibri"/>
      <family val="2"/>
      <scheme val="minor"/>
    </font>
    <font>
      <sz val="11"/>
      <name val="Calibri"/>
      <family val="2"/>
    </font>
    <font>
      <sz val="11"/>
      <name val="Calibri"/>
      <family val="2"/>
      <scheme val="minor"/>
    </font>
    <font>
      <sz val="11"/>
      <color rgb="FF9C5700"/>
      <name val="Calibri"/>
      <family val="2"/>
      <scheme val="minor"/>
    </font>
    <font>
      <b/>
      <sz val="11"/>
      <name val="Calibri"/>
      <family val="2"/>
      <scheme val="minor"/>
    </font>
  </fonts>
  <fills count="12">
    <fill>
      <patternFill patternType="none"/>
    </fill>
    <fill>
      <patternFill patternType="gray125"/>
    </fill>
    <fill>
      <patternFill patternType="solid">
        <fgColor rgb="FF00B050"/>
        <bgColor indexed="64"/>
      </patternFill>
    </fill>
    <fill>
      <patternFill patternType="solid">
        <fgColor theme="6"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7C80"/>
        <bgColor indexed="64"/>
      </patternFill>
    </fill>
    <fill>
      <patternFill patternType="solid">
        <fgColor rgb="FFCC99FF"/>
        <bgColor indexed="64"/>
      </patternFill>
    </fill>
    <fill>
      <patternFill patternType="solid">
        <fgColor theme="4" tint="0.39997558519241921"/>
        <bgColor indexed="64"/>
      </patternFill>
    </fill>
    <fill>
      <patternFill patternType="solid">
        <fgColor rgb="FFFFEB9C"/>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7" fillId="0" borderId="0"/>
    <xf numFmtId="0" fontId="2" fillId="0" borderId="0"/>
    <xf numFmtId="0" fontId="19" fillId="11" borderId="0" applyNumberFormat="0" applyBorder="0" applyAlignment="0" applyProtection="0"/>
  </cellStyleXfs>
  <cellXfs count="229">
    <xf numFmtId="0" fontId="0" fillId="0" borderId="0" xfId="0"/>
    <xf numFmtId="0" fontId="4" fillId="2" borderId="1" xfId="0" applyFont="1" applyFill="1" applyBorder="1" applyAlignment="1" applyProtection="1">
      <alignment vertical="center"/>
    </xf>
    <xf numFmtId="0" fontId="5" fillId="3" borderId="1" xfId="0" applyFont="1" applyFill="1" applyBorder="1" applyAlignment="1" applyProtection="1">
      <alignment horizontal="left" vertical="center"/>
    </xf>
    <xf numFmtId="0" fontId="3" fillId="0" borderId="0" xfId="0" applyFont="1"/>
    <xf numFmtId="0" fontId="5" fillId="0" borderId="0" xfId="0" applyFont="1" applyAlignment="1" applyProtection="1">
      <alignment horizontal="left" vertical="center"/>
    </xf>
    <xf numFmtId="0" fontId="4" fillId="4" borderId="1" xfId="0" applyFont="1" applyFill="1" applyBorder="1" applyAlignment="1" applyProtection="1">
      <alignment horizontal="center" vertical="center"/>
    </xf>
    <xf numFmtId="0" fontId="6" fillId="0" borderId="1" xfId="0" applyFont="1" applyBorder="1" applyAlignment="1" applyProtection="1">
      <alignment horizontal="left" vertical="center"/>
    </xf>
    <xf numFmtId="0" fontId="0" fillId="0" borderId="1" xfId="0" applyFont="1" applyBorder="1" applyAlignment="1">
      <alignment wrapText="1"/>
    </xf>
    <xf numFmtId="0" fontId="6" fillId="0" borderId="1"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0" fillId="0" borderId="1" xfId="0" applyFont="1" applyBorder="1"/>
    <xf numFmtId="0" fontId="6" fillId="0" borderId="1" xfId="0" applyFont="1" applyBorder="1" applyAlignment="1" applyProtection="1">
      <alignment horizontal="left" vertical="center" wrapText="1"/>
    </xf>
    <xf numFmtId="0" fontId="0" fillId="0" borderId="1" xfId="0" applyFont="1" applyFill="1" applyBorder="1" applyAlignment="1">
      <alignment horizontal="left" wrapText="1" indent="1"/>
    </xf>
    <xf numFmtId="0" fontId="6" fillId="0" borderId="1" xfId="0" applyFont="1" applyFill="1" applyBorder="1" applyAlignment="1" applyProtection="1">
      <alignment horizontal="left" vertical="center" wrapText="1" indent="2"/>
    </xf>
    <xf numFmtId="0" fontId="8" fillId="4" borderId="0" xfId="1" applyFont="1" applyFill="1"/>
    <xf numFmtId="0" fontId="7" fillId="0" borderId="0" xfId="1"/>
    <xf numFmtId="0" fontId="7" fillId="0" borderId="0" xfId="1" applyFill="1"/>
    <xf numFmtId="0" fontId="7" fillId="5" borderId="0" xfId="1" applyFill="1" applyBorder="1"/>
    <xf numFmtId="0" fontId="0" fillId="5" borderId="0" xfId="1" applyFont="1" applyFill="1" applyBorder="1"/>
    <xf numFmtId="0" fontId="6" fillId="5" borderId="0" xfId="0" applyFont="1" applyFill="1" applyBorder="1" applyAlignment="1" applyProtection="1">
      <alignment horizontal="left" vertical="center"/>
    </xf>
    <xf numFmtId="0" fontId="0" fillId="5" borderId="0" xfId="0" applyFont="1" applyFill="1" applyBorder="1" applyAlignment="1"/>
    <xf numFmtId="0" fontId="0" fillId="5" borderId="0" xfId="0" applyFill="1" applyBorder="1"/>
    <xf numFmtId="0" fontId="4" fillId="4" borderId="0" xfId="0" applyFont="1" applyFill="1" applyBorder="1" applyAlignment="1" applyProtection="1">
      <alignment horizontal="center" vertical="center"/>
    </xf>
    <xf numFmtId="0" fontId="0" fillId="0" borderId="0" xfId="0" applyFont="1" applyFill="1" applyBorder="1" applyAlignment="1">
      <alignment horizontal="left"/>
    </xf>
    <xf numFmtId="0" fontId="0" fillId="0" borderId="1" xfId="0" applyFont="1" applyFill="1" applyBorder="1" applyAlignment="1">
      <alignment wrapText="1"/>
    </xf>
    <xf numFmtId="0" fontId="3" fillId="0" borderId="1" xfId="0" applyFont="1" applyBorder="1"/>
    <xf numFmtId="0" fontId="5" fillId="0" borderId="1" xfId="0" applyFont="1" applyBorder="1" applyAlignment="1" applyProtection="1">
      <alignment horizontal="left" vertical="center"/>
    </xf>
    <xf numFmtId="0" fontId="5" fillId="0" borderId="1" xfId="0" applyFont="1" applyBorder="1" applyAlignment="1" applyProtection="1">
      <alignment horizontal="left" vertical="center" indent="1"/>
    </xf>
    <xf numFmtId="0" fontId="3" fillId="0" borderId="0" xfId="0" applyFont="1" applyFill="1"/>
    <xf numFmtId="0" fontId="7" fillId="5" borderId="0" xfId="1" applyFill="1"/>
    <xf numFmtId="0" fontId="6" fillId="0" borderId="1" xfId="0" applyFont="1" applyFill="1" applyBorder="1" applyAlignment="1" applyProtection="1">
      <alignment horizontal="left" vertical="center" wrapText="1"/>
    </xf>
    <xf numFmtId="0" fontId="0" fillId="5" borderId="0" xfId="0" applyFill="1"/>
    <xf numFmtId="0" fontId="0" fillId="0" borderId="0" xfId="0" applyFont="1" applyAlignment="1">
      <alignment horizontal="left" indent="1"/>
    </xf>
    <xf numFmtId="0" fontId="0" fillId="0" borderId="1" xfId="0" applyFont="1" applyBorder="1" applyAlignment="1">
      <alignment horizontal="left" indent="1"/>
    </xf>
    <xf numFmtId="0" fontId="0" fillId="0" borderId="1" xfId="0" applyFont="1" applyBorder="1" applyAlignment="1">
      <alignment horizontal="left" indent="2"/>
    </xf>
    <xf numFmtId="0" fontId="6" fillId="0" borderId="1" xfId="0" applyFont="1" applyFill="1" applyBorder="1" applyAlignment="1" applyProtection="1">
      <alignment horizontal="left" vertical="center" wrapText="1" inden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0" fillId="0" borderId="1" xfId="0" applyBorder="1"/>
    <xf numFmtId="0" fontId="0" fillId="0" borderId="1" xfId="0" applyFill="1" applyBorder="1" applyAlignment="1">
      <alignment horizontal="left" indent="2"/>
    </xf>
    <xf numFmtId="0" fontId="0" fillId="0" borderId="1" xfId="0" applyFill="1" applyBorder="1"/>
    <xf numFmtId="0" fontId="0" fillId="0" borderId="1" xfId="0" applyFill="1" applyBorder="1" applyAlignment="1">
      <alignment horizontal="left" indent="1"/>
    </xf>
    <xf numFmtId="0" fontId="0" fillId="0" borderId="1" xfId="0" applyFill="1" applyBorder="1" applyAlignment="1">
      <alignment horizontal="left" indent="3"/>
    </xf>
    <xf numFmtId="0" fontId="0" fillId="0" borderId="0" xfId="0" applyFill="1"/>
    <xf numFmtId="0" fontId="0" fillId="0" borderId="0" xfId="1" applyFont="1" applyFill="1"/>
    <xf numFmtId="0" fontId="0" fillId="0" borderId="0" xfId="0" applyFont="1" applyFill="1" applyBorder="1" applyAlignment="1"/>
    <xf numFmtId="0" fontId="3" fillId="0" borderId="0" xfId="0" applyFont="1" applyFill="1" applyBorder="1" applyAlignment="1"/>
    <xf numFmtId="0" fontId="0" fillId="0" borderId="0" xfId="0" applyFill="1" applyAlignment="1">
      <alignment vertical="center" wrapText="1"/>
    </xf>
    <xf numFmtId="0" fontId="5" fillId="0" borderId="1" xfId="0" applyFont="1" applyFill="1" applyBorder="1" applyAlignment="1" applyProtection="1">
      <alignment horizontal="left" vertical="center"/>
    </xf>
    <xf numFmtId="0" fontId="5" fillId="0" borderId="1" xfId="0" applyFont="1" applyFill="1" applyBorder="1" applyAlignment="1" applyProtection="1">
      <alignment horizontal="left" vertical="center" indent="1"/>
    </xf>
    <xf numFmtId="0" fontId="0" fillId="0" borderId="1" xfId="0" applyFill="1" applyBorder="1" applyAlignment="1">
      <alignment horizontal="left" indent="4"/>
    </xf>
    <xf numFmtId="0" fontId="0" fillId="0" borderId="1" xfId="0" applyFont="1" applyFill="1" applyBorder="1" applyAlignment="1"/>
    <xf numFmtId="0" fontId="9" fillId="0" borderId="1" xfId="0" applyFont="1" applyFill="1" applyBorder="1" applyAlignment="1" applyProtection="1">
      <alignment horizontal="left" vertical="center"/>
    </xf>
    <xf numFmtId="0" fontId="0" fillId="0" borderId="1" xfId="0" applyFont="1" applyFill="1" applyBorder="1" applyAlignment="1">
      <alignment horizontal="left" indent="3"/>
    </xf>
    <xf numFmtId="0" fontId="0" fillId="0" borderId="1" xfId="0" applyFont="1" applyFill="1" applyBorder="1" applyAlignment="1">
      <alignment horizontal="left" vertical="center" indent="4"/>
    </xf>
    <xf numFmtId="0" fontId="0" fillId="0" borderId="1" xfId="0" applyFont="1" applyFill="1" applyBorder="1" applyAlignment="1">
      <alignment horizontal="left" vertical="center" indent="3"/>
    </xf>
    <xf numFmtId="0" fontId="0" fillId="0" borderId="1" xfId="0" applyFont="1" applyFill="1" applyBorder="1" applyAlignment="1">
      <alignment horizontal="left" indent="4"/>
    </xf>
    <xf numFmtId="0" fontId="0" fillId="0" borderId="1" xfId="0" applyFont="1" applyBorder="1" applyAlignment="1">
      <alignment horizontal="center" vertical="center" wrapText="1"/>
    </xf>
    <xf numFmtId="0" fontId="3" fillId="0" borderId="0" xfId="0" applyFont="1" applyAlignment="1">
      <alignment horizontal="left" indent="1"/>
    </xf>
    <xf numFmtId="0" fontId="10" fillId="0" borderId="0" xfId="0" applyFont="1" applyFill="1"/>
    <xf numFmtId="0" fontId="5" fillId="0" borderId="1" xfId="0" applyFont="1" applyBorder="1" applyAlignment="1">
      <alignment horizontal="left" vertical="center" indent="1"/>
    </xf>
    <xf numFmtId="0" fontId="5" fillId="0" borderId="1" xfId="0" applyFont="1" applyBorder="1" applyAlignment="1">
      <alignment horizontal="left" vertical="center" indent="2"/>
    </xf>
    <xf numFmtId="0" fontId="5" fillId="0" borderId="1" xfId="0" applyFont="1" applyBorder="1" applyAlignment="1">
      <alignment horizontal="left" vertical="center" indent="3"/>
    </xf>
    <xf numFmtId="0" fontId="5" fillId="0" borderId="1" xfId="0" applyFont="1" applyBorder="1" applyAlignment="1">
      <alignment horizontal="left" vertical="center" indent="4"/>
    </xf>
    <xf numFmtId="0" fontId="5" fillId="0" borderId="1" xfId="0" applyFont="1" applyBorder="1" applyAlignment="1">
      <alignment horizontal="left" vertical="center" indent="5"/>
    </xf>
    <xf numFmtId="0" fontId="5" fillId="0" borderId="1" xfId="0" applyFont="1" applyBorder="1" applyAlignment="1">
      <alignment horizontal="left" vertical="center" indent="6"/>
    </xf>
    <xf numFmtId="0" fontId="6" fillId="0" borderId="1" xfId="0" applyFont="1" applyBorder="1" applyAlignment="1" applyProtection="1">
      <alignment horizontal="left" vertical="center" indent="1"/>
    </xf>
    <xf numFmtId="0" fontId="3" fillId="0" borderId="1" xfId="0" applyFont="1" applyBorder="1" applyAlignment="1">
      <alignment horizontal="left" indent="1"/>
    </xf>
    <xf numFmtId="0" fontId="0" fillId="0" borderId="1" xfId="0" applyFont="1" applyFill="1" applyBorder="1" applyAlignment="1">
      <alignment horizontal="left" indent="1"/>
    </xf>
    <xf numFmtId="0" fontId="6" fillId="0" borderId="1" xfId="0" applyFont="1" applyFill="1" applyBorder="1" applyAlignment="1" applyProtection="1">
      <alignment horizontal="left" vertical="center" indent="1"/>
    </xf>
    <xf numFmtId="0" fontId="3" fillId="0" borderId="1" xfId="0" applyFont="1" applyFill="1" applyBorder="1" applyAlignment="1">
      <alignment horizontal="left" indent="1"/>
    </xf>
    <xf numFmtId="0" fontId="0" fillId="0" borderId="1" xfId="0" applyFont="1" applyFill="1" applyBorder="1" applyAlignment="1">
      <alignment horizontal="left" indent="2"/>
    </xf>
    <xf numFmtId="0" fontId="0" fillId="0" borderId="1" xfId="0" applyFont="1" applyBorder="1" applyAlignment="1">
      <alignment horizontal="left"/>
    </xf>
    <xf numFmtId="0" fontId="3" fillId="0" borderId="1" xfId="0" applyFont="1" applyBorder="1" applyAlignment="1">
      <alignment horizontal="left"/>
    </xf>
    <xf numFmtId="0" fontId="3" fillId="0" borderId="0" xfId="0" applyFont="1" applyAlignment="1">
      <alignment horizontal="left"/>
    </xf>
    <xf numFmtId="0" fontId="0" fillId="0" borderId="1" xfId="0" applyFont="1" applyFill="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left"/>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4" fillId="2" borderId="1" xfId="0" applyFont="1" applyFill="1" applyBorder="1" applyAlignment="1" applyProtection="1">
      <alignment horizontal="left" vertical="center"/>
    </xf>
    <xf numFmtId="0" fontId="3" fillId="0" borderId="0" xfId="0" applyFont="1" applyFill="1" applyBorder="1" applyAlignment="1">
      <alignment horizontal="left"/>
    </xf>
    <xf numFmtId="0" fontId="4" fillId="4" borderId="1" xfId="0" applyFont="1" applyFill="1" applyBorder="1" applyAlignment="1" applyProtection="1">
      <alignment horizontal="left" vertical="center"/>
    </xf>
    <xf numFmtId="0" fontId="6" fillId="0" borderId="1" xfId="0" applyFont="1" applyFill="1" applyBorder="1" applyAlignment="1" applyProtection="1">
      <alignment horizontal="left" vertical="center" indent="2"/>
    </xf>
    <xf numFmtId="0" fontId="0" fillId="0" borderId="2" xfId="0" applyFont="1" applyFill="1" applyBorder="1" applyAlignment="1">
      <alignment horizontal="left" indent="2"/>
    </xf>
    <xf numFmtId="0" fontId="0" fillId="0" borderId="1" xfId="0" applyFont="1" applyBorder="1" applyAlignment="1"/>
    <xf numFmtId="0" fontId="3" fillId="0" borderId="0" xfId="0" applyFont="1" applyAlignment="1"/>
    <xf numFmtId="0" fontId="0" fillId="0" borderId="1" xfId="0" applyBorder="1" applyAlignment="1">
      <alignment horizontal="left" indent="1"/>
    </xf>
    <xf numFmtId="0" fontId="0" fillId="0" borderId="0" xfId="0" applyFont="1" applyFill="1" applyAlignment="1">
      <alignment horizontal="left"/>
    </xf>
    <xf numFmtId="0" fontId="0" fillId="0" borderId="1" xfId="0" applyFill="1" applyBorder="1" applyAlignment="1">
      <alignment horizontal="left"/>
    </xf>
    <xf numFmtId="0" fontId="0" fillId="0" borderId="0" xfId="0" quotePrefix="1" applyFont="1" applyAlignment="1">
      <alignment horizontal="left"/>
    </xf>
    <xf numFmtId="0" fontId="0" fillId="0" borderId="1" xfId="0" applyBorder="1" applyAlignment="1">
      <alignment horizontal="left" vertical="center"/>
    </xf>
    <xf numFmtId="0" fontId="6" fillId="0" borderId="1" xfId="0" applyFont="1" applyBorder="1" applyAlignment="1" applyProtection="1">
      <alignment horizontal="left" vertical="center" indent="2"/>
    </xf>
    <xf numFmtId="0" fontId="6" fillId="0" borderId="1" xfId="0" applyFont="1" applyBorder="1" applyAlignment="1" applyProtection="1">
      <alignment horizontal="left" vertical="center" indent="3"/>
    </xf>
    <xf numFmtId="0" fontId="6" fillId="0" borderId="3" xfId="0" applyFont="1" applyBorder="1" applyAlignment="1" applyProtection="1">
      <alignment horizontal="left" vertical="center"/>
    </xf>
    <xf numFmtId="0" fontId="6" fillId="0" borderId="1" xfId="0" applyFont="1" applyFill="1" applyBorder="1" applyAlignment="1" applyProtection="1">
      <alignment horizontal="left" vertical="center" indent="3"/>
    </xf>
    <xf numFmtId="0" fontId="0" fillId="0" borderId="0" xfId="0" applyFont="1" applyAlignment="1">
      <alignment horizontal="left"/>
    </xf>
    <xf numFmtId="0" fontId="0" fillId="0" borderId="1" xfId="0" applyBorder="1" applyAlignment="1">
      <alignment horizontal="left"/>
    </xf>
    <xf numFmtId="0" fontId="5" fillId="0" borderId="1" xfId="0" applyFont="1" applyBorder="1" applyAlignment="1" applyProtection="1">
      <alignment horizontal="left" vertical="center" indent="3"/>
    </xf>
    <xf numFmtId="0" fontId="3" fillId="0" borderId="1" xfId="0" applyFont="1" applyBorder="1" applyAlignment="1">
      <alignment horizontal="left" indent="5"/>
    </xf>
    <xf numFmtId="0" fontId="5" fillId="0" borderId="1" xfId="0" applyFont="1" applyBorder="1" applyAlignment="1">
      <alignment horizontal="left" vertical="center" indent="7"/>
    </xf>
    <xf numFmtId="0" fontId="0" fillId="0" borderId="1" xfId="0" applyFont="1" applyBorder="1" applyAlignment="1">
      <alignment horizontal="left" wrapText="1"/>
    </xf>
    <xf numFmtId="0" fontId="6" fillId="6" borderId="1" xfId="0" applyFont="1" applyFill="1" applyBorder="1" applyAlignment="1" applyProtection="1">
      <alignment horizontal="left" vertical="center"/>
    </xf>
    <xf numFmtId="0" fontId="5" fillId="6" borderId="1" xfId="0" applyFont="1" applyFill="1" applyBorder="1" applyAlignment="1">
      <alignment horizontal="left" vertical="center" indent="3"/>
    </xf>
    <xf numFmtId="0" fontId="5" fillId="6" borderId="1" xfId="0" applyFont="1" applyFill="1" applyBorder="1" applyAlignment="1">
      <alignment horizontal="left" vertical="center" indent="4"/>
    </xf>
    <xf numFmtId="0" fontId="5" fillId="6" borderId="1" xfId="0" applyFont="1" applyFill="1" applyBorder="1" applyAlignment="1" applyProtection="1">
      <alignment horizontal="left" vertical="center"/>
    </xf>
    <xf numFmtId="0" fontId="5" fillId="6" borderId="1" xfId="0" applyFont="1" applyFill="1" applyBorder="1" applyAlignment="1">
      <alignment horizontal="left" vertical="center"/>
    </xf>
    <xf numFmtId="0" fontId="0" fillId="6" borderId="1" xfId="0" applyFont="1" applyFill="1" applyBorder="1" applyAlignment="1">
      <alignment horizontal="left"/>
    </xf>
    <xf numFmtId="0" fontId="5" fillId="6" borderId="1" xfId="0" applyFont="1" applyFill="1" applyBorder="1" applyAlignment="1">
      <alignment horizontal="left" vertical="center" indent="5"/>
    </xf>
    <xf numFmtId="0" fontId="6" fillId="6" borderId="3" xfId="0" applyFont="1" applyFill="1" applyBorder="1" applyAlignment="1" applyProtection="1">
      <alignment horizontal="left" vertical="center"/>
    </xf>
    <xf numFmtId="0" fontId="5" fillId="6" borderId="1" xfId="0" applyFont="1" applyFill="1" applyBorder="1" applyAlignment="1">
      <alignment horizontal="left" vertical="center" indent="7"/>
    </xf>
    <xf numFmtId="0" fontId="11" fillId="0" borderId="0" xfId="0" applyFont="1" applyAlignment="1">
      <alignment horizontal="left"/>
    </xf>
    <xf numFmtId="0" fontId="5" fillId="7" borderId="1" xfId="0" applyFont="1" applyFill="1" applyBorder="1" applyAlignment="1">
      <alignment horizontal="left" vertical="center"/>
    </xf>
    <xf numFmtId="0" fontId="5" fillId="7" borderId="1" xfId="0" applyFont="1" applyFill="1" applyBorder="1" applyAlignment="1">
      <alignment horizontal="left" vertical="center" indent="2"/>
    </xf>
    <xf numFmtId="0" fontId="6" fillId="7" borderId="3" xfId="0" applyFont="1" applyFill="1" applyBorder="1" applyAlignment="1" applyProtection="1">
      <alignment horizontal="left" vertical="center"/>
    </xf>
    <xf numFmtId="0" fontId="5" fillId="7" borderId="1" xfId="0" applyFont="1" applyFill="1" applyBorder="1" applyAlignment="1">
      <alignment horizontal="left" vertical="center" indent="1"/>
    </xf>
    <xf numFmtId="0" fontId="5" fillId="6" borderId="1" xfId="0" applyFont="1" applyFill="1" applyBorder="1" applyAlignment="1">
      <alignment horizontal="left" vertical="center" indent="1"/>
    </xf>
    <xf numFmtId="0" fontId="5" fillId="6" borderId="1" xfId="0" applyFont="1" applyFill="1" applyBorder="1" applyAlignment="1">
      <alignment horizontal="left" vertical="center" indent="2"/>
    </xf>
    <xf numFmtId="0" fontId="5" fillId="8" borderId="1" xfId="0" applyFont="1" applyFill="1" applyBorder="1" applyAlignment="1">
      <alignment horizontal="left" vertical="center"/>
    </xf>
    <xf numFmtId="0" fontId="5" fillId="8" borderId="1" xfId="0" applyFont="1" applyFill="1" applyBorder="1" applyAlignment="1">
      <alignment horizontal="left" vertical="center" indent="2"/>
    </xf>
    <xf numFmtId="0" fontId="6" fillId="8" borderId="3" xfId="0" applyFont="1" applyFill="1" applyBorder="1" applyAlignment="1" applyProtection="1">
      <alignment horizontal="left" vertical="center"/>
    </xf>
    <xf numFmtId="0" fontId="5" fillId="6" borderId="1" xfId="0" applyFont="1" applyFill="1" applyBorder="1" applyAlignment="1" applyProtection="1">
      <alignment horizontal="left" vertical="center" indent="1"/>
    </xf>
    <xf numFmtId="0" fontId="5" fillId="6" borderId="1" xfId="0" applyFont="1" applyFill="1" applyBorder="1" applyAlignment="1" applyProtection="1">
      <alignment horizontal="left" vertical="center" indent="2"/>
    </xf>
    <xf numFmtId="0" fontId="5" fillId="6" borderId="1" xfId="0" applyFont="1" applyFill="1" applyBorder="1" applyAlignment="1" applyProtection="1">
      <alignment horizontal="left" vertical="center" indent="3"/>
    </xf>
    <xf numFmtId="0" fontId="0" fillId="6" borderId="1" xfId="0" applyFill="1" applyBorder="1" applyAlignment="1">
      <alignment horizontal="left" vertical="center"/>
    </xf>
    <xf numFmtId="0" fontId="6" fillId="6" borderId="1" xfId="0" applyFont="1" applyFill="1" applyBorder="1" applyAlignment="1" applyProtection="1">
      <alignment horizontal="left" vertical="center" indent="1"/>
    </xf>
    <xf numFmtId="0" fontId="11" fillId="0" borderId="0" xfId="0" applyFont="1" applyAlignment="1" applyProtection="1">
      <alignment horizontal="left" vertical="center"/>
    </xf>
    <xf numFmtId="0" fontId="0" fillId="0" borderId="0" xfId="0" applyAlignment="1">
      <alignment vertical="center"/>
    </xf>
    <xf numFmtId="0" fontId="11" fillId="0" borderId="0" xfId="0" applyFont="1" applyAlignment="1" applyProtection="1">
      <alignment horizontal="left" vertical="center" indent="1"/>
    </xf>
    <xf numFmtId="0" fontId="6" fillId="0" borderId="0" xfId="0" applyFont="1" applyBorder="1" applyAlignment="1" applyProtection="1">
      <alignment horizontal="left" vertical="center"/>
    </xf>
    <xf numFmtId="0" fontId="5" fillId="0" borderId="0" xfId="0" applyFont="1" applyAlignment="1" applyProtection="1">
      <alignment horizontal="left" vertical="center" indent="1"/>
    </xf>
    <xf numFmtId="0" fontId="5" fillId="0" borderId="0" xfId="0" applyFont="1" applyAlignment="1" applyProtection="1">
      <alignment horizontal="left" vertical="center" indent="2"/>
    </xf>
    <xf numFmtId="0" fontId="5" fillId="0" borderId="0" xfId="0" applyFont="1" applyAlignment="1" applyProtection="1">
      <alignment horizontal="left" vertical="center" indent="3"/>
    </xf>
    <xf numFmtId="0" fontId="5" fillId="0" borderId="0" xfId="0" applyFont="1" applyAlignment="1" applyProtection="1">
      <alignment horizontal="left" vertical="center" indent="4"/>
    </xf>
    <xf numFmtId="0" fontId="5" fillId="0" borderId="0" xfId="0" applyFont="1" applyAlignment="1" applyProtection="1">
      <alignment horizontal="left" vertical="center" indent="5"/>
    </xf>
    <xf numFmtId="0" fontId="5" fillId="6" borderId="1" xfId="0" applyFont="1" applyFill="1" applyBorder="1" applyAlignment="1" applyProtection="1">
      <alignment horizontal="left" vertical="center" indent="4"/>
    </xf>
    <xf numFmtId="0" fontId="5" fillId="6" borderId="1" xfId="0" applyFont="1" applyFill="1" applyBorder="1" applyAlignment="1" applyProtection="1">
      <alignment horizontal="left" vertical="center" indent="5"/>
    </xf>
    <xf numFmtId="0" fontId="5" fillId="6" borderId="1" xfId="0" applyFont="1" applyFill="1" applyBorder="1" applyAlignment="1" applyProtection="1">
      <alignment horizontal="left" vertical="center" indent="6"/>
    </xf>
    <xf numFmtId="0" fontId="5" fillId="6" borderId="1" xfId="0" applyFont="1" applyFill="1" applyBorder="1" applyAlignment="1" applyProtection="1">
      <alignment horizontal="left" vertical="center" indent="7"/>
    </xf>
    <xf numFmtId="0" fontId="5" fillId="6" borderId="1" xfId="0" applyFont="1" applyFill="1" applyBorder="1" applyAlignment="1" applyProtection="1">
      <alignment horizontal="left" vertical="center" indent="8"/>
    </xf>
    <xf numFmtId="0" fontId="5" fillId="6" borderId="1" xfId="0" applyFont="1" applyFill="1" applyBorder="1" applyAlignment="1" applyProtection="1">
      <alignment horizontal="left" vertical="center" indent="9"/>
    </xf>
    <xf numFmtId="0" fontId="5" fillId="6" borderId="1" xfId="0" applyFont="1" applyFill="1" applyBorder="1" applyAlignment="1" applyProtection="1">
      <alignment horizontal="left" vertical="center" indent="10"/>
    </xf>
    <xf numFmtId="0" fontId="5" fillId="0" borderId="0" xfId="0" applyFont="1" applyFill="1" applyBorder="1" applyAlignment="1" applyProtection="1">
      <alignment horizontal="left" vertical="center" indent="2"/>
    </xf>
    <xf numFmtId="0" fontId="0" fillId="0" borderId="0" xfId="0" applyFill="1" applyAlignment="1">
      <alignment vertical="center"/>
    </xf>
    <xf numFmtId="0" fontId="5" fillId="0" borderId="0" xfId="0" applyFont="1" applyBorder="1" applyAlignment="1" applyProtection="1">
      <alignment horizontal="left" vertical="center"/>
    </xf>
    <xf numFmtId="0" fontId="6" fillId="6" borderId="0" xfId="0" applyFont="1" applyFill="1" applyBorder="1" applyAlignment="1" applyProtection="1">
      <alignment horizontal="left" vertical="center"/>
    </xf>
    <xf numFmtId="0" fontId="6" fillId="6" borderId="1" xfId="0" applyFont="1" applyFill="1" applyBorder="1" applyAlignment="1" applyProtection="1">
      <alignment horizontal="left" vertical="center" indent="3"/>
    </xf>
    <xf numFmtId="0" fontId="0" fillId="6" borderId="1" xfId="0" applyFill="1" applyBorder="1"/>
    <xf numFmtId="0" fontId="0" fillId="6" borderId="1" xfId="0" applyFill="1" applyBorder="1" applyAlignment="1">
      <alignment horizontal="left" indent="1"/>
    </xf>
    <xf numFmtId="0" fontId="7" fillId="6" borderId="0" xfId="1" applyFill="1"/>
    <xf numFmtId="0" fontId="0" fillId="6" borderId="0" xfId="0" applyFill="1"/>
    <xf numFmtId="0" fontId="5" fillId="0" borderId="0" xfId="0" applyFont="1" applyFill="1" applyAlignment="1">
      <alignment horizontal="left"/>
    </xf>
    <xf numFmtId="0" fontId="5" fillId="6" borderId="1" xfId="0" applyFont="1" applyFill="1" applyBorder="1" applyAlignment="1">
      <alignment horizontal="left" indent="2"/>
    </xf>
    <xf numFmtId="0" fontId="5" fillId="6" borderId="1" xfId="0" applyFont="1" applyFill="1" applyBorder="1" applyAlignment="1">
      <alignment horizontal="left"/>
    </xf>
    <xf numFmtId="0" fontId="5" fillId="6" borderId="1" xfId="0" applyFont="1" applyFill="1" applyBorder="1" applyAlignment="1">
      <alignment horizontal="left" indent="3"/>
    </xf>
    <xf numFmtId="0" fontId="9" fillId="6" borderId="1" xfId="0" applyFont="1" applyFill="1" applyBorder="1" applyAlignment="1" applyProtection="1">
      <alignment horizontal="left" vertical="center"/>
    </xf>
    <xf numFmtId="0" fontId="0" fillId="6" borderId="1" xfId="0" applyFill="1" applyBorder="1" applyAlignment="1">
      <alignment horizontal="left" indent="2"/>
    </xf>
    <xf numFmtId="0" fontId="0" fillId="6" borderId="1" xfId="0" applyFill="1" applyBorder="1" applyAlignment="1">
      <alignment horizontal="left"/>
    </xf>
    <xf numFmtId="0" fontId="0" fillId="6" borderId="1" xfId="0" applyFill="1" applyBorder="1" applyAlignment="1">
      <alignment horizontal="left" indent="3"/>
    </xf>
    <xf numFmtId="0" fontId="3" fillId="6" borderId="1" xfId="0" applyFont="1" applyFill="1" applyBorder="1" applyAlignment="1">
      <alignment horizontal="left"/>
    </xf>
    <xf numFmtId="0" fontId="0" fillId="6" borderId="1" xfId="0" applyFill="1" applyBorder="1" applyAlignment="1">
      <alignment horizontal="left" indent="4"/>
    </xf>
    <xf numFmtId="0" fontId="0" fillId="0" borderId="1" xfId="0" applyBorder="1" applyAlignment="1">
      <alignment vertical="top"/>
    </xf>
    <xf numFmtId="14" fontId="0" fillId="0" borderId="1" xfId="0" applyNumberFormat="1" applyBorder="1" applyAlignment="1">
      <alignment vertical="top"/>
    </xf>
    <xf numFmtId="0" fontId="0" fillId="0" borderId="1" xfId="0" applyBorder="1" applyAlignment="1">
      <alignment vertical="top" wrapText="1"/>
    </xf>
    <xf numFmtId="0" fontId="8" fillId="4" borderId="1" xfId="1" applyFont="1" applyFill="1" applyBorder="1"/>
    <xf numFmtId="0" fontId="0" fillId="6" borderId="1" xfId="0" applyFont="1" applyFill="1" applyBorder="1" applyAlignment="1">
      <alignment horizontal="left" indent="2"/>
    </xf>
    <xf numFmtId="0" fontId="0" fillId="6" borderId="0" xfId="1" applyFont="1" applyFill="1"/>
    <xf numFmtId="0" fontId="0" fillId="6" borderId="0" xfId="0" applyFont="1" applyFill="1" applyBorder="1" applyAlignment="1">
      <alignment horizontal="left"/>
    </xf>
    <xf numFmtId="0" fontId="0" fillId="6" borderId="0" xfId="0" applyFont="1" applyFill="1" applyBorder="1" applyAlignment="1"/>
    <xf numFmtId="0" fontId="3" fillId="6" borderId="0" xfId="0" applyFont="1" applyFill="1" applyBorder="1" applyAlignment="1"/>
    <xf numFmtId="0" fontId="8" fillId="6" borderId="1" xfId="0" applyFont="1" applyFill="1" applyBorder="1" applyAlignment="1">
      <alignment horizontal="left"/>
    </xf>
    <xf numFmtId="0" fontId="5" fillId="0" borderId="1" xfId="0" applyFont="1" applyFill="1" applyBorder="1" applyAlignment="1">
      <alignment horizontal="left" vertical="center"/>
    </xf>
    <xf numFmtId="0" fontId="5" fillId="0" borderId="1" xfId="0" applyFont="1" applyFill="1" applyBorder="1" applyAlignment="1">
      <alignment horizontal="left" vertical="center" indent="2"/>
    </xf>
    <xf numFmtId="0" fontId="6" fillId="0" borderId="3" xfId="0" applyFont="1" applyFill="1" applyBorder="1" applyAlignment="1" applyProtection="1">
      <alignment horizontal="left" vertical="center"/>
    </xf>
    <xf numFmtId="0" fontId="0" fillId="6" borderId="1" xfId="0" applyFont="1" applyFill="1" applyBorder="1" applyAlignment="1">
      <alignment horizontal="left" indent="3"/>
    </xf>
    <xf numFmtId="0" fontId="2" fillId="6" borderId="0" xfId="1" applyFont="1" applyFill="1"/>
    <xf numFmtId="0" fontId="0" fillId="4" borderId="0" xfId="0" applyFill="1" applyBorder="1"/>
    <xf numFmtId="0" fontId="0" fillId="2" borderId="0" xfId="0" applyFill="1" applyBorder="1"/>
    <xf numFmtId="0" fontId="0" fillId="10" borderId="0" xfId="0" applyFill="1" applyBorder="1"/>
    <xf numFmtId="0" fontId="5" fillId="7" borderId="0" xfId="0" applyFont="1" applyFill="1" applyBorder="1" applyAlignment="1">
      <alignment horizontal="left" vertical="center"/>
    </xf>
    <xf numFmtId="0" fontId="5" fillId="8" borderId="0" xfId="0" applyFont="1" applyFill="1" applyBorder="1" applyAlignment="1">
      <alignment horizontal="left" vertical="center"/>
    </xf>
    <xf numFmtId="0" fontId="0" fillId="0" borderId="1" xfId="0" applyFill="1" applyBorder="1" applyAlignment="1">
      <alignment horizontal="left" vertical="center"/>
    </xf>
    <xf numFmtId="0" fontId="3" fillId="0" borderId="0" xfId="0" applyFont="1" applyFill="1" applyAlignment="1">
      <alignment horizontal="left" indent="1"/>
    </xf>
    <xf numFmtId="0" fontId="3" fillId="0" borderId="1" xfId="0" applyFont="1" applyFill="1" applyBorder="1" applyAlignment="1">
      <alignment horizontal="left" indent="4"/>
    </xf>
    <xf numFmtId="0" fontId="5" fillId="0" borderId="1" xfId="0" applyFont="1" applyFill="1" applyBorder="1" applyAlignment="1">
      <alignment horizontal="left" vertical="center" indent="3"/>
    </xf>
    <xf numFmtId="0" fontId="3" fillId="0" borderId="0" xfId="0" applyFont="1" applyFill="1" applyAlignment="1">
      <alignment horizontal="left" indent="2"/>
    </xf>
    <xf numFmtId="0" fontId="5" fillId="0" borderId="1" xfId="0" applyFont="1" applyFill="1" applyBorder="1" applyAlignment="1">
      <alignment horizontal="left" vertical="center" indent="4"/>
    </xf>
    <xf numFmtId="0" fontId="5" fillId="0" borderId="1" xfId="0" applyFont="1" applyFill="1" applyBorder="1" applyAlignment="1">
      <alignment horizontal="left" vertical="center" indent="5"/>
    </xf>
    <xf numFmtId="0" fontId="3" fillId="0" borderId="1" xfId="0" applyFont="1" applyFill="1" applyBorder="1" applyAlignment="1">
      <alignment horizontal="left" indent="3"/>
    </xf>
    <xf numFmtId="0" fontId="5" fillId="0" borderId="1" xfId="0" applyFont="1" applyFill="1" applyBorder="1" applyAlignment="1">
      <alignment horizontal="left" vertical="center" indent="6"/>
    </xf>
    <xf numFmtId="0" fontId="3" fillId="0" borderId="1" xfId="0" applyFont="1" applyFill="1" applyBorder="1" applyAlignment="1">
      <alignment horizontal="left" indent="5"/>
    </xf>
    <xf numFmtId="0" fontId="3" fillId="0" borderId="1" xfId="0" applyFont="1" applyFill="1" applyBorder="1" applyAlignment="1">
      <alignment horizontal="left" indent="2"/>
    </xf>
    <xf numFmtId="0" fontId="5" fillId="0" borderId="1" xfId="0" applyFont="1" applyFill="1" applyBorder="1" applyAlignment="1">
      <alignment horizontal="left" vertical="center" indent="1"/>
    </xf>
    <xf numFmtId="0" fontId="0" fillId="6" borderId="1" xfId="0" applyFont="1" applyFill="1" applyBorder="1" applyAlignment="1">
      <alignment horizontal="left" indent="1"/>
    </xf>
    <xf numFmtId="0" fontId="3" fillId="6" borderId="1" xfId="0" applyFont="1" applyFill="1" applyBorder="1" applyAlignment="1">
      <alignment horizontal="left" indent="2"/>
    </xf>
    <xf numFmtId="0" fontId="16" fillId="0" borderId="0" xfId="0" applyFont="1" applyAlignment="1">
      <alignment vertical="center"/>
    </xf>
    <xf numFmtId="0" fontId="17" fillId="6" borderId="1" xfId="0" applyFont="1" applyFill="1" applyBorder="1" applyAlignment="1" applyProtection="1">
      <alignment horizontal="left" vertical="center"/>
    </xf>
    <xf numFmtId="0" fontId="2" fillId="6" borderId="1" xfId="0" applyFont="1" applyFill="1" applyBorder="1"/>
    <xf numFmtId="0" fontId="18" fillId="6" borderId="1" xfId="0" applyFont="1" applyFill="1" applyBorder="1" applyAlignment="1" applyProtection="1">
      <alignment horizontal="left" vertical="center"/>
    </xf>
    <xf numFmtId="0" fontId="18" fillId="6" borderId="1" xfId="0" applyFont="1" applyFill="1" applyBorder="1" applyAlignment="1" applyProtection="1">
      <alignment horizontal="left" vertical="center" indent="1"/>
    </xf>
    <xf numFmtId="0" fontId="2" fillId="6" borderId="1" xfId="0" applyFont="1" applyFill="1" applyBorder="1" applyAlignment="1">
      <alignment horizontal="left"/>
    </xf>
    <xf numFmtId="0" fontId="2" fillId="0" borderId="0" xfId="0" applyFont="1" applyAlignment="1">
      <alignment vertical="center"/>
    </xf>
    <xf numFmtId="0" fontId="18" fillId="6" borderId="1" xfId="0" applyFont="1" applyFill="1" applyBorder="1" applyAlignment="1" applyProtection="1">
      <alignment horizontal="left" vertical="center" indent="4"/>
    </xf>
    <xf numFmtId="0" fontId="2" fillId="6" borderId="1" xfId="0" applyFont="1" applyFill="1" applyBorder="1" applyAlignment="1">
      <alignment horizontal="left" indent="2"/>
    </xf>
    <xf numFmtId="0" fontId="2" fillId="6" borderId="1" xfId="0" applyFont="1" applyFill="1" applyBorder="1" applyAlignment="1">
      <alignment horizontal="left" indent="1"/>
    </xf>
    <xf numFmtId="0" fontId="18" fillId="6" borderId="1" xfId="0" applyFont="1" applyFill="1" applyBorder="1" applyAlignment="1" applyProtection="1">
      <alignment horizontal="left" vertical="center" indent="5"/>
    </xf>
    <xf numFmtId="0" fontId="18" fillId="6" borderId="1" xfId="0" applyFont="1" applyFill="1" applyBorder="1" applyAlignment="1" applyProtection="1">
      <alignment horizontal="left" vertical="center" indent="6"/>
    </xf>
    <xf numFmtId="0" fontId="5" fillId="2" borderId="1" xfId="0" applyFont="1" applyFill="1" applyBorder="1" applyAlignment="1" applyProtection="1">
      <alignment horizontal="left" vertical="center"/>
    </xf>
    <xf numFmtId="0" fontId="5" fillId="4" borderId="1" xfId="0" applyFont="1" applyFill="1" applyBorder="1" applyAlignment="1" applyProtection="1">
      <alignment horizontal="left" vertical="center"/>
    </xf>
    <xf numFmtId="0" fontId="0" fillId="6" borderId="0" xfId="0" applyFont="1" applyFill="1"/>
    <xf numFmtId="0" fontId="0" fillId="6" borderId="1" xfId="0" applyFont="1" applyFill="1" applyBorder="1"/>
    <xf numFmtId="0" fontId="0" fillId="9" borderId="0" xfId="0" applyFill="1" applyBorder="1"/>
    <xf numFmtId="0" fontId="16" fillId="0" borderId="0" xfId="0" applyFont="1"/>
    <xf numFmtId="0" fontId="0" fillId="6" borderId="0" xfId="0" applyFont="1" applyFill="1" applyAlignment="1">
      <alignment horizontal="left" indent="1"/>
    </xf>
    <xf numFmtId="0" fontId="6" fillId="6" borderId="1" xfId="0" applyFont="1" applyFill="1" applyBorder="1" applyAlignment="1" applyProtection="1">
      <alignment horizontal="left" vertical="center" indent="2"/>
    </xf>
    <xf numFmtId="0" fontId="0" fillId="6" borderId="0" xfId="1" applyFont="1" applyFill="1" applyBorder="1"/>
    <xf numFmtId="0" fontId="7" fillId="6" borderId="0" xfId="1" applyFill="1" applyBorder="1"/>
    <xf numFmtId="0" fontId="0" fillId="6" borderId="0" xfId="0" applyFill="1" applyBorder="1"/>
    <xf numFmtId="0" fontId="3" fillId="0" borderId="0" xfId="0" applyFont="1" applyAlignment="1">
      <alignment horizontal="left"/>
    </xf>
    <xf numFmtId="0" fontId="1" fillId="6" borderId="0" xfId="1" applyFont="1" applyFill="1"/>
    <xf numFmtId="0" fontId="5" fillId="6" borderId="1" xfId="0" applyFont="1" applyFill="1" applyBorder="1" applyAlignment="1">
      <alignment horizontal="left" vertical="center" indent="6"/>
    </xf>
    <xf numFmtId="0" fontId="20" fillId="2" borderId="1" xfId="0" applyFont="1" applyFill="1" applyBorder="1" applyAlignment="1" applyProtection="1">
      <alignment horizontal="left" vertical="center"/>
    </xf>
    <xf numFmtId="0" fontId="20" fillId="4" borderId="1" xfId="0" applyFont="1" applyFill="1" applyBorder="1" applyAlignment="1" applyProtection="1">
      <alignment horizontal="left" vertical="center"/>
    </xf>
    <xf numFmtId="0" fontId="4" fillId="4" borderId="4" xfId="0" applyFont="1" applyFill="1" applyBorder="1" applyAlignment="1" applyProtection="1">
      <alignment horizontal="left" vertical="center"/>
    </xf>
    <xf numFmtId="0" fontId="4" fillId="4" borderId="3" xfId="0" applyFont="1" applyFill="1" applyBorder="1" applyAlignment="1" applyProtection="1">
      <alignment horizontal="left" vertical="center"/>
    </xf>
    <xf numFmtId="0" fontId="5" fillId="4" borderId="4" xfId="0" applyFont="1" applyFill="1" applyBorder="1" applyAlignment="1" applyProtection="1">
      <alignment horizontal="left" vertical="center"/>
    </xf>
    <xf numFmtId="0" fontId="5" fillId="4" borderId="3" xfId="0" applyFont="1" applyFill="1" applyBorder="1" applyAlignment="1" applyProtection="1">
      <alignment horizontal="left" vertical="center"/>
    </xf>
    <xf numFmtId="0" fontId="20" fillId="4" borderId="4" xfId="0" applyFont="1" applyFill="1" applyBorder="1" applyAlignment="1" applyProtection="1">
      <alignment horizontal="left" vertical="center"/>
    </xf>
    <xf numFmtId="0" fontId="20" fillId="4" borderId="3" xfId="0" applyFont="1" applyFill="1" applyBorder="1" applyAlignment="1" applyProtection="1">
      <alignment horizontal="left" vertical="center"/>
    </xf>
  </cellXfs>
  <cellStyles count="4">
    <cellStyle name="Neutral 2" xfId="3"/>
    <cellStyle name="Normal" xfId="0" builtinId="0"/>
    <cellStyle name="Normalny 2" xfId="1"/>
    <cellStyle name="Normalny 2 2" xfId="2"/>
  </cellStyles>
  <dxfs count="0"/>
  <tableStyles count="0" defaultTableStyle="TableStyleMedium2" defaultPivotStyle="PivotStyleLight16"/>
  <colors>
    <mruColors>
      <color rgb="FFFF00FF"/>
      <color rgb="FFCC99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B10"/>
  <sheetViews>
    <sheetView zoomScaleNormal="100" workbookViewId="0"/>
  </sheetViews>
  <sheetFormatPr defaultRowHeight="15" x14ac:dyDescent="0.25"/>
  <cols>
    <col min="2" max="2" width="30.42578125" bestFit="1" customWidth="1"/>
  </cols>
  <sheetData>
    <row r="2" spans="2:2" x14ac:dyDescent="0.25">
      <c r="B2" s="212" t="s">
        <v>11934</v>
      </c>
    </row>
    <row r="3" spans="2:2" x14ac:dyDescent="0.25">
      <c r="B3" s="176" t="s">
        <v>11931</v>
      </c>
    </row>
    <row r="4" spans="2:2" x14ac:dyDescent="0.25">
      <c r="B4" s="177" t="s">
        <v>11930</v>
      </c>
    </row>
    <row r="5" spans="2:2" x14ac:dyDescent="0.25">
      <c r="B5" s="211" t="s">
        <v>11937</v>
      </c>
    </row>
    <row r="7" spans="2:2" x14ac:dyDescent="0.25">
      <c r="B7" s="212" t="s">
        <v>11935</v>
      </c>
    </row>
    <row r="8" spans="2:2" x14ac:dyDescent="0.25">
      <c r="B8" s="178" t="s">
        <v>11944</v>
      </c>
    </row>
    <row r="9" spans="2:2" x14ac:dyDescent="0.25">
      <c r="B9" s="179" t="s">
        <v>11932</v>
      </c>
    </row>
    <row r="10" spans="2:2" x14ac:dyDescent="0.25">
      <c r="B10" s="180" t="s">
        <v>11933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D122"/>
  <sheetViews>
    <sheetView zoomScaleNormal="100" workbookViewId="0"/>
  </sheetViews>
  <sheetFormatPr defaultColWidth="9.140625" defaultRowHeight="15" x14ac:dyDescent="0.25"/>
  <cols>
    <col min="1" max="1" width="13.140625" style="74" customWidth="1"/>
    <col min="2" max="2" width="83.5703125" style="74" customWidth="1"/>
    <col min="3" max="3" width="92.42578125" style="74" customWidth="1"/>
    <col min="4" max="4" width="22" style="74" bestFit="1" customWidth="1"/>
    <col min="5" max="16384" width="9.140625" style="74"/>
  </cols>
  <sheetData>
    <row r="1" spans="1:4" x14ac:dyDescent="0.25">
      <c r="A1" s="80" t="s">
        <v>0</v>
      </c>
      <c r="B1" s="2" t="s">
        <v>595</v>
      </c>
    </row>
    <row r="2" spans="1:4" x14ac:dyDescent="0.25">
      <c r="A2" s="80" t="s">
        <v>11003</v>
      </c>
      <c r="B2" s="2" t="str">
        <f>CONCATENATE("http://xbrl.cipc.co.za/taxonomy/role/",MID(B3,2,7),"/",B1)</f>
        <v>http://xbrl.cipc.co.za/taxonomy/role/220.000/StatementOfFinancialPositionOrderOfLiquidity</v>
      </c>
      <c r="C2" s="4"/>
    </row>
    <row r="3" spans="1:4" x14ac:dyDescent="0.25">
      <c r="A3" s="80" t="s">
        <v>11004</v>
      </c>
      <c r="B3" s="2" t="s">
        <v>2610</v>
      </c>
    </row>
    <row r="4" spans="1:4" x14ac:dyDescent="0.25">
      <c r="A4" s="82" t="s">
        <v>4</v>
      </c>
      <c r="B4" s="82" t="s">
        <v>5</v>
      </c>
      <c r="C4" s="82" t="s">
        <v>12003</v>
      </c>
      <c r="D4" s="5" t="s">
        <v>3614</v>
      </c>
    </row>
    <row r="5" spans="1:4" x14ac:dyDescent="0.25">
      <c r="A5" s="6" t="s">
        <v>452</v>
      </c>
      <c r="B5" t="s">
        <v>3141</v>
      </c>
      <c r="C5" s="97" t="str">
        <f>VLOOKUP($B5,Concepts!$C$1:$S$396,13,FALSE)</f>
        <v>Statement of financial position [text block]</v>
      </c>
      <c r="D5" s="72" t="s">
        <v>1</v>
      </c>
    </row>
    <row r="6" spans="1:4" x14ac:dyDescent="0.25">
      <c r="A6" s="6" t="s">
        <v>38</v>
      </c>
      <c r="B6" s="6" t="s">
        <v>461</v>
      </c>
      <c r="C6" s="60" t="s">
        <v>462</v>
      </c>
      <c r="D6" s="72" t="s">
        <v>1</v>
      </c>
    </row>
    <row r="7" spans="1:4" x14ac:dyDescent="0.25">
      <c r="A7" s="6" t="s">
        <v>38</v>
      </c>
      <c r="B7" s="6" t="s">
        <v>463</v>
      </c>
      <c r="C7" s="61" t="s">
        <v>464</v>
      </c>
      <c r="D7" s="72" t="s">
        <v>1</v>
      </c>
    </row>
    <row r="8" spans="1:4" x14ac:dyDescent="0.25">
      <c r="A8" s="6" t="s">
        <v>38</v>
      </c>
      <c r="B8" s="6" t="s">
        <v>467</v>
      </c>
      <c r="C8" s="62" t="s">
        <v>468</v>
      </c>
      <c r="D8" s="72" t="s">
        <v>1</v>
      </c>
    </row>
    <row r="9" spans="1:4" x14ac:dyDescent="0.25">
      <c r="A9" s="6" t="s">
        <v>38</v>
      </c>
      <c r="B9" s="6" t="s">
        <v>469</v>
      </c>
      <c r="C9" s="62" t="s">
        <v>470</v>
      </c>
      <c r="D9" s="72" t="s">
        <v>1</v>
      </c>
    </row>
    <row r="10" spans="1:4" x14ac:dyDescent="0.25">
      <c r="A10" s="6" t="s">
        <v>38</v>
      </c>
      <c r="B10" s="6" t="s">
        <v>471</v>
      </c>
      <c r="C10" s="62" t="s">
        <v>471</v>
      </c>
      <c r="D10" s="72" t="s">
        <v>1</v>
      </c>
    </row>
    <row r="11" spans="1:4" x14ac:dyDescent="0.25">
      <c r="A11" s="6" t="s">
        <v>38</v>
      </c>
      <c r="B11" s="6" t="s">
        <v>472</v>
      </c>
      <c r="C11" s="62" t="s">
        <v>473</v>
      </c>
      <c r="D11" s="72" t="s">
        <v>1</v>
      </c>
    </row>
    <row r="12" spans="1:4" x14ac:dyDescent="0.25">
      <c r="A12" s="6" t="s">
        <v>38</v>
      </c>
      <c r="B12" s="6" t="s">
        <v>597</v>
      </c>
      <c r="C12" s="62" t="s">
        <v>598</v>
      </c>
      <c r="D12" s="72" t="s">
        <v>1</v>
      </c>
    </row>
    <row r="13" spans="1:4" s="218" customFormat="1" x14ac:dyDescent="0.25">
      <c r="A13" s="102" t="s">
        <v>452</v>
      </c>
      <c r="B13" s="102" t="s">
        <v>11969</v>
      </c>
      <c r="C13" s="103" t="s">
        <v>11982</v>
      </c>
      <c r="D13" s="102"/>
    </row>
    <row r="14" spans="1:4" s="218" customFormat="1" x14ac:dyDescent="0.25">
      <c r="A14" s="102" t="s">
        <v>452</v>
      </c>
      <c r="B14" s="102" t="s">
        <v>11984</v>
      </c>
      <c r="C14" s="103" t="s">
        <v>11983</v>
      </c>
      <c r="D14" s="102"/>
    </row>
    <row r="15" spans="1:4" x14ac:dyDescent="0.25">
      <c r="A15" s="6" t="s">
        <v>38</v>
      </c>
      <c r="B15" s="6" t="s">
        <v>599</v>
      </c>
      <c r="C15" s="62" t="s">
        <v>600</v>
      </c>
      <c r="D15" s="72" t="s">
        <v>1</v>
      </c>
    </row>
    <row r="16" spans="1:4" x14ac:dyDescent="0.25">
      <c r="A16" s="102" t="s">
        <v>38</v>
      </c>
      <c r="B16" s="102" t="s">
        <v>3615</v>
      </c>
      <c r="C16" s="103" t="s">
        <v>3616</v>
      </c>
      <c r="D16" s="102" t="s">
        <v>1</v>
      </c>
    </row>
    <row r="17" spans="1:4" x14ac:dyDescent="0.25">
      <c r="A17" s="102" t="s">
        <v>38</v>
      </c>
      <c r="B17" s="102" t="s">
        <v>3617</v>
      </c>
      <c r="C17" s="103" t="s">
        <v>3618</v>
      </c>
      <c r="D17" s="102" t="s">
        <v>1</v>
      </c>
    </row>
    <row r="18" spans="1:4" x14ac:dyDescent="0.25">
      <c r="A18" s="6" t="s">
        <v>38</v>
      </c>
      <c r="B18" s="6" t="s">
        <v>474</v>
      </c>
      <c r="C18" s="62" t="s">
        <v>475</v>
      </c>
      <c r="D18" s="6" t="s">
        <v>1</v>
      </c>
    </row>
    <row r="19" spans="1:4" x14ac:dyDescent="0.25">
      <c r="A19" s="6" t="s">
        <v>38</v>
      </c>
      <c r="B19" s="6" t="s">
        <v>476</v>
      </c>
      <c r="C19" s="62" t="s">
        <v>477</v>
      </c>
      <c r="D19" s="6" t="s">
        <v>1</v>
      </c>
    </row>
    <row r="20" spans="1:4" x14ac:dyDescent="0.25">
      <c r="A20" s="6" t="s">
        <v>38</v>
      </c>
      <c r="B20" s="6" t="s">
        <v>601</v>
      </c>
      <c r="C20" s="62" t="s">
        <v>602</v>
      </c>
      <c r="D20" s="6" t="s">
        <v>1</v>
      </c>
    </row>
    <row r="21" spans="1:4" x14ac:dyDescent="0.25">
      <c r="A21" s="6" t="s">
        <v>38</v>
      </c>
      <c r="B21" s="6" t="s">
        <v>516</v>
      </c>
      <c r="C21" s="62" t="s">
        <v>517</v>
      </c>
      <c r="D21" s="6" t="s">
        <v>1</v>
      </c>
    </row>
    <row r="22" spans="1:4" x14ac:dyDescent="0.25">
      <c r="A22" s="6" t="s">
        <v>38</v>
      </c>
      <c r="B22" s="6" t="s">
        <v>603</v>
      </c>
      <c r="C22" s="62" t="s">
        <v>498</v>
      </c>
      <c r="D22" s="6" t="s">
        <v>1</v>
      </c>
    </row>
    <row r="23" spans="1:4" x14ac:dyDescent="0.25">
      <c r="A23" s="6" t="s">
        <v>38</v>
      </c>
      <c r="B23" s="6" t="s">
        <v>604</v>
      </c>
      <c r="C23" s="62" t="s">
        <v>605</v>
      </c>
      <c r="D23" s="6" t="s">
        <v>1</v>
      </c>
    </row>
    <row r="24" spans="1:4" x14ac:dyDescent="0.25">
      <c r="A24" s="6" t="s">
        <v>38</v>
      </c>
      <c r="B24" s="6" t="s">
        <v>484</v>
      </c>
      <c r="C24" s="62" t="s">
        <v>485</v>
      </c>
      <c r="D24" s="6" t="s">
        <v>1</v>
      </c>
    </row>
    <row r="25" spans="1:4" x14ac:dyDescent="0.25">
      <c r="A25" s="6" t="s">
        <v>38</v>
      </c>
      <c r="B25" s="6" t="s">
        <v>606</v>
      </c>
      <c r="C25" s="62" t="s">
        <v>607</v>
      </c>
      <c r="D25" s="6" t="s">
        <v>1</v>
      </c>
    </row>
    <row r="26" spans="1:4" x14ac:dyDescent="0.25">
      <c r="A26" s="6" t="s">
        <v>38</v>
      </c>
      <c r="B26" s="6" t="s">
        <v>510</v>
      </c>
      <c r="C26" s="62" t="s">
        <v>511</v>
      </c>
      <c r="D26" s="6" t="s">
        <v>1</v>
      </c>
    </row>
    <row r="27" spans="1:4" s="218" customFormat="1" x14ac:dyDescent="0.25">
      <c r="A27" s="102" t="s">
        <v>452</v>
      </c>
      <c r="B27" s="102" t="s">
        <v>11986</v>
      </c>
      <c r="C27" s="103" t="s">
        <v>11985</v>
      </c>
      <c r="D27" s="102"/>
    </row>
    <row r="28" spans="1:4" s="218" customFormat="1" x14ac:dyDescent="0.25">
      <c r="A28" s="102" t="s">
        <v>452</v>
      </c>
      <c r="B28" s="102" t="s">
        <v>11987</v>
      </c>
      <c r="C28" s="103" t="s">
        <v>12038</v>
      </c>
      <c r="D28" s="102"/>
    </row>
    <row r="29" spans="1:4" s="218" customFormat="1" x14ac:dyDescent="0.25">
      <c r="A29" s="102" t="s">
        <v>452</v>
      </c>
      <c r="B29" s="102" t="s">
        <v>11990</v>
      </c>
      <c r="C29" s="103" t="s">
        <v>11988</v>
      </c>
      <c r="D29" s="102"/>
    </row>
    <row r="30" spans="1:4" s="218" customFormat="1" x14ac:dyDescent="0.25">
      <c r="A30" s="102" t="s">
        <v>452</v>
      </c>
      <c r="B30" s="102" t="s">
        <v>11991</v>
      </c>
      <c r="C30" s="103" t="s">
        <v>11989</v>
      </c>
      <c r="D30" s="102"/>
    </row>
    <row r="31" spans="1:4" x14ac:dyDescent="0.25">
      <c r="A31" s="6" t="s">
        <v>38</v>
      </c>
      <c r="B31" s="6" t="s">
        <v>608</v>
      </c>
      <c r="C31" s="62" t="s">
        <v>609</v>
      </c>
      <c r="D31" s="6" t="s">
        <v>1</v>
      </c>
    </row>
    <row r="32" spans="1:4" x14ac:dyDescent="0.25">
      <c r="A32" s="6" t="s">
        <v>38</v>
      </c>
      <c r="B32" s="6" t="s">
        <v>520</v>
      </c>
      <c r="C32" s="62" t="s">
        <v>521</v>
      </c>
      <c r="D32" s="75" t="s">
        <v>3605</v>
      </c>
    </row>
    <row r="33" spans="1:4" x14ac:dyDescent="0.25">
      <c r="A33" s="6" t="s">
        <v>38</v>
      </c>
      <c r="B33" s="6" t="s">
        <v>522</v>
      </c>
      <c r="C33" s="61" t="s">
        <v>523</v>
      </c>
      <c r="D33" s="6" t="s">
        <v>1</v>
      </c>
    </row>
    <row r="34" spans="1:4" x14ac:dyDescent="0.25">
      <c r="A34" s="6" t="s">
        <v>38</v>
      </c>
      <c r="B34" s="6" t="s">
        <v>524</v>
      </c>
      <c r="C34" s="62" t="s">
        <v>525</v>
      </c>
      <c r="D34" s="6" t="s">
        <v>1</v>
      </c>
    </row>
    <row r="35" spans="1:4" x14ac:dyDescent="0.25">
      <c r="A35" s="6" t="s">
        <v>38</v>
      </c>
      <c r="B35" s="6" t="s">
        <v>526</v>
      </c>
      <c r="C35" s="63" t="s">
        <v>527</v>
      </c>
      <c r="D35" s="6" t="s">
        <v>1</v>
      </c>
    </row>
    <row r="36" spans="1:4" s="218" customFormat="1" x14ac:dyDescent="0.25">
      <c r="A36" s="102" t="s">
        <v>452</v>
      </c>
      <c r="B36" s="102" t="s">
        <v>11967</v>
      </c>
      <c r="C36" s="104" t="s">
        <v>11965</v>
      </c>
      <c r="D36" s="102"/>
    </row>
    <row r="37" spans="1:4" x14ac:dyDescent="0.25">
      <c r="A37" s="6" t="s">
        <v>38</v>
      </c>
      <c r="B37" s="6" t="s">
        <v>528</v>
      </c>
      <c r="C37" s="63" t="s">
        <v>529</v>
      </c>
      <c r="D37" s="6" t="s">
        <v>1</v>
      </c>
    </row>
    <row r="38" spans="1:4" x14ac:dyDescent="0.25">
      <c r="A38" s="6" t="s">
        <v>38</v>
      </c>
      <c r="B38" s="6" t="s">
        <v>530</v>
      </c>
      <c r="C38" s="63" t="s">
        <v>531</v>
      </c>
      <c r="D38" s="6" t="s">
        <v>1</v>
      </c>
    </row>
    <row r="39" spans="1:4" s="218" customFormat="1" x14ac:dyDescent="0.25">
      <c r="A39" s="102" t="s">
        <v>452</v>
      </c>
      <c r="B39" s="102" t="s">
        <v>11968</v>
      </c>
      <c r="C39" s="104" t="s">
        <v>11966</v>
      </c>
      <c r="D39" s="102"/>
    </row>
    <row r="40" spans="1:4" s="218" customFormat="1" x14ac:dyDescent="0.25">
      <c r="A40" s="102" t="s">
        <v>452</v>
      </c>
      <c r="B40" s="102" t="s">
        <v>11992</v>
      </c>
      <c r="C40" s="104" t="s">
        <v>11992</v>
      </c>
      <c r="D40" s="102"/>
    </row>
    <row r="41" spans="1:4" x14ac:dyDescent="0.25">
      <c r="A41" s="6" t="s">
        <v>38</v>
      </c>
      <c r="B41" s="6" t="s">
        <v>532</v>
      </c>
      <c r="C41" s="63" t="s">
        <v>533</v>
      </c>
      <c r="D41" s="6" t="s">
        <v>1</v>
      </c>
    </row>
    <row r="42" spans="1:4" x14ac:dyDescent="0.25">
      <c r="A42" s="6" t="s">
        <v>38</v>
      </c>
      <c r="B42" s="6" t="s">
        <v>534</v>
      </c>
      <c r="C42" s="63" t="s">
        <v>535</v>
      </c>
      <c r="D42" s="6" t="s">
        <v>1</v>
      </c>
    </row>
    <row r="43" spans="1:4" x14ac:dyDescent="0.25">
      <c r="A43" s="6" t="s">
        <v>38</v>
      </c>
      <c r="B43" s="6" t="s">
        <v>536</v>
      </c>
      <c r="C43" s="63" t="s">
        <v>537</v>
      </c>
      <c r="D43" s="6" t="s">
        <v>1</v>
      </c>
    </row>
    <row r="44" spans="1:4" x14ac:dyDescent="0.25">
      <c r="A44" s="6" t="s">
        <v>38</v>
      </c>
      <c r="B44" s="6" t="s">
        <v>538</v>
      </c>
      <c r="C44" s="63" t="s">
        <v>539</v>
      </c>
      <c r="D44" s="6" t="s">
        <v>1</v>
      </c>
    </row>
    <row r="45" spans="1:4" x14ac:dyDescent="0.25">
      <c r="A45" s="6" t="s">
        <v>38</v>
      </c>
      <c r="B45" s="6" t="s">
        <v>540</v>
      </c>
      <c r="C45" s="63" t="s">
        <v>541</v>
      </c>
      <c r="D45" s="6" t="s">
        <v>1</v>
      </c>
    </row>
    <row r="46" spans="1:4" x14ac:dyDescent="0.25">
      <c r="A46" s="6" t="s">
        <v>38</v>
      </c>
      <c r="B46" s="6" t="s">
        <v>542</v>
      </c>
      <c r="C46" s="63" t="s">
        <v>543</v>
      </c>
      <c r="D46" s="75" t="s">
        <v>3605</v>
      </c>
    </row>
    <row r="47" spans="1:4" x14ac:dyDescent="0.25">
      <c r="A47" s="6" t="s">
        <v>38</v>
      </c>
      <c r="B47" s="6" t="s">
        <v>544</v>
      </c>
      <c r="C47" s="62" t="s">
        <v>545</v>
      </c>
      <c r="D47" s="6" t="s">
        <v>1</v>
      </c>
    </row>
    <row r="48" spans="1:4" x14ac:dyDescent="0.25">
      <c r="A48" s="6" t="s">
        <v>38</v>
      </c>
      <c r="B48" s="6" t="s">
        <v>610</v>
      </c>
      <c r="C48" s="63" t="s">
        <v>611</v>
      </c>
      <c r="D48" s="6" t="s">
        <v>1</v>
      </c>
    </row>
    <row r="49" spans="1:4" x14ac:dyDescent="0.25">
      <c r="A49" s="6" t="s">
        <v>38</v>
      </c>
      <c r="B49" s="6" t="s">
        <v>612</v>
      </c>
      <c r="C49" s="63" t="s">
        <v>613</v>
      </c>
      <c r="D49" s="6" t="s">
        <v>1</v>
      </c>
    </row>
    <row r="50" spans="1:4" x14ac:dyDescent="0.25">
      <c r="A50" s="6" t="s">
        <v>38</v>
      </c>
      <c r="B50" s="6" t="s">
        <v>614</v>
      </c>
      <c r="C50" s="64" t="s">
        <v>615</v>
      </c>
      <c r="D50" s="6" t="s">
        <v>1</v>
      </c>
    </row>
    <row r="51" spans="1:4" x14ac:dyDescent="0.25">
      <c r="A51" s="6" t="s">
        <v>38</v>
      </c>
      <c r="B51" s="6" t="s">
        <v>616</v>
      </c>
      <c r="C51" s="64" t="s">
        <v>617</v>
      </c>
      <c r="D51" s="6" t="s">
        <v>1</v>
      </c>
    </row>
    <row r="52" spans="1:4" x14ac:dyDescent="0.25">
      <c r="A52" s="6" t="s">
        <v>38</v>
      </c>
      <c r="B52" s="6" t="s">
        <v>618</v>
      </c>
      <c r="C52" s="64" t="s">
        <v>619</v>
      </c>
      <c r="D52" s="6" t="s">
        <v>1</v>
      </c>
    </row>
    <row r="53" spans="1:4" x14ac:dyDescent="0.25">
      <c r="A53" s="6" t="s">
        <v>38</v>
      </c>
      <c r="B53" s="6" t="s">
        <v>620</v>
      </c>
      <c r="C53" s="63" t="s">
        <v>621</v>
      </c>
      <c r="D53" s="6" t="s">
        <v>1</v>
      </c>
    </row>
    <row r="54" spans="1:4" x14ac:dyDescent="0.25">
      <c r="A54" s="6" t="s">
        <v>38</v>
      </c>
      <c r="B54" s="6" t="s">
        <v>622</v>
      </c>
      <c r="C54" s="63" t="s">
        <v>623</v>
      </c>
      <c r="D54" s="6" t="s">
        <v>1</v>
      </c>
    </row>
    <row r="55" spans="1:4" s="218" customFormat="1" x14ac:dyDescent="0.25">
      <c r="A55" s="102" t="s">
        <v>452</v>
      </c>
      <c r="B55" s="102" t="s">
        <v>11993</v>
      </c>
      <c r="C55" s="104" t="s">
        <v>12040</v>
      </c>
      <c r="D55" s="102"/>
    </row>
    <row r="56" spans="1:4" s="218" customFormat="1" x14ac:dyDescent="0.25">
      <c r="A56" s="102" t="s">
        <v>452</v>
      </c>
      <c r="B56" s="102" t="s">
        <v>11994</v>
      </c>
      <c r="C56" s="104" t="s">
        <v>12039</v>
      </c>
      <c r="D56" s="102"/>
    </row>
    <row r="57" spans="1:4" s="218" customFormat="1" x14ac:dyDescent="0.25">
      <c r="A57" s="102" t="s">
        <v>452</v>
      </c>
      <c r="B57" s="102" t="s">
        <v>11996</v>
      </c>
      <c r="C57" s="104" t="s">
        <v>11995</v>
      </c>
      <c r="D57" s="102"/>
    </row>
    <row r="58" spans="1:4" s="218" customFormat="1" x14ac:dyDescent="0.25">
      <c r="A58" s="102" t="s">
        <v>452</v>
      </c>
      <c r="B58" s="102" t="s">
        <v>11998</v>
      </c>
      <c r="C58" s="104" t="s">
        <v>11997</v>
      </c>
      <c r="D58" s="102"/>
    </row>
    <row r="59" spans="1:4" s="218" customFormat="1" x14ac:dyDescent="0.25">
      <c r="A59" s="102" t="s">
        <v>452</v>
      </c>
      <c r="B59" s="102" t="s">
        <v>11999</v>
      </c>
      <c r="C59" s="104" t="s">
        <v>12000</v>
      </c>
      <c r="D59" s="102"/>
    </row>
    <row r="60" spans="1:4" s="218" customFormat="1" x14ac:dyDescent="0.25">
      <c r="A60" s="102" t="s">
        <v>452</v>
      </c>
      <c r="B60" s="102" t="s">
        <v>12004</v>
      </c>
      <c r="C60" s="104" t="s">
        <v>12042</v>
      </c>
      <c r="D60" s="102" t="s">
        <v>1</v>
      </c>
    </row>
    <row r="61" spans="1:4" x14ac:dyDescent="0.25">
      <c r="A61" s="102" t="s">
        <v>38</v>
      </c>
      <c r="B61" s="102" t="s">
        <v>3619</v>
      </c>
      <c r="C61" s="104" t="s">
        <v>3620</v>
      </c>
      <c r="D61" s="102" t="s">
        <v>1</v>
      </c>
    </row>
    <row r="62" spans="1:4" x14ac:dyDescent="0.25">
      <c r="A62" s="102" t="s">
        <v>38</v>
      </c>
      <c r="B62" s="102" t="s">
        <v>3621</v>
      </c>
      <c r="C62" s="104" t="s">
        <v>3622</v>
      </c>
      <c r="D62" s="102" t="s">
        <v>1</v>
      </c>
    </row>
    <row r="63" spans="1:4" x14ac:dyDescent="0.25">
      <c r="A63" s="6" t="s">
        <v>38</v>
      </c>
      <c r="B63" s="6" t="s">
        <v>624</v>
      </c>
      <c r="C63" s="63" t="s">
        <v>625</v>
      </c>
      <c r="D63" s="6" t="s">
        <v>1</v>
      </c>
    </row>
    <row r="64" spans="1:4" x14ac:dyDescent="0.25">
      <c r="A64" s="6" t="s">
        <v>38</v>
      </c>
      <c r="B64" s="6" t="s">
        <v>558</v>
      </c>
      <c r="C64" s="63" t="s">
        <v>559</v>
      </c>
      <c r="D64" s="6" t="s">
        <v>1</v>
      </c>
    </row>
    <row r="65" spans="1:4" x14ac:dyDescent="0.25">
      <c r="A65" s="6" t="s">
        <v>38</v>
      </c>
      <c r="B65" s="6" t="s">
        <v>588</v>
      </c>
      <c r="C65" s="63" t="s">
        <v>589</v>
      </c>
      <c r="D65" s="6" t="s">
        <v>1</v>
      </c>
    </row>
    <row r="66" spans="1:4" x14ac:dyDescent="0.25">
      <c r="A66" s="6" t="s">
        <v>38</v>
      </c>
      <c r="B66" s="6" t="s">
        <v>35</v>
      </c>
      <c r="C66" s="63" t="s">
        <v>592</v>
      </c>
      <c r="D66" s="75" t="s">
        <v>3604</v>
      </c>
    </row>
    <row r="67" spans="1:4" s="218" customFormat="1" x14ac:dyDescent="0.25">
      <c r="A67" s="102" t="s">
        <v>452</v>
      </c>
      <c r="B67" s="102" t="s">
        <v>12083</v>
      </c>
      <c r="C67" s="104" t="s">
        <v>12044</v>
      </c>
      <c r="D67" s="102"/>
    </row>
    <row r="68" spans="1:4" x14ac:dyDescent="0.25">
      <c r="A68" s="6" t="s">
        <v>38</v>
      </c>
      <c r="B68" s="6" t="s">
        <v>593</v>
      </c>
      <c r="C68" s="98" t="s">
        <v>594</v>
      </c>
      <c r="D68" s="75" t="s">
        <v>3605</v>
      </c>
    </row>
    <row r="69" spans="1:4" x14ac:dyDescent="0.25">
      <c r="A69" s="6" t="s">
        <v>452</v>
      </c>
      <c r="B69" s="6" t="s">
        <v>2844</v>
      </c>
      <c r="C69" s="61" t="s">
        <v>2845</v>
      </c>
      <c r="D69" s="75" t="s">
        <v>1</v>
      </c>
    </row>
    <row r="70" spans="1:4" x14ac:dyDescent="0.25">
      <c r="A70" s="6" t="s">
        <v>38</v>
      </c>
      <c r="B70" s="6" t="s">
        <v>2867</v>
      </c>
      <c r="C70" s="61" t="s">
        <v>2868</v>
      </c>
      <c r="D70" s="75" t="s">
        <v>1</v>
      </c>
    </row>
    <row r="72" spans="1:4" x14ac:dyDescent="0.25">
      <c r="A72" s="80" t="s">
        <v>0</v>
      </c>
      <c r="B72" s="2" t="s">
        <v>595</v>
      </c>
    </row>
    <row r="73" spans="1:4" x14ac:dyDescent="0.25">
      <c r="A73" s="80" t="s">
        <v>2</v>
      </c>
      <c r="B73" s="2" t="s">
        <v>596</v>
      </c>
      <c r="C73" s="4"/>
    </row>
    <row r="74" spans="1:4" x14ac:dyDescent="0.25">
      <c r="A74" s="80" t="s">
        <v>3</v>
      </c>
      <c r="B74" s="2" t="s">
        <v>2610</v>
      </c>
    </row>
    <row r="75" spans="1:4" x14ac:dyDescent="0.25">
      <c r="A75" s="82" t="s">
        <v>4</v>
      </c>
      <c r="B75" s="82" t="s">
        <v>5</v>
      </c>
      <c r="C75" s="82" t="s">
        <v>12003</v>
      </c>
      <c r="D75" s="82" t="s">
        <v>2806</v>
      </c>
    </row>
    <row r="76" spans="1:4" x14ac:dyDescent="0.25">
      <c r="A76" s="6" t="s">
        <v>452</v>
      </c>
      <c r="B76" t="s">
        <v>3141</v>
      </c>
      <c r="C76" s="97" t="str">
        <f>VLOOKUP($B76,Concepts!$C$1:$S$396,13,FALSE)</f>
        <v>Statement of financial position [text block]</v>
      </c>
      <c r="D76" s="6" t="s">
        <v>1</v>
      </c>
    </row>
    <row r="77" spans="1:4" x14ac:dyDescent="0.25">
      <c r="A77" s="37" t="s">
        <v>3037</v>
      </c>
      <c r="B77" s="37" t="s">
        <v>461</v>
      </c>
      <c r="C77" s="60" t="s">
        <v>462</v>
      </c>
      <c r="D77" s="6" t="s">
        <v>1</v>
      </c>
    </row>
    <row r="78" spans="1:4" x14ac:dyDescent="0.25">
      <c r="A78" s="37" t="s">
        <v>3037</v>
      </c>
      <c r="B78" s="37" t="s">
        <v>463</v>
      </c>
      <c r="C78" s="61" t="s">
        <v>464</v>
      </c>
      <c r="D78" s="6" t="s">
        <v>1</v>
      </c>
    </row>
    <row r="79" spans="1:4" x14ac:dyDescent="0.25">
      <c r="A79" s="37" t="s">
        <v>3037</v>
      </c>
      <c r="B79" s="37" t="s">
        <v>467</v>
      </c>
      <c r="C79" s="62" t="s">
        <v>468</v>
      </c>
      <c r="D79" s="6" t="s">
        <v>1</v>
      </c>
    </row>
    <row r="80" spans="1:4" x14ac:dyDescent="0.25">
      <c r="A80" s="37" t="s">
        <v>3037</v>
      </c>
      <c r="B80" s="37" t="s">
        <v>3050</v>
      </c>
      <c r="C80" s="62" t="s">
        <v>3051</v>
      </c>
      <c r="D80" s="6" t="s">
        <v>1</v>
      </c>
    </row>
    <row r="81" spans="1:4" x14ac:dyDescent="0.25">
      <c r="A81" s="37" t="s">
        <v>3037</v>
      </c>
      <c r="B81" s="37" t="s">
        <v>469</v>
      </c>
      <c r="C81" s="62" t="s">
        <v>3052</v>
      </c>
      <c r="D81" s="6" t="s">
        <v>1</v>
      </c>
    </row>
    <row r="82" spans="1:4" x14ac:dyDescent="0.25">
      <c r="A82" s="37" t="s">
        <v>3037</v>
      </c>
      <c r="B82" s="37" t="s">
        <v>471</v>
      </c>
      <c r="C82" s="62" t="s">
        <v>471</v>
      </c>
      <c r="D82" s="6" t="s">
        <v>1</v>
      </c>
    </row>
    <row r="83" spans="1:4" x14ac:dyDescent="0.25">
      <c r="A83" s="37" t="s">
        <v>3037</v>
      </c>
      <c r="B83" s="37" t="s">
        <v>472</v>
      </c>
      <c r="C83" s="62" t="s">
        <v>473</v>
      </c>
      <c r="D83" s="6" t="s">
        <v>1</v>
      </c>
    </row>
    <row r="84" spans="1:4" x14ac:dyDescent="0.25">
      <c r="A84" s="37" t="s">
        <v>3037</v>
      </c>
      <c r="B84" s="37" t="s">
        <v>597</v>
      </c>
      <c r="C84" s="62" t="s">
        <v>598</v>
      </c>
      <c r="D84" s="6" t="s">
        <v>1</v>
      </c>
    </row>
    <row r="85" spans="1:4" x14ac:dyDescent="0.25">
      <c r="A85" s="37" t="s">
        <v>3037</v>
      </c>
      <c r="B85" s="37" t="s">
        <v>599</v>
      </c>
      <c r="C85" s="62" t="s">
        <v>600</v>
      </c>
      <c r="D85" s="6" t="s">
        <v>1</v>
      </c>
    </row>
    <row r="86" spans="1:4" x14ac:dyDescent="0.25">
      <c r="A86" s="37" t="s">
        <v>3037</v>
      </c>
      <c r="B86" s="37" t="s">
        <v>1365</v>
      </c>
      <c r="C86" s="62" t="s">
        <v>1366</v>
      </c>
      <c r="D86" s="6" t="s">
        <v>1</v>
      </c>
    </row>
    <row r="87" spans="1:4" x14ac:dyDescent="0.25">
      <c r="A87" s="37" t="s">
        <v>3037</v>
      </c>
      <c r="B87" s="37" t="s">
        <v>1363</v>
      </c>
      <c r="C87" s="62" t="s">
        <v>1364</v>
      </c>
      <c r="D87" s="6" t="s">
        <v>1</v>
      </c>
    </row>
    <row r="88" spans="1:4" x14ac:dyDescent="0.25">
      <c r="A88" s="37" t="s">
        <v>3037</v>
      </c>
      <c r="B88" s="37" t="s">
        <v>3061</v>
      </c>
      <c r="C88" s="62" t="s">
        <v>3062</v>
      </c>
      <c r="D88" s="6" t="s">
        <v>1</v>
      </c>
    </row>
    <row r="89" spans="1:4" x14ac:dyDescent="0.25">
      <c r="A89" s="37" t="s">
        <v>3037</v>
      </c>
      <c r="B89" s="37" t="s">
        <v>3063</v>
      </c>
      <c r="C89" s="62" t="s">
        <v>3064</v>
      </c>
      <c r="D89" s="6" t="s">
        <v>1</v>
      </c>
    </row>
    <row r="90" spans="1:4" x14ac:dyDescent="0.25">
      <c r="A90" s="37" t="s">
        <v>3037</v>
      </c>
      <c r="B90" s="37" t="s">
        <v>603</v>
      </c>
      <c r="C90" s="62" t="s">
        <v>498</v>
      </c>
      <c r="D90" s="6" t="s">
        <v>1</v>
      </c>
    </row>
    <row r="91" spans="1:4" x14ac:dyDescent="0.25">
      <c r="A91" s="37" t="s">
        <v>3037</v>
      </c>
      <c r="B91" s="37" t="s">
        <v>604</v>
      </c>
      <c r="C91" s="62" t="s">
        <v>605</v>
      </c>
      <c r="D91" s="6" t="s">
        <v>1</v>
      </c>
    </row>
    <row r="92" spans="1:4" x14ac:dyDescent="0.25">
      <c r="A92" s="37" t="s">
        <v>3037</v>
      </c>
      <c r="B92" s="37" t="s">
        <v>484</v>
      </c>
      <c r="C92" s="62" t="s">
        <v>485</v>
      </c>
      <c r="D92" s="6" t="s">
        <v>1</v>
      </c>
    </row>
    <row r="93" spans="1:4" x14ac:dyDescent="0.25">
      <c r="A93" s="37" t="s">
        <v>3037</v>
      </c>
      <c r="B93" s="37" t="s">
        <v>606</v>
      </c>
      <c r="C93" s="62" t="s">
        <v>607</v>
      </c>
      <c r="D93" s="6" t="s">
        <v>1</v>
      </c>
    </row>
    <row r="94" spans="1:4" x14ac:dyDescent="0.25">
      <c r="A94" s="37" t="s">
        <v>3037</v>
      </c>
      <c r="B94" s="37" t="s">
        <v>510</v>
      </c>
      <c r="C94" s="62" t="s">
        <v>511</v>
      </c>
      <c r="D94" s="6" t="s">
        <v>1</v>
      </c>
    </row>
    <row r="95" spans="1:4" x14ac:dyDescent="0.25">
      <c r="A95" s="37" t="s">
        <v>3037</v>
      </c>
      <c r="B95" s="37" t="s">
        <v>608</v>
      </c>
      <c r="C95" s="62" t="s">
        <v>609</v>
      </c>
      <c r="D95" s="6" t="s">
        <v>1</v>
      </c>
    </row>
    <row r="96" spans="1:4" x14ac:dyDescent="0.25">
      <c r="A96" s="37" t="s">
        <v>3037</v>
      </c>
      <c r="B96" s="37" t="s">
        <v>520</v>
      </c>
      <c r="C96" s="62" t="s">
        <v>521</v>
      </c>
      <c r="D96" s="75" t="s">
        <v>3605</v>
      </c>
    </row>
    <row r="97" spans="1:4" x14ac:dyDescent="0.25">
      <c r="A97" s="37" t="s">
        <v>3037</v>
      </c>
      <c r="B97" s="37" t="s">
        <v>522</v>
      </c>
      <c r="C97" s="61" t="s">
        <v>523</v>
      </c>
      <c r="D97" s="6" t="s">
        <v>1</v>
      </c>
    </row>
    <row r="98" spans="1:4" x14ac:dyDescent="0.25">
      <c r="A98" s="37" t="s">
        <v>3037</v>
      </c>
      <c r="B98" s="37" t="s">
        <v>524</v>
      </c>
      <c r="C98" s="62" t="s">
        <v>525</v>
      </c>
      <c r="D98" s="6" t="s">
        <v>1</v>
      </c>
    </row>
    <row r="99" spans="1:4" x14ac:dyDescent="0.25">
      <c r="A99" s="37" t="s">
        <v>3037</v>
      </c>
      <c r="B99" s="37" t="s">
        <v>526</v>
      </c>
      <c r="C99" s="63" t="s">
        <v>527</v>
      </c>
      <c r="D99" s="6" t="s">
        <v>1</v>
      </c>
    </row>
    <row r="100" spans="1:4" x14ac:dyDescent="0.25">
      <c r="A100" s="37" t="s">
        <v>3037</v>
      </c>
      <c r="B100" s="37" t="s">
        <v>528</v>
      </c>
      <c r="C100" s="63" t="s">
        <v>529</v>
      </c>
      <c r="D100" s="6" t="s">
        <v>1</v>
      </c>
    </row>
    <row r="101" spans="1:4" x14ac:dyDescent="0.25">
      <c r="A101" s="37" t="s">
        <v>3037</v>
      </c>
      <c r="B101" s="37" t="s">
        <v>530</v>
      </c>
      <c r="C101" s="63" t="s">
        <v>531</v>
      </c>
      <c r="D101" s="6" t="s">
        <v>1</v>
      </c>
    </row>
    <row r="102" spans="1:4" x14ac:dyDescent="0.25">
      <c r="A102" s="37" t="s">
        <v>3037</v>
      </c>
      <c r="B102" s="37" t="s">
        <v>532</v>
      </c>
      <c r="C102" s="63" t="s">
        <v>533</v>
      </c>
      <c r="D102" s="6" t="s">
        <v>1</v>
      </c>
    </row>
    <row r="103" spans="1:4" x14ac:dyDescent="0.25">
      <c r="A103" s="37" t="s">
        <v>3037</v>
      </c>
      <c r="B103" s="37" t="s">
        <v>534</v>
      </c>
      <c r="C103" s="63" t="s">
        <v>535</v>
      </c>
      <c r="D103" s="6" t="s">
        <v>1</v>
      </c>
    </row>
    <row r="104" spans="1:4" x14ac:dyDescent="0.25">
      <c r="A104" s="37" t="s">
        <v>3037</v>
      </c>
      <c r="B104" s="37" t="s">
        <v>536</v>
      </c>
      <c r="C104" s="63" t="s">
        <v>537</v>
      </c>
      <c r="D104" s="6" t="s">
        <v>1</v>
      </c>
    </row>
    <row r="105" spans="1:4" x14ac:dyDescent="0.25">
      <c r="A105" s="37" t="s">
        <v>3037</v>
      </c>
      <c r="B105" s="37" t="s">
        <v>538</v>
      </c>
      <c r="C105" s="63" t="s">
        <v>539</v>
      </c>
      <c r="D105" s="6" t="s">
        <v>1</v>
      </c>
    </row>
    <row r="106" spans="1:4" x14ac:dyDescent="0.25">
      <c r="A106" s="37" t="s">
        <v>3037</v>
      </c>
      <c r="B106" s="37" t="s">
        <v>540</v>
      </c>
      <c r="C106" s="63" t="s">
        <v>541</v>
      </c>
      <c r="D106" s="6" t="s">
        <v>1</v>
      </c>
    </row>
    <row r="107" spans="1:4" x14ac:dyDescent="0.25">
      <c r="A107" s="37" t="s">
        <v>3037</v>
      </c>
      <c r="B107" s="37" t="s">
        <v>542</v>
      </c>
      <c r="C107" s="63" t="s">
        <v>543</v>
      </c>
      <c r="D107" s="75" t="s">
        <v>3605</v>
      </c>
    </row>
    <row r="108" spans="1:4" x14ac:dyDescent="0.25">
      <c r="A108" s="37" t="s">
        <v>3037</v>
      </c>
      <c r="B108" s="37" t="s">
        <v>544</v>
      </c>
      <c r="C108" s="62" t="s">
        <v>545</v>
      </c>
      <c r="D108" s="6" t="s">
        <v>1</v>
      </c>
    </row>
    <row r="109" spans="1:4" x14ac:dyDescent="0.25">
      <c r="A109" s="37" t="s">
        <v>3037</v>
      </c>
      <c r="B109" s="37" t="s">
        <v>610</v>
      </c>
      <c r="C109" s="63" t="s">
        <v>611</v>
      </c>
      <c r="D109" s="6" t="s">
        <v>1</v>
      </c>
    </row>
    <row r="110" spans="1:4" x14ac:dyDescent="0.25">
      <c r="A110" s="37" t="s">
        <v>3037</v>
      </c>
      <c r="B110" s="37" t="s">
        <v>612</v>
      </c>
      <c r="C110" s="63" t="s">
        <v>613</v>
      </c>
      <c r="D110" s="6" t="s">
        <v>1</v>
      </c>
    </row>
    <row r="111" spans="1:4" x14ac:dyDescent="0.25">
      <c r="A111" s="37" t="s">
        <v>3037</v>
      </c>
      <c r="B111" s="37" t="s">
        <v>614</v>
      </c>
      <c r="C111" s="64" t="s">
        <v>615</v>
      </c>
      <c r="D111" s="6" t="s">
        <v>1</v>
      </c>
    </row>
    <row r="112" spans="1:4" x14ac:dyDescent="0.25">
      <c r="A112" s="37" t="s">
        <v>3037</v>
      </c>
      <c r="B112" s="37" t="s">
        <v>616</v>
      </c>
      <c r="C112" s="64" t="s">
        <v>617</v>
      </c>
      <c r="D112" s="6" t="s">
        <v>1</v>
      </c>
    </row>
    <row r="113" spans="1:4" x14ac:dyDescent="0.25">
      <c r="A113" s="37" t="s">
        <v>3037</v>
      </c>
      <c r="B113" s="37" t="s">
        <v>618</v>
      </c>
      <c r="C113" s="64" t="s">
        <v>619</v>
      </c>
      <c r="D113" s="6" t="s">
        <v>1</v>
      </c>
    </row>
    <row r="114" spans="1:4" x14ac:dyDescent="0.25">
      <c r="A114" s="37" t="s">
        <v>3037</v>
      </c>
      <c r="B114" s="37" t="s">
        <v>620</v>
      </c>
      <c r="C114" s="63" t="s">
        <v>621</v>
      </c>
      <c r="D114" s="6" t="s">
        <v>1</v>
      </c>
    </row>
    <row r="115" spans="1:4" x14ac:dyDescent="0.25">
      <c r="A115" s="37" t="s">
        <v>3037</v>
      </c>
      <c r="B115" s="37" t="s">
        <v>1786</v>
      </c>
      <c r="C115" s="64" t="s">
        <v>1786</v>
      </c>
      <c r="D115" s="6" t="s">
        <v>1</v>
      </c>
    </row>
    <row r="116" spans="1:4" x14ac:dyDescent="0.25">
      <c r="A116" s="37" t="s">
        <v>3037</v>
      </c>
      <c r="B116" s="37" t="s">
        <v>622</v>
      </c>
      <c r="C116" s="63" t="s">
        <v>623</v>
      </c>
      <c r="D116" s="6" t="s">
        <v>1</v>
      </c>
    </row>
    <row r="117" spans="1:4" x14ac:dyDescent="0.25">
      <c r="A117" s="37" t="s">
        <v>3037</v>
      </c>
      <c r="B117" s="37" t="s">
        <v>624</v>
      </c>
      <c r="C117" s="63" t="s">
        <v>625</v>
      </c>
      <c r="D117" s="6" t="s">
        <v>1</v>
      </c>
    </row>
    <row r="118" spans="1:4" x14ac:dyDescent="0.25">
      <c r="A118" s="37" t="s">
        <v>3037</v>
      </c>
      <c r="B118" s="37" t="s">
        <v>558</v>
      </c>
      <c r="C118" s="63" t="s">
        <v>559</v>
      </c>
      <c r="D118" s="6" t="s">
        <v>1</v>
      </c>
    </row>
    <row r="119" spans="1:4" x14ac:dyDescent="0.25">
      <c r="A119" s="37" t="s">
        <v>3037</v>
      </c>
      <c r="B119" s="37" t="s">
        <v>35</v>
      </c>
      <c r="C119" s="63" t="s">
        <v>592</v>
      </c>
      <c r="D119" s="75" t="s">
        <v>3604</v>
      </c>
    </row>
    <row r="120" spans="1:4" x14ac:dyDescent="0.25">
      <c r="A120" s="37" t="s">
        <v>3037</v>
      </c>
      <c r="B120" s="37" t="s">
        <v>593</v>
      </c>
      <c r="C120" s="62" t="s">
        <v>594</v>
      </c>
      <c r="D120" s="75" t="s">
        <v>3605</v>
      </c>
    </row>
    <row r="121" spans="1:4" x14ac:dyDescent="0.25">
      <c r="A121" s="6" t="s">
        <v>452</v>
      </c>
      <c r="B121" s="6" t="s">
        <v>2844</v>
      </c>
      <c r="C121" s="61" t="s">
        <v>2845</v>
      </c>
      <c r="D121" s="75" t="s">
        <v>1</v>
      </c>
    </row>
    <row r="122" spans="1:4" x14ac:dyDescent="0.25">
      <c r="A122" s="37" t="s">
        <v>3037</v>
      </c>
      <c r="B122" s="6" t="s">
        <v>2867</v>
      </c>
      <c r="C122" s="61" t="s">
        <v>2868</v>
      </c>
      <c r="D122" s="75" t="s">
        <v>1</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E90"/>
  <sheetViews>
    <sheetView zoomScaleNormal="100" workbookViewId="0"/>
  </sheetViews>
  <sheetFormatPr defaultColWidth="14.7109375" defaultRowHeight="15" x14ac:dyDescent="0.25"/>
  <cols>
    <col min="1" max="1" width="13.140625" style="74" customWidth="1"/>
    <col min="2" max="2" width="104.140625" style="74" customWidth="1"/>
    <col min="3" max="3" width="104.42578125" style="74" customWidth="1"/>
    <col min="4" max="4" width="22" style="74" bestFit="1" customWidth="1"/>
    <col min="5" max="16384" width="14.7109375" style="74"/>
  </cols>
  <sheetData>
    <row r="1" spans="1:5" x14ac:dyDescent="0.25">
      <c r="A1" s="80" t="s">
        <v>0</v>
      </c>
      <c r="B1" s="2" t="s">
        <v>626</v>
      </c>
    </row>
    <row r="2" spans="1:5" x14ac:dyDescent="0.25">
      <c r="A2" s="80" t="s">
        <v>11003</v>
      </c>
      <c r="B2" s="2" t="str">
        <f>CONCATENATE("http://xbrl.cipc.co.za/taxonomy/role/",MID(B3,2,7),"/",B1)</f>
        <v>http://xbrl.cipc.co.za/taxonomy/role/310.000/StatementOfComprehensiveIncomeProfitOrLossByFunctionOfExpense</v>
      </c>
      <c r="C2" s="4"/>
    </row>
    <row r="3" spans="1:5" x14ac:dyDescent="0.25">
      <c r="A3" s="80" t="s">
        <v>11004</v>
      </c>
      <c r="B3" s="2" t="s">
        <v>627</v>
      </c>
    </row>
    <row r="4" spans="1:5" x14ac:dyDescent="0.25">
      <c r="A4" s="82" t="s">
        <v>4</v>
      </c>
      <c r="B4" s="82" t="s">
        <v>5</v>
      </c>
      <c r="C4" s="82" t="s">
        <v>12003</v>
      </c>
      <c r="D4" s="5" t="s">
        <v>3614</v>
      </c>
      <c r="E4" s="96" t="s">
        <v>1</v>
      </c>
    </row>
    <row r="5" spans="1:5" x14ac:dyDescent="0.25">
      <c r="A5" s="6" t="s">
        <v>452</v>
      </c>
      <c r="B5" t="s">
        <v>3149</v>
      </c>
      <c r="C5" s="97" t="str">
        <f>VLOOKUP($B5,Concepts!$C$1:$S$396,13,FALSE)</f>
        <v>Profit or loss [text block]</v>
      </c>
      <c r="D5" s="73"/>
      <c r="E5" s="96" t="s">
        <v>1</v>
      </c>
    </row>
    <row r="6" spans="1:5" x14ac:dyDescent="0.25">
      <c r="A6" s="37" t="s">
        <v>38</v>
      </c>
      <c r="B6" s="37" t="s">
        <v>630</v>
      </c>
      <c r="C6" s="60" t="s">
        <v>631</v>
      </c>
      <c r="D6" s="73"/>
      <c r="E6" s="96" t="s">
        <v>1</v>
      </c>
    </row>
    <row r="7" spans="1:5" x14ac:dyDescent="0.25">
      <c r="A7" s="37" t="s">
        <v>38</v>
      </c>
      <c r="B7" s="37" t="s">
        <v>632</v>
      </c>
      <c r="C7" s="61" t="s">
        <v>633</v>
      </c>
      <c r="D7" s="73"/>
      <c r="E7" s="96" t="s">
        <v>1</v>
      </c>
    </row>
    <row r="8" spans="1:5" x14ac:dyDescent="0.25">
      <c r="A8" s="37" t="s">
        <v>38</v>
      </c>
      <c r="B8" s="37" t="s">
        <v>37</v>
      </c>
      <c r="C8" s="62" t="s">
        <v>37</v>
      </c>
      <c r="D8" s="75" t="s">
        <v>3604</v>
      </c>
      <c r="E8" s="96" t="s">
        <v>1</v>
      </c>
    </row>
    <row r="9" spans="1:5" x14ac:dyDescent="0.25">
      <c r="A9" s="37" t="s">
        <v>38</v>
      </c>
      <c r="B9" s="37" t="s">
        <v>634</v>
      </c>
      <c r="C9" s="63" t="s">
        <v>635</v>
      </c>
      <c r="D9" s="75"/>
      <c r="E9" s="96" t="s">
        <v>1</v>
      </c>
    </row>
    <row r="10" spans="1:5" x14ac:dyDescent="0.25">
      <c r="A10" s="106" t="s">
        <v>38</v>
      </c>
      <c r="B10" s="106" t="s">
        <v>3626</v>
      </c>
      <c r="C10" s="104" t="s">
        <v>3627</v>
      </c>
      <c r="D10" s="107"/>
      <c r="E10" s="96" t="s">
        <v>1</v>
      </c>
    </row>
    <row r="11" spans="1:5" s="218" customFormat="1" x14ac:dyDescent="0.25">
      <c r="A11" s="106" t="s">
        <v>452</v>
      </c>
      <c r="B11" s="106" t="s">
        <v>12018</v>
      </c>
      <c r="C11" s="104" t="s">
        <v>12019</v>
      </c>
      <c r="D11" s="107"/>
      <c r="E11" s="96"/>
    </row>
    <row r="12" spans="1:5" x14ac:dyDescent="0.25">
      <c r="A12" s="37" t="s">
        <v>38</v>
      </c>
      <c r="B12" s="37" t="s">
        <v>636</v>
      </c>
      <c r="C12" s="62" t="s">
        <v>637</v>
      </c>
      <c r="D12" s="73"/>
      <c r="E12" s="96" t="s">
        <v>1</v>
      </c>
    </row>
    <row r="13" spans="1:5" x14ac:dyDescent="0.25">
      <c r="A13" s="37" t="s">
        <v>38</v>
      </c>
      <c r="B13" s="37" t="s">
        <v>638</v>
      </c>
      <c r="C13" s="62" t="s">
        <v>639</v>
      </c>
      <c r="D13" s="73"/>
      <c r="E13" s="96" t="s">
        <v>1</v>
      </c>
    </row>
    <row r="14" spans="1:5" x14ac:dyDescent="0.25">
      <c r="A14" s="37" t="s">
        <v>38</v>
      </c>
      <c r="B14" s="37" t="s">
        <v>640</v>
      </c>
      <c r="C14" s="62" t="s">
        <v>641</v>
      </c>
      <c r="D14" s="73"/>
      <c r="E14" s="96" t="s">
        <v>1</v>
      </c>
    </row>
    <row r="15" spans="1:5" x14ac:dyDescent="0.25">
      <c r="A15" s="37" t="s">
        <v>38</v>
      </c>
      <c r="B15" s="37" t="s">
        <v>642</v>
      </c>
      <c r="C15" s="62" t="s">
        <v>643</v>
      </c>
      <c r="D15" s="6"/>
      <c r="E15" s="96" t="s">
        <v>1</v>
      </c>
    </row>
    <row r="16" spans="1:5" x14ac:dyDescent="0.25">
      <c r="A16" s="37" t="s">
        <v>38</v>
      </c>
      <c r="B16" s="37" t="s">
        <v>644</v>
      </c>
      <c r="C16" s="62" t="s">
        <v>645</v>
      </c>
      <c r="D16" s="6"/>
      <c r="E16" s="96" t="s">
        <v>1</v>
      </c>
    </row>
    <row r="17" spans="1:5" x14ac:dyDescent="0.25">
      <c r="A17" s="37" t="s">
        <v>38</v>
      </c>
      <c r="B17" s="37" t="s">
        <v>646</v>
      </c>
      <c r="C17" s="62" t="s">
        <v>647</v>
      </c>
      <c r="D17" s="6"/>
      <c r="E17" s="96" t="s">
        <v>1</v>
      </c>
    </row>
    <row r="18" spans="1:5" x14ac:dyDescent="0.25">
      <c r="A18" s="37" t="s">
        <v>38</v>
      </c>
      <c r="B18" s="37" t="s">
        <v>648</v>
      </c>
      <c r="C18" s="62" t="s">
        <v>649</v>
      </c>
      <c r="D18" s="6"/>
      <c r="E18" s="96" t="s">
        <v>1</v>
      </c>
    </row>
    <row r="19" spans="1:5" x14ac:dyDescent="0.25">
      <c r="A19" s="106" t="s">
        <v>38</v>
      </c>
      <c r="B19" s="106" t="s">
        <v>3628</v>
      </c>
      <c r="C19" s="103" t="s">
        <v>3629</v>
      </c>
      <c r="D19" s="107"/>
      <c r="E19" s="96" t="s">
        <v>1</v>
      </c>
    </row>
    <row r="20" spans="1:5" x14ac:dyDescent="0.25">
      <c r="A20" s="106" t="s">
        <v>38</v>
      </c>
      <c r="B20" s="106" t="s">
        <v>3630</v>
      </c>
      <c r="C20" s="103" t="s">
        <v>3631</v>
      </c>
      <c r="D20" s="107"/>
      <c r="E20" s="96" t="s">
        <v>1</v>
      </c>
    </row>
    <row r="21" spans="1:5" x14ac:dyDescent="0.25">
      <c r="A21" s="37" t="s">
        <v>38</v>
      </c>
      <c r="B21" s="37" t="s">
        <v>650</v>
      </c>
      <c r="C21" s="62" t="s">
        <v>651</v>
      </c>
      <c r="D21" s="6"/>
      <c r="E21" s="96" t="s">
        <v>1</v>
      </c>
    </row>
    <row r="22" spans="1:5" x14ac:dyDescent="0.25">
      <c r="A22" s="37" t="s">
        <v>38</v>
      </c>
      <c r="B22" s="37" t="s">
        <v>652</v>
      </c>
      <c r="C22" s="62" t="s">
        <v>653</v>
      </c>
      <c r="D22" s="6"/>
      <c r="E22" s="96" t="s">
        <v>1</v>
      </c>
    </row>
    <row r="23" spans="1:5" x14ac:dyDescent="0.25">
      <c r="A23" s="37" t="s">
        <v>38</v>
      </c>
      <c r="B23" s="37" t="s">
        <v>654</v>
      </c>
      <c r="C23" s="62" t="s">
        <v>655</v>
      </c>
      <c r="D23" s="6"/>
      <c r="E23" s="96" t="s">
        <v>1</v>
      </c>
    </row>
    <row r="24" spans="1:5" x14ac:dyDescent="0.25">
      <c r="A24" s="37" t="s">
        <v>38</v>
      </c>
      <c r="B24" s="37" t="s">
        <v>656</v>
      </c>
      <c r="C24" s="62" t="s">
        <v>657</v>
      </c>
      <c r="D24" s="6"/>
      <c r="E24" s="96" t="s">
        <v>1</v>
      </c>
    </row>
    <row r="25" spans="1:5" x14ac:dyDescent="0.25">
      <c r="A25" s="37" t="s">
        <v>38</v>
      </c>
      <c r="B25" s="37" t="s">
        <v>658</v>
      </c>
      <c r="C25" s="62" t="s">
        <v>659</v>
      </c>
      <c r="D25" s="6"/>
      <c r="E25" s="96" t="s">
        <v>1</v>
      </c>
    </row>
    <row r="26" spans="1:5" x14ac:dyDescent="0.25">
      <c r="A26" s="37" t="s">
        <v>38</v>
      </c>
      <c r="B26" s="37" t="s">
        <v>660</v>
      </c>
      <c r="C26" s="62" t="s">
        <v>661</v>
      </c>
      <c r="D26" s="6"/>
      <c r="E26" s="96" t="s">
        <v>1</v>
      </c>
    </row>
    <row r="27" spans="1:5" x14ac:dyDescent="0.25">
      <c r="A27" s="37" t="s">
        <v>38</v>
      </c>
      <c r="B27" s="37" t="s">
        <v>662</v>
      </c>
      <c r="C27" s="62" t="s">
        <v>663</v>
      </c>
      <c r="D27" s="6"/>
      <c r="E27" s="96" t="s">
        <v>1</v>
      </c>
    </row>
    <row r="28" spans="1:5" x14ac:dyDescent="0.25">
      <c r="A28" s="106" t="s">
        <v>38</v>
      </c>
      <c r="B28" s="106" t="s">
        <v>3632</v>
      </c>
      <c r="C28" s="103" t="s">
        <v>3633</v>
      </c>
      <c r="D28" s="107"/>
      <c r="E28" s="96" t="s">
        <v>1</v>
      </c>
    </row>
    <row r="29" spans="1:5" x14ac:dyDescent="0.25">
      <c r="A29" s="106" t="s">
        <v>38</v>
      </c>
      <c r="B29" s="106" t="s">
        <v>3634</v>
      </c>
      <c r="C29" s="103" t="s">
        <v>3635</v>
      </c>
      <c r="D29" s="107"/>
      <c r="E29" s="96" t="s">
        <v>1</v>
      </c>
    </row>
    <row r="30" spans="1:5" x14ac:dyDescent="0.25">
      <c r="A30" s="37" t="s">
        <v>38</v>
      </c>
      <c r="B30" s="37" t="s">
        <v>664</v>
      </c>
      <c r="C30" s="62" t="s">
        <v>665</v>
      </c>
      <c r="D30" s="6"/>
      <c r="E30" s="96" t="s">
        <v>1</v>
      </c>
    </row>
    <row r="31" spans="1:5" x14ac:dyDescent="0.25">
      <c r="A31" s="37" t="s">
        <v>38</v>
      </c>
      <c r="B31" s="37" t="s">
        <v>666</v>
      </c>
      <c r="C31" s="62" t="s">
        <v>667</v>
      </c>
      <c r="D31" s="6"/>
      <c r="E31" s="96" t="s">
        <v>1</v>
      </c>
    </row>
    <row r="32" spans="1:5" x14ac:dyDescent="0.25">
      <c r="A32" s="37" t="s">
        <v>38</v>
      </c>
      <c r="B32" s="37" t="s">
        <v>668</v>
      </c>
      <c r="C32" s="62" t="s">
        <v>669</v>
      </c>
      <c r="D32" s="6" t="s">
        <v>1</v>
      </c>
      <c r="E32" s="96" t="s">
        <v>1</v>
      </c>
    </row>
    <row r="33" spans="1:5" x14ac:dyDescent="0.25">
      <c r="A33" s="37" t="s">
        <v>38</v>
      </c>
      <c r="B33" s="37" t="s">
        <v>670</v>
      </c>
      <c r="C33" s="62" t="s">
        <v>671</v>
      </c>
      <c r="D33" s="6" t="s">
        <v>1</v>
      </c>
      <c r="E33" s="96" t="s">
        <v>1</v>
      </c>
    </row>
    <row r="34" spans="1:5" x14ac:dyDescent="0.25">
      <c r="A34" s="37" t="s">
        <v>38</v>
      </c>
      <c r="B34" s="37" t="s">
        <v>672</v>
      </c>
      <c r="C34" s="62" t="s">
        <v>673</v>
      </c>
      <c r="D34" s="6"/>
      <c r="E34" s="96" t="s">
        <v>1</v>
      </c>
    </row>
    <row r="35" spans="1:5" s="58" customFormat="1" x14ac:dyDescent="0.25">
      <c r="A35" s="37" t="s">
        <v>38</v>
      </c>
      <c r="B35" s="37" t="s">
        <v>674</v>
      </c>
      <c r="C35" s="62" t="s">
        <v>675</v>
      </c>
      <c r="D35" s="75" t="s">
        <v>3605</v>
      </c>
      <c r="E35" s="96" t="s">
        <v>1</v>
      </c>
    </row>
    <row r="36" spans="1:5" s="58" customFormat="1" x14ac:dyDescent="0.25">
      <c r="A36" s="37" t="s">
        <v>38</v>
      </c>
      <c r="B36" s="37" t="s">
        <v>676</v>
      </c>
      <c r="C36" s="62" t="s">
        <v>677</v>
      </c>
      <c r="D36" s="75" t="s">
        <v>3605</v>
      </c>
      <c r="E36" s="96" t="s">
        <v>1</v>
      </c>
    </row>
    <row r="37" spans="1:5" x14ac:dyDescent="0.25">
      <c r="A37" s="37" t="s">
        <v>38</v>
      </c>
      <c r="B37" s="37" t="s">
        <v>678</v>
      </c>
      <c r="C37" s="62" t="s">
        <v>679</v>
      </c>
      <c r="D37" s="6"/>
      <c r="E37" s="96" t="s">
        <v>1</v>
      </c>
    </row>
    <row r="38" spans="1:5" x14ac:dyDescent="0.25">
      <c r="A38" s="37" t="s">
        <v>38</v>
      </c>
      <c r="B38" s="37" t="s">
        <v>680</v>
      </c>
      <c r="C38" s="62" t="s">
        <v>681</v>
      </c>
      <c r="D38" s="6"/>
      <c r="E38" s="96" t="s">
        <v>1</v>
      </c>
    </row>
    <row r="39" spans="1:5" x14ac:dyDescent="0.25">
      <c r="A39" s="37" t="s">
        <v>38</v>
      </c>
      <c r="B39" s="37" t="s">
        <v>682</v>
      </c>
      <c r="C39" s="62" t="s">
        <v>683</v>
      </c>
      <c r="D39" s="75" t="s">
        <v>3605</v>
      </c>
      <c r="E39" s="96" t="s">
        <v>1</v>
      </c>
    </row>
    <row r="40" spans="1:5" s="182" customFormat="1" x14ac:dyDescent="0.25">
      <c r="A40" s="181" t="s">
        <v>452</v>
      </c>
      <c r="B40" s="171" t="s">
        <v>2844</v>
      </c>
      <c r="C40" s="53" t="s">
        <v>2845</v>
      </c>
      <c r="D40" s="69"/>
      <c r="E40" s="88" t="s">
        <v>1</v>
      </c>
    </row>
    <row r="41" spans="1:5" s="182" customFormat="1" x14ac:dyDescent="0.25">
      <c r="A41" s="171" t="s">
        <v>38</v>
      </c>
      <c r="B41" s="171" t="s">
        <v>2867</v>
      </c>
      <c r="C41" s="183" t="s">
        <v>2868</v>
      </c>
      <c r="D41" s="69"/>
      <c r="E41" s="88" t="s">
        <v>1</v>
      </c>
    </row>
    <row r="42" spans="1:5" s="77" customFormat="1" x14ac:dyDescent="0.25">
      <c r="A42" s="171" t="s">
        <v>38</v>
      </c>
      <c r="B42" s="171" t="s">
        <v>684</v>
      </c>
      <c r="C42" s="172" t="s">
        <v>685</v>
      </c>
      <c r="D42" s="8"/>
      <c r="E42" s="88" t="s">
        <v>1</v>
      </c>
    </row>
    <row r="43" spans="1:5" s="77" customFormat="1" x14ac:dyDescent="0.25">
      <c r="A43" s="171" t="s">
        <v>38</v>
      </c>
      <c r="B43" s="171" t="s">
        <v>686</v>
      </c>
      <c r="C43" s="184" t="s">
        <v>687</v>
      </c>
      <c r="D43" s="8"/>
      <c r="E43" s="88" t="s">
        <v>1</v>
      </c>
    </row>
    <row r="44" spans="1:5" s="77" customFormat="1" x14ac:dyDescent="0.25">
      <c r="A44" s="171" t="s">
        <v>38</v>
      </c>
      <c r="B44" s="171" t="s">
        <v>688</v>
      </c>
      <c r="C44" s="184" t="s">
        <v>689</v>
      </c>
      <c r="D44" s="8"/>
      <c r="E44" s="88" t="s">
        <v>1</v>
      </c>
    </row>
    <row r="45" spans="1:5" s="77" customFormat="1" x14ac:dyDescent="0.25">
      <c r="A45" s="181" t="s">
        <v>452</v>
      </c>
      <c r="B45" s="171" t="s">
        <v>2844</v>
      </c>
      <c r="C45" s="53" t="s">
        <v>2845</v>
      </c>
      <c r="D45" s="69"/>
      <c r="E45" s="88" t="s">
        <v>1</v>
      </c>
    </row>
    <row r="46" spans="1:5" s="77" customFormat="1" x14ac:dyDescent="0.25">
      <c r="A46" s="171" t="s">
        <v>38</v>
      </c>
      <c r="B46" s="171" t="s">
        <v>2867</v>
      </c>
      <c r="C46" s="183" t="s">
        <v>2868</v>
      </c>
      <c r="D46" s="69"/>
      <c r="E46" s="88" t="s">
        <v>1</v>
      </c>
    </row>
    <row r="47" spans="1:5" s="185" customFormat="1" x14ac:dyDescent="0.25">
      <c r="A47" s="171" t="s">
        <v>38</v>
      </c>
      <c r="B47" s="171" t="s">
        <v>690</v>
      </c>
      <c r="C47" s="172" t="s">
        <v>691</v>
      </c>
      <c r="D47" s="8"/>
      <c r="E47" s="88" t="s">
        <v>1</v>
      </c>
    </row>
    <row r="48" spans="1:5" s="77" customFormat="1" x14ac:dyDescent="0.25">
      <c r="A48" s="171" t="s">
        <v>38</v>
      </c>
      <c r="B48" s="171" t="s">
        <v>692</v>
      </c>
      <c r="C48" s="184" t="s">
        <v>693</v>
      </c>
      <c r="D48" s="8"/>
      <c r="E48" s="88" t="s">
        <v>1</v>
      </c>
    </row>
    <row r="49" spans="1:5" s="77" customFormat="1" x14ac:dyDescent="0.25">
      <c r="A49" s="171" t="s">
        <v>38</v>
      </c>
      <c r="B49" s="171" t="s">
        <v>694</v>
      </c>
      <c r="C49" s="186" t="s">
        <v>695</v>
      </c>
      <c r="D49" s="8"/>
      <c r="E49" s="88" t="s">
        <v>1</v>
      </c>
    </row>
    <row r="50" spans="1:5" s="77" customFormat="1" x14ac:dyDescent="0.25">
      <c r="A50" s="171" t="s">
        <v>38</v>
      </c>
      <c r="B50" s="171" t="s">
        <v>696</v>
      </c>
      <c r="C50" s="187" t="s">
        <v>697</v>
      </c>
      <c r="D50" s="8"/>
      <c r="E50" s="88" t="s">
        <v>1</v>
      </c>
    </row>
    <row r="51" spans="1:5" x14ac:dyDescent="0.25">
      <c r="A51" s="37" t="s">
        <v>38</v>
      </c>
      <c r="B51" s="37" t="s">
        <v>698</v>
      </c>
      <c r="C51" s="65" t="s">
        <v>699</v>
      </c>
      <c r="D51" s="6"/>
      <c r="E51" s="96" t="s">
        <v>1</v>
      </c>
    </row>
    <row r="52" spans="1:5" x14ac:dyDescent="0.25">
      <c r="A52" s="37" t="s">
        <v>38</v>
      </c>
      <c r="B52" s="37" t="s">
        <v>2867</v>
      </c>
      <c r="C52" s="99" t="s">
        <v>2868</v>
      </c>
      <c r="D52" s="92"/>
      <c r="E52" s="96" t="s">
        <v>1</v>
      </c>
    </row>
    <row r="53" spans="1:5" x14ac:dyDescent="0.25">
      <c r="A53" s="37" t="s">
        <v>38</v>
      </c>
      <c r="B53" s="37" t="s">
        <v>700</v>
      </c>
      <c r="C53" s="63" t="s">
        <v>701</v>
      </c>
      <c r="D53" s="6"/>
      <c r="E53" s="96" t="s">
        <v>1</v>
      </c>
    </row>
    <row r="54" spans="1:5" x14ac:dyDescent="0.25">
      <c r="A54" s="37" t="s">
        <v>38</v>
      </c>
      <c r="B54" s="37" t="s">
        <v>702</v>
      </c>
      <c r="C54" s="64" t="s">
        <v>703</v>
      </c>
      <c r="D54" s="6"/>
      <c r="E54" s="96" t="s">
        <v>1</v>
      </c>
    </row>
    <row r="55" spans="1:5" x14ac:dyDescent="0.25">
      <c r="A55" s="37" t="s">
        <v>38</v>
      </c>
      <c r="B55" s="37" t="s">
        <v>704</v>
      </c>
      <c r="C55" s="65" t="s">
        <v>705</v>
      </c>
      <c r="D55" s="6"/>
      <c r="E55" s="96" t="s">
        <v>1</v>
      </c>
    </row>
    <row r="56" spans="1:5" x14ac:dyDescent="0.25">
      <c r="A56" s="37" t="s">
        <v>38</v>
      </c>
      <c r="B56" s="37" t="s">
        <v>706</v>
      </c>
      <c r="C56" s="65" t="s">
        <v>707</v>
      </c>
      <c r="D56" s="6"/>
      <c r="E56" s="96" t="s">
        <v>1</v>
      </c>
    </row>
    <row r="57" spans="1:5" x14ac:dyDescent="0.25">
      <c r="A57" s="37" t="s">
        <v>38</v>
      </c>
      <c r="B57" s="37" t="s">
        <v>708</v>
      </c>
      <c r="C57" s="65" t="s">
        <v>709</v>
      </c>
      <c r="D57" s="6"/>
      <c r="E57" s="96" t="s">
        <v>1</v>
      </c>
    </row>
    <row r="58" spans="1:5" x14ac:dyDescent="0.25">
      <c r="A58" s="37" t="s">
        <v>38</v>
      </c>
      <c r="B58" s="37" t="s">
        <v>710</v>
      </c>
      <c r="C58" s="64" t="s">
        <v>711</v>
      </c>
      <c r="D58" s="6"/>
      <c r="E58" s="96" t="s">
        <v>1</v>
      </c>
    </row>
    <row r="59" spans="1:5" x14ac:dyDescent="0.25">
      <c r="A59" s="37" t="s">
        <v>38</v>
      </c>
      <c r="B59" s="37" t="s">
        <v>712</v>
      </c>
      <c r="C59" s="65" t="s">
        <v>713</v>
      </c>
      <c r="D59" s="6"/>
      <c r="E59" s="96" t="s">
        <v>1</v>
      </c>
    </row>
    <row r="60" spans="1:5" x14ac:dyDescent="0.25">
      <c r="A60" s="37" t="s">
        <v>38</v>
      </c>
      <c r="B60" s="37" t="s">
        <v>714</v>
      </c>
      <c r="C60" s="65" t="s">
        <v>715</v>
      </c>
      <c r="D60" s="6"/>
      <c r="E60" s="96" t="s">
        <v>1</v>
      </c>
    </row>
    <row r="61" spans="1:5" x14ac:dyDescent="0.25">
      <c r="A61" s="37" t="s">
        <v>38</v>
      </c>
      <c r="B61" s="37" t="s">
        <v>716</v>
      </c>
      <c r="C61" s="65" t="s">
        <v>717</v>
      </c>
      <c r="D61" s="6"/>
      <c r="E61" s="96" t="s">
        <v>1</v>
      </c>
    </row>
    <row r="63" spans="1:5" x14ac:dyDescent="0.25">
      <c r="A63" s="80" t="s">
        <v>0</v>
      </c>
      <c r="B63" s="105" t="s">
        <v>3624</v>
      </c>
    </row>
    <row r="64" spans="1:5" x14ac:dyDescent="0.25">
      <c r="A64" s="80" t="s">
        <v>2</v>
      </c>
      <c r="B64" s="105" t="s">
        <v>3625</v>
      </c>
      <c r="C64" s="4"/>
    </row>
    <row r="65" spans="1:4" x14ac:dyDescent="0.25">
      <c r="A65" s="80" t="s">
        <v>3</v>
      </c>
      <c r="B65" s="105" t="s">
        <v>3623</v>
      </c>
    </row>
    <row r="66" spans="1:4" x14ac:dyDescent="0.25">
      <c r="A66" s="82" t="s">
        <v>4</v>
      </c>
      <c r="B66" s="82" t="s">
        <v>5</v>
      </c>
      <c r="C66" s="82" t="s">
        <v>12003</v>
      </c>
      <c r="D66" s="82" t="s">
        <v>2806</v>
      </c>
    </row>
    <row r="67" spans="1:4" x14ac:dyDescent="0.25">
      <c r="A67" s="6" t="s">
        <v>452</v>
      </c>
      <c r="B67" t="s">
        <v>3149</v>
      </c>
      <c r="C67" s="97" t="str">
        <f>VLOOKUP($B67,Concepts!$C$1:$S$396,13,FALSE)</f>
        <v>Profit or loss [text block]</v>
      </c>
      <c r="D67" s="73"/>
    </row>
    <row r="68" spans="1:4" x14ac:dyDescent="0.25">
      <c r="A68" s="37" t="s">
        <v>3037</v>
      </c>
      <c r="B68" s="37" t="s">
        <v>630</v>
      </c>
      <c r="C68" s="60" t="s">
        <v>631</v>
      </c>
      <c r="D68" s="72"/>
    </row>
    <row r="69" spans="1:4" x14ac:dyDescent="0.25">
      <c r="A69" s="37" t="s">
        <v>3037</v>
      </c>
      <c r="B69" s="37" t="s">
        <v>632</v>
      </c>
      <c r="C69" s="61" t="s">
        <v>633</v>
      </c>
      <c r="D69" s="72"/>
    </row>
    <row r="70" spans="1:4" x14ac:dyDescent="0.25">
      <c r="A70" s="37" t="s">
        <v>3037</v>
      </c>
      <c r="B70" s="37" t="s">
        <v>37</v>
      </c>
      <c r="C70" s="62" t="s">
        <v>37</v>
      </c>
      <c r="D70" s="75" t="s">
        <v>3604</v>
      </c>
    </row>
    <row r="71" spans="1:4" x14ac:dyDescent="0.25">
      <c r="A71" s="37" t="s">
        <v>3037</v>
      </c>
      <c r="B71" s="37" t="s">
        <v>636</v>
      </c>
      <c r="C71" s="62" t="s">
        <v>637</v>
      </c>
      <c r="D71" s="72"/>
    </row>
    <row r="72" spans="1:4" x14ac:dyDescent="0.25">
      <c r="A72" s="37" t="s">
        <v>3037</v>
      </c>
      <c r="B72" s="37" t="s">
        <v>638</v>
      </c>
      <c r="C72" s="62" t="s">
        <v>639</v>
      </c>
      <c r="D72" s="72"/>
    </row>
    <row r="73" spans="1:4" x14ac:dyDescent="0.25">
      <c r="A73" s="37" t="s">
        <v>3037</v>
      </c>
      <c r="B73" s="37" t="s">
        <v>640</v>
      </c>
      <c r="C73" s="62" t="s">
        <v>641</v>
      </c>
      <c r="D73" s="72"/>
    </row>
    <row r="74" spans="1:4" x14ac:dyDescent="0.25">
      <c r="A74" s="37" t="s">
        <v>3037</v>
      </c>
      <c r="B74" s="37" t="s">
        <v>642</v>
      </c>
      <c r="C74" s="62" t="s">
        <v>643</v>
      </c>
      <c r="D74" s="72"/>
    </row>
    <row r="75" spans="1:4" x14ac:dyDescent="0.25">
      <c r="A75" s="37" t="s">
        <v>3037</v>
      </c>
      <c r="B75" s="37" t="s">
        <v>644</v>
      </c>
      <c r="C75" s="62" t="s">
        <v>645</v>
      </c>
      <c r="D75" s="72"/>
    </row>
    <row r="76" spans="1:4" x14ac:dyDescent="0.25">
      <c r="A76" s="37" t="s">
        <v>3037</v>
      </c>
      <c r="B76" s="37" t="s">
        <v>646</v>
      </c>
      <c r="C76" s="62" t="s">
        <v>647</v>
      </c>
      <c r="D76" s="72"/>
    </row>
    <row r="77" spans="1:4" x14ac:dyDescent="0.25">
      <c r="A77" s="37" t="s">
        <v>3037</v>
      </c>
      <c r="B77" s="37" t="s">
        <v>648</v>
      </c>
      <c r="C77" s="62" t="s">
        <v>649</v>
      </c>
      <c r="D77" s="72"/>
    </row>
    <row r="78" spans="1:4" x14ac:dyDescent="0.25">
      <c r="A78" s="37" t="s">
        <v>3037</v>
      </c>
      <c r="B78" s="37" t="s">
        <v>658</v>
      </c>
      <c r="C78" s="62" t="s">
        <v>659</v>
      </c>
      <c r="D78" s="72"/>
    </row>
    <row r="79" spans="1:4" x14ac:dyDescent="0.25">
      <c r="A79" s="37" t="s">
        <v>3037</v>
      </c>
      <c r="B79" s="37" t="s">
        <v>660</v>
      </c>
      <c r="C79" s="62" t="s">
        <v>661</v>
      </c>
      <c r="D79" s="72"/>
    </row>
    <row r="80" spans="1:4" x14ac:dyDescent="0.25">
      <c r="A80" s="37" t="s">
        <v>3037</v>
      </c>
      <c r="B80" s="37" t="s">
        <v>664</v>
      </c>
      <c r="C80" s="62" t="s">
        <v>665</v>
      </c>
      <c r="D80" s="72"/>
    </row>
    <row r="81" spans="1:4" x14ac:dyDescent="0.25">
      <c r="A81" s="37" t="s">
        <v>3037</v>
      </c>
      <c r="B81" s="37" t="s">
        <v>674</v>
      </c>
      <c r="C81" s="62" t="s">
        <v>675</v>
      </c>
      <c r="D81" s="75" t="s">
        <v>3605</v>
      </c>
    </row>
    <row r="82" spans="1:4" x14ac:dyDescent="0.25">
      <c r="A82" s="37" t="s">
        <v>3037</v>
      </c>
      <c r="B82" s="37" t="s">
        <v>676</v>
      </c>
      <c r="C82" s="62" t="s">
        <v>677</v>
      </c>
      <c r="D82" s="75" t="s">
        <v>3605</v>
      </c>
    </row>
    <row r="83" spans="1:4" x14ac:dyDescent="0.25">
      <c r="A83" s="37" t="s">
        <v>3037</v>
      </c>
      <c r="B83" s="37" t="s">
        <v>678</v>
      </c>
      <c r="C83" s="62" t="s">
        <v>679</v>
      </c>
      <c r="D83" s="72"/>
    </row>
    <row r="84" spans="1:4" s="58" customFormat="1" x14ac:dyDescent="0.25">
      <c r="A84" s="37" t="s">
        <v>3037</v>
      </c>
      <c r="B84" s="37" t="s">
        <v>680</v>
      </c>
      <c r="C84" s="62" t="s">
        <v>681</v>
      </c>
      <c r="D84" s="72"/>
    </row>
    <row r="85" spans="1:4" s="58" customFormat="1" x14ac:dyDescent="0.25">
      <c r="A85" s="37" t="s">
        <v>3037</v>
      </c>
      <c r="B85" s="37" t="s">
        <v>682</v>
      </c>
      <c r="C85" s="62" t="s">
        <v>683</v>
      </c>
      <c r="D85" s="75" t="s">
        <v>3605</v>
      </c>
    </row>
    <row r="86" spans="1:4" x14ac:dyDescent="0.25">
      <c r="A86" s="37" t="s">
        <v>3037</v>
      </c>
      <c r="B86" s="37" t="s">
        <v>684</v>
      </c>
      <c r="C86" s="61" t="s">
        <v>685</v>
      </c>
      <c r="D86" s="72"/>
    </row>
    <row r="87" spans="1:4" x14ac:dyDescent="0.25">
      <c r="A87" s="37" t="s">
        <v>3037</v>
      </c>
      <c r="B87" s="37" t="s">
        <v>686</v>
      </c>
      <c r="C87" s="62" t="s">
        <v>687</v>
      </c>
      <c r="D87" s="72"/>
    </row>
    <row r="88" spans="1:4" x14ac:dyDescent="0.25">
      <c r="A88" s="37" t="s">
        <v>3037</v>
      </c>
      <c r="B88" s="37" t="s">
        <v>688</v>
      </c>
      <c r="C88" s="62" t="s">
        <v>689</v>
      </c>
      <c r="D88" s="72"/>
    </row>
    <row r="89" spans="1:4" x14ac:dyDescent="0.25">
      <c r="A89" s="6" t="s">
        <v>452</v>
      </c>
      <c r="B89" s="6" t="s">
        <v>2844</v>
      </c>
      <c r="C89" s="61" t="s">
        <v>2845</v>
      </c>
      <c r="D89" s="75" t="s">
        <v>1</v>
      </c>
    </row>
    <row r="90" spans="1:4" x14ac:dyDescent="0.25">
      <c r="A90" s="37" t="s">
        <v>3037</v>
      </c>
      <c r="B90" s="6" t="s">
        <v>2867</v>
      </c>
      <c r="C90" s="61" t="s">
        <v>2868</v>
      </c>
      <c r="D90" s="75" t="s">
        <v>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D94"/>
  <sheetViews>
    <sheetView zoomScaleNormal="100" workbookViewId="0"/>
  </sheetViews>
  <sheetFormatPr defaultColWidth="10.7109375" defaultRowHeight="15" x14ac:dyDescent="0.25"/>
  <cols>
    <col min="1" max="1" width="13.140625" style="74" customWidth="1"/>
    <col min="2" max="3" width="104.42578125" style="74" customWidth="1"/>
    <col min="4" max="4" width="22" style="74" bestFit="1" customWidth="1"/>
    <col min="5" max="16384" width="10.7109375" style="74"/>
  </cols>
  <sheetData>
    <row r="1" spans="1:4" x14ac:dyDescent="0.25">
      <c r="A1" s="80" t="s">
        <v>0</v>
      </c>
      <c r="B1" s="2" t="s">
        <v>628</v>
      </c>
    </row>
    <row r="2" spans="1:4" x14ac:dyDescent="0.25">
      <c r="A2" s="80" t="s">
        <v>11003</v>
      </c>
      <c r="B2" s="2" t="str">
        <f>CONCATENATE("http://xbrl.cipc.co.za/taxonomy/role/",MID(B3,2,7),"/",B1)</f>
        <v>http://xbrl.cipc.co.za/taxonomy/role/320.000/StatementOfComprehensiveIncomeProfitOrLossByNatureOfExpense</v>
      </c>
      <c r="C2" s="4"/>
    </row>
    <row r="3" spans="1:4" x14ac:dyDescent="0.25">
      <c r="A3" s="80" t="s">
        <v>11004</v>
      </c>
      <c r="B3" s="2" t="s">
        <v>629</v>
      </c>
    </row>
    <row r="4" spans="1:4" x14ac:dyDescent="0.25">
      <c r="A4" s="82" t="s">
        <v>4</v>
      </c>
      <c r="B4" s="82" t="s">
        <v>5</v>
      </c>
      <c r="C4" s="82" t="s">
        <v>12003</v>
      </c>
      <c r="D4" s="5" t="s">
        <v>3614</v>
      </c>
    </row>
    <row r="5" spans="1:4" x14ac:dyDescent="0.25">
      <c r="A5" s="6" t="s">
        <v>452</v>
      </c>
      <c r="B5" t="s">
        <v>3149</v>
      </c>
      <c r="C5" s="97" t="str">
        <f>VLOOKUP($B5,Concepts!$C$1:$S$396,13,FALSE)</f>
        <v>Profit or loss [text block]</v>
      </c>
      <c r="D5" s="72" t="s">
        <v>1</v>
      </c>
    </row>
    <row r="6" spans="1:4" x14ac:dyDescent="0.25">
      <c r="A6" s="37" t="s">
        <v>38</v>
      </c>
      <c r="B6" s="37" t="s">
        <v>630</v>
      </c>
      <c r="C6" s="60" t="s">
        <v>631</v>
      </c>
      <c r="D6" s="72" t="s">
        <v>1</v>
      </c>
    </row>
    <row r="7" spans="1:4" x14ac:dyDescent="0.25">
      <c r="A7" s="37" t="s">
        <v>38</v>
      </c>
      <c r="B7" s="37" t="s">
        <v>632</v>
      </c>
      <c r="C7" s="61" t="s">
        <v>633</v>
      </c>
      <c r="D7" s="72" t="s">
        <v>1</v>
      </c>
    </row>
    <row r="8" spans="1:4" x14ac:dyDescent="0.25">
      <c r="A8" s="37" t="s">
        <v>38</v>
      </c>
      <c r="B8" s="37" t="s">
        <v>37</v>
      </c>
      <c r="C8" s="62" t="s">
        <v>37</v>
      </c>
      <c r="D8" s="75" t="s">
        <v>3604</v>
      </c>
    </row>
    <row r="9" spans="1:4" x14ac:dyDescent="0.25">
      <c r="A9" s="37" t="s">
        <v>38</v>
      </c>
      <c r="B9" s="37" t="s">
        <v>634</v>
      </c>
      <c r="C9" s="63" t="s">
        <v>635</v>
      </c>
      <c r="D9" s="72" t="s">
        <v>1</v>
      </c>
    </row>
    <row r="10" spans="1:4" x14ac:dyDescent="0.25">
      <c r="A10" s="106" t="s">
        <v>38</v>
      </c>
      <c r="B10" s="106" t="s">
        <v>3626</v>
      </c>
      <c r="C10" s="104" t="s">
        <v>3627</v>
      </c>
      <c r="D10" s="107" t="s">
        <v>1</v>
      </c>
    </row>
    <row r="11" spans="1:4" s="218" customFormat="1" x14ac:dyDescent="0.25">
      <c r="A11" s="106" t="s">
        <v>452</v>
      </c>
      <c r="B11" s="106" t="s">
        <v>12018</v>
      </c>
      <c r="C11" s="104" t="s">
        <v>12019</v>
      </c>
      <c r="D11" s="107"/>
    </row>
    <row r="12" spans="1:4" x14ac:dyDescent="0.25">
      <c r="A12" s="37" t="s">
        <v>38</v>
      </c>
      <c r="B12" s="37" t="s">
        <v>640</v>
      </c>
      <c r="C12" s="62" t="s">
        <v>641</v>
      </c>
      <c r="D12" s="72" t="s">
        <v>1</v>
      </c>
    </row>
    <row r="13" spans="1:4" x14ac:dyDescent="0.25">
      <c r="A13" s="37" t="s">
        <v>38</v>
      </c>
      <c r="B13" s="37" t="s">
        <v>718</v>
      </c>
      <c r="C13" s="62" t="s">
        <v>719</v>
      </c>
      <c r="D13" s="72" t="s">
        <v>1</v>
      </c>
    </row>
    <row r="14" spans="1:4" x14ac:dyDescent="0.25">
      <c r="A14" s="37" t="s">
        <v>38</v>
      </c>
      <c r="B14" s="37" t="s">
        <v>720</v>
      </c>
      <c r="C14" s="62" t="s">
        <v>721</v>
      </c>
      <c r="D14" s="72" t="s">
        <v>1</v>
      </c>
    </row>
    <row r="15" spans="1:4" x14ac:dyDescent="0.25">
      <c r="A15" s="37" t="s">
        <v>38</v>
      </c>
      <c r="B15" s="37" t="s">
        <v>722</v>
      </c>
      <c r="C15" s="62" t="s">
        <v>723</v>
      </c>
      <c r="D15" s="72" t="s">
        <v>1</v>
      </c>
    </row>
    <row r="16" spans="1:4" x14ac:dyDescent="0.25">
      <c r="A16" s="37" t="s">
        <v>38</v>
      </c>
      <c r="B16" s="37" t="s">
        <v>724</v>
      </c>
      <c r="C16" s="62" t="s">
        <v>725</v>
      </c>
      <c r="D16" s="72" t="s">
        <v>1</v>
      </c>
    </row>
    <row r="17" spans="1:4" x14ac:dyDescent="0.25">
      <c r="A17" s="37" t="s">
        <v>38</v>
      </c>
      <c r="B17" s="37" t="s">
        <v>726</v>
      </c>
      <c r="C17" s="62" t="s">
        <v>727</v>
      </c>
      <c r="D17" s="72" t="s">
        <v>1</v>
      </c>
    </row>
    <row r="18" spans="1:4" x14ac:dyDescent="0.25">
      <c r="A18" s="37" t="s">
        <v>38</v>
      </c>
      <c r="B18" s="37" t="s">
        <v>728</v>
      </c>
      <c r="C18" s="62" t="s">
        <v>729</v>
      </c>
      <c r="D18" s="72" t="s">
        <v>1</v>
      </c>
    </row>
    <row r="19" spans="1:4" x14ac:dyDescent="0.25">
      <c r="A19" s="37" t="s">
        <v>38</v>
      </c>
      <c r="B19" s="37" t="s">
        <v>730</v>
      </c>
      <c r="C19" s="62" t="s">
        <v>731</v>
      </c>
      <c r="D19" s="72" t="s">
        <v>1</v>
      </c>
    </row>
    <row r="20" spans="1:4" x14ac:dyDescent="0.25">
      <c r="A20" s="37" t="s">
        <v>38</v>
      </c>
      <c r="B20" s="37" t="s">
        <v>648</v>
      </c>
      <c r="C20" s="62" t="s">
        <v>649</v>
      </c>
      <c r="D20" s="72" t="s">
        <v>1</v>
      </c>
    </row>
    <row r="21" spans="1:4" x14ac:dyDescent="0.25">
      <c r="A21" s="106" t="s">
        <v>38</v>
      </c>
      <c r="B21" s="106" t="s">
        <v>3628</v>
      </c>
      <c r="C21" s="103" t="s">
        <v>3629</v>
      </c>
      <c r="D21" s="107" t="s">
        <v>1</v>
      </c>
    </row>
    <row r="22" spans="1:4" x14ac:dyDescent="0.25">
      <c r="A22" s="106" t="s">
        <v>38</v>
      </c>
      <c r="B22" s="106" t="s">
        <v>3630</v>
      </c>
      <c r="C22" s="103" t="s">
        <v>3631</v>
      </c>
      <c r="D22" s="107" t="s">
        <v>1</v>
      </c>
    </row>
    <row r="23" spans="1:4" x14ac:dyDescent="0.25">
      <c r="A23" s="37" t="s">
        <v>38</v>
      </c>
      <c r="B23" s="37" t="s">
        <v>650</v>
      </c>
      <c r="C23" s="62" t="s">
        <v>651</v>
      </c>
      <c r="D23" s="72" t="s">
        <v>1</v>
      </c>
    </row>
    <row r="24" spans="1:4" x14ac:dyDescent="0.25">
      <c r="A24" s="37" t="s">
        <v>38</v>
      </c>
      <c r="B24" s="37" t="s">
        <v>652</v>
      </c>
      <c r="C24" s="62" t="s">
        <v>653</v>
      </c>
      <c r="D24" s="72" t="s">
        <v>1</v>
      </c>
    </row>
    <row r="25" spans="1:4" x14ac:dyDescent="0.25">
      <c r="A25" s="37" t="s">
        <v>38</v>
      </c>
      <c r="B25" s="37" t="s">
        <v>654</v>
      </c>
      <c r="C25" s="62" t="s">
        <v>655</v>
      </c>
      <c r="D25" s="72" t="s">
        <v>1</v>
      </c>
    </row>
    <row r="26" spans="1:4" x14ac:dyDescent="0.25">
      <c r="A26" s="37" t="s">
        <v>38</v>
      </c>
      <c r="B26" s="37" t="s">
        <v>656</v>
      </c>
      <c r="C26" s="62" t="s">
        <v>657</v>
      </c>
      <c r="D26" s="72" t="s">
        <v>1</v>
      </c>
    </row>
    <row r="27" spans="1:4" x14ac:dyDescent="0.25">
      <c r="A27" s="37" t="s">
        <v>38</v>
      </c>
      <c r="B27" s="37" t="s">
        <v>658</v>
      </c>
      <c r="C27" s="62" t="s">
        <v>659</v>
      </c>
      <c r="D27" s="72" t="s">
        <v>1</v>
      </c>
    </row>
    <row r="28" spans="1:4" x14ac:dyDescent="0.25">
      <c r="A28" s="37" t="s">
        <v>38</v>
      </c>
      <c r="B28" s="37" t="s">
        <v>660</v>
      </c>
      <c r="C28" s="62" t="s">
        <v>661</v>
      </c>
      <c r="D28" s="72" t="s">
        <v>1</v>
      </c>
    </row>
    <row r="29" spans="1:4" x14ac:dyDescent="0.25">
      <c r="A29" s="37" t="s">
        <v>38</v>
      </c>
      <c r="B29" s="37" t="s">
        <v>662</v>
      </c>
      <c r="C29" s="62" t="s">
        <v>663</v>
      </c>
      <c r="D29" s="72" t="s">
        <v>1</v>
      </c>
    </row>
    <row r="30" spans="1:4" x14ac:dyDescent="0.25">
      <c r="A30" s="106" t="s">
        <v>38</v>
      </c>
      <c r="B30" s="106" t="s">
        <v>3632</v>
      </c>
      <c r="C30" s="103" t="s">
        <v>3633</v>
      </c>
      <c r="D30" s="107" t="s">
        <v>1</v>
      </c>
    </row>
    <row r="31" spans="1:4" x14ac:dyDescent="0.25">
      <c r="A31" s="106" t="s">
        <v>38</v>
      </c>
      <c r="B31" s="106" t="s">
        <v>3634</v>
      </c>
      <c r="C31" s="103" t="s">
        <v>3635</v>
      </c>
      <c r="D31" s="107" t="s">
        <v>1</v>
      </c>
    </row>
    <row r="32" spans="1:4" x14ac:dyDescent="0.25">
      <c r="A32" s="37" t="s">
        <v>38</v>
      </c>
      <c r="B32" s="37" t="s">
        <v>664</v>
      </c>
      <c r="C32" s="62" t="s">
        <v>665</v>
      </c>
      <c r="D32" s="72" t="s">
        <v>1</v>
      </c>
    </row>
    <row r="33" spans="1:4" x14ac:dyDescent="0.25">
      <c r="A33" s="37" t="s">
        <v>38</v>
      </c>
      <c r="B33" s="37" t="s">
        <v>666</v>
      </c>
      <c r="C33" s="62" t="s">
        <v>667</v>
      </c>
      <c r="D33" s="72" t="s">
        <v>1</v>
      </c>
    </row>
    <row r="34" spans="1:4" x14ac:dyDescent="0.25">
      <c r="A34" s="37" t="s">
        <v>38</v>
      </c>
      <c r="B34" s="37" t="s">
        <v>668</v>
      </c>
      <c r="C34" s="62" t="s">
        <v>669</v>
      </c>
      <c r="D34" s="72" t="s">
        <v>1</v>
      </c>
    </row>
    <row r="35" spans="1:4" x14ac:dyDescent="0.25">
      <c r="A35" s="37" t="s">
        <v>38</v>
      </c>
      <c r="B35" s="37" t="s">
        <v>670</v>
      </c>
      <c r="C35" s="62" t="s">
        <v>671</v>
      </c>
      <c r="D35" s="72" t="s">
        <v>1</v>
      </c>
    </row>
    <row r="36" spans="1:4" x14ac:dyDescent="0.25">
      <c r="A36" s="37" t="s">
        <v>38</v>
      </c>
      <c r="B36" s="37" t="s">
        <v>672</v>
      </c>
      <c r="C36" s="62" t="s">
        <v>673</v>
      </c>
      <c r="D36" s="72" t="s">
        <v>1</v>
      </c>
    </row>
    <row r="37" spans="1:4" s="58" customFormat="1" x14ac:dyDescent="0.25">
      <c r="A37" s="37" t="s">
        <v>38</v>
      </c>
      <c r="B37" s="37" t="s">
        <v>674</v>
      </c>
      <c r="C37" s="62" t="s">
        <v>675</v>
      </c>
      <c r="D37" s="75" t="s">
        <v>3605</v>
      </c>
    </row>
    <row r="38" spans="1:4" s="58" customFormat="1" x14ac:dyDescent="0.25">
      <c r="A38" s="37" t="s">
        <v>38</v>
      </c>
      <c r="B38" s="37" t="s">
        <v>676</v>
      </c>
      <c r="C38" s="62" t="s">
        <v>677</v>
      </c>
      <c r="D38" s="75" t="s">
        <v>3605</v>
      </c>
    </row>
    <row r="39" spans="1:4" x14ac:dyDescent="0.25">
      <c r="A39" s="37" t="s">
        <v>38</v>
      </c>
      <c r="B39" s="37" t="s">
        <v>678</v>
      </c>
      <c r="C39" s="62" t="s">
        <v>679</v>
      </c>
      <c r="D39" s="72" t="s">
        <v>1</v>
      </c>
    </row>
    <row r="40" spans="1:4" x14ac:dyDescent="0.25">
      <c r="A40" s="37" t="s">
        <v>38</v>
      </c>
      <c r="B40" s="37" t="s">
        <v>680</v>
      </c>
      <c r="C40" s="62" t="s">
        <v>681</v>
      </c>
      <c r="D40" s="72" t="s">
        <v>1</v>
      </c>
    </row>
    <row r="41" spans="1:4" x14ac:dyDescent="0.25">
      <c r="A41" s="37" t="s">
        <v>38</v>
      </c>
      <c r="B41" s="37" t="s">
        <v>682</v>
      </c>
      <c r="C41" s="62" t="s">
        <v>683</v>
      </c>
      <c r="D41" s="75" t="s">
        <v>3605</v>
      </c>
    </row>
    <row r="42" spans="1:4" s="182" customFormat="1" x14ac:dyDescent="0.25">
      <c r="A42" s="181" t="s">
        <v>452</v>
      </c>
      <c r="B42" s="171" t="s">
        <v>2844</v>
      </c>
      <c r="C42" s="53" t="s">
        <v>2845</v>
      </c>
      <c r="D42" s="75" t="s">
        <v>1</v>
      </c>
    </row>
    <row r="43" spans="1:4" s="182" customFormat="1" x14ac:dyDescent="0.25">
      <c r="A43" s="171" t="s">
        <v>38</v>
      </c>
      <c r="B43" s="171" t="s">
        <v>2867</v>
      </c>
      <c r="C43" s="183" t="s">
        <v>2868</v>
      </c>
      <c r="D43" s="75" t="s">
        <v>1</v>
      </c>
    </row>
    <row r="44" spans="1:4" s="77" customFormat="1" x14ac:dyDescent="0.25">
      <c r="A44" s="171" t="s">
        <v>38</v>
      </c>
      <c r="B44" s="171" t="s">
        <v>684</v>
      </c>
      <c r="C44" s="172" t="s">
        <v>685</v>
      </c>
      <c r="D44" s="75" t="s">
        <v>1</v>
      </c>
    </row>
    <row r="45" spans="1:4" s="77" customFormat="1" x14ac:dyDescent="0.25">
      <c r="A45" s="171" t="s">
        <v>38</v>
      </c>
      <c r="B45" s="171" t="s">
        <v>686</v>
      </c>
      <c r="C45" s="184" t="s">
        <v>687</v>
      </c>
      <c r="D45" s="75" t="s">
        <v>1</v>
      </c>
    </row>
    <row r="46" spans="1:4" s="77" customFormat="1" x14ac:dyDescent="0.25">
      <c r="A46" s="171" t="s">
        <v>38</v>
      </c>
      <c r="B46" s="171" t="s">
        <v>688</v>
      </c>
      <c r="C46" s="184" t="s">
        <v>689</v>
      </c>
      <c r="D46" s="75" t="s">
        <v>1</v>
      </c>
    </row>
    <row r="47" spans="1:4" s="77" customFormat="1" x14ac:dyDescent="0.25">
      <c r="A47" s="181" t="s">
        <v>452</v>
      </c>
      <c r="B47" s="171" t="s">
        <v>2844</v>
      </c>
      <c r="C47" s="53" t="s">
        <v>2845</v>
      </c>
      <c r="D47" s="75" t="s">
        <v>1</v>
      </c>
    </row>
    <row r="48" spans="1:4" s="77" customFormat="1" x14ac:dyDescent="0.25">
      <c r="A48" s="171" t="s">
        <v>38</v>
      </c>
      <c r="B48" s="171" t="s">
        <v>2867</v>
      </c>
      <c r="C48" s="183" t="s">
        <v>2868</v>
      </c>
      <c r="D48" s="75" t="s">
        <v>1</v>
      </c>
    </row>
    <row r="49" spans="1:4" s="182" customFormat="1" x14ac:dyDescent="0.25">
      <c r="A49" s="171" t="s">
        <v>38</v>
      </c>
      <c r="B49" s="171" t="s">
        <v>690</v>
      </c>
      <c r="C49" s="172" t="s">
        <v>691</v>
      </c>
      <c r="D49" s="75" t="s">
        <v>1</v>
      </c>
    </row>
    <row r="50" spans="1:4" s="77" customFormat="1" x14ac:dyDescent="0.25">
      <c r="A50" s="171" t="s">
        <v>38</v>
      </c>
      <c r="B50" s="171" t="s">
        <v>692</v>
      </c>
      <c r="C50" s="184" t="s">
        <v>693</v>
      </c>
      <c r="D50" s="75" t="s">
        <v>1</v>
      </c>
    </row>
    <row r="51" spans="1:4" s="77" customFormat="1" x14ac:dyDescent="0.25">
      <c r="A51" s="171" t="s">
        <v>38</v>
      </c>
      <c r="B51" s="171" t="s">
        <v>694</v>
      </c>
      <c r="C51" s="186" t="s">
        <v>695</v>
      </c>
      <c r="D51" s="75" t="s">
        <v>1</v>
      </c>
    </row>
    <row r="52" spans="1:4" s="77" customFormat="1" x14ac:dyDescent="0.25">
      <c r="A52" s="171" t="s">
        <v>38</v>
      </c>
      <c r="B52" s="171" t="s">
        <v>696</v>
      </c>
      <c r="C52" s="187" t="s">
        <v>697</v>
      </c>
      <c r="D52" s="75" t="s">
        <v>1</v>
      </c>
    </row>
    <row r="53" spans="1:4" s="77" customFormat="1" x14ac:dyDescent="0.25">
      <c r="A53" s="171" t="s">
        <v>38</v>
      </c>
      <c r="B53" s="171" t="s">
        <v>698</v>
      </c>
      <c r="C53" s="189" t="s">
        <v>699</v>
      </c>
      <c r="D53" s="75" t="s">
        <v>1</v>
      </c>
    </row>
    <row r="54" spans="1:4" s="77" customFormat="1" x14ac:dyDescent="0.25">
      <c r="A54" s="171" t="s">
        <v>38</v>
      </c>
      <c r="B54" s="171" t="s">
        <v>2867</v>
      </c>
      <c r="C54" s="190" t="s">
        <v>2868</v>
      </c>
      <c r="D54" s="75" t="s">
        <v>1</v>
      </c>
    </row>
    <row r="55" spans="1:4" x14ac:dyDescent="0.25">
      <c r="A55" s="37" t="s">
        <v>38</v>
      </c>
      <c r="B55" s="37" t="s">
        <v>700</v>
      </c>
      <c r="C55" s="63" t="s">
        <v>701</v>
      </c>
      <c r="D55" s="72" t="s">
        <v>1</v>
      </c>
    </row>
    <row r="56" spans="1:4" x14ac:dyDescent="0.25">
      <c r="A56" s="37" t="s">
        <v>38</v>
      </c>
      <c r="B56" s="37" t="s">
        <v>702</v>
      </c>
      <c r="C56" s="64" t="s">
        <v>703</v>
      </c>
      <c r="D56" s="72" t="s">
        <v>1</v>
      </c>
    </row>
    <row r="57" spans="1:4" x14ac:dyDescent="0.25">
      <c r="A57" s="37" t="s">
        <v>38</v>
      </c>
      <c r="B57" s="37" t="s">
        <v>704</v>
      </c>
      <c r="C57" s="65" t="s">
        <v>705</v>
      </c>
      <c r="D57" s="72" t="s">
        <v>1</v>
      </c>
    </row>
    <row r="58" spans="1:4" x14ac:dyDescent="0.25">
      <c r="A58" s="37" t="s">
        <v>38</v>
      </c>
      <c r="B58" s="37" t="s">
        <v>706</v>
      </c>
      <c r="C58" s="65" t="s">
        <v>707</v>
      </c>
      <c r="D58" s="72" t="s">
        <v>1</v>
      </c>
    </row>
    <row r="59" spans="1:4" x14ac:dyDescent="0.25">
      <c r="A59" s="37" t="s">
        <v>38</v>
      </c>
      <c r="B59" s="37" t="s">
        <v>708</v>
      </c>
      <c r="C59" s="65" t="s">
        <v>709</v>
      </c>
      <c r="D59" s="72" t="s">
        <v>1</v>
      </c>
    </row>
    <row r="60" spans="1:4" x14ac:dyDescent="0.25">
      <c r="A60" s="37" t="s">
        <v>38</v>
      </c>
      <c r="B60" s="37" t="s">
        <v>710</v>
      </c>
      <c r="C60" s="64" t="s">
        <v>711</v>
      </c>
      <c r="D60" s="72" t="s">
        <v>1</v>
      </c>
    </row>
    <row r="61" spans="1:4" x14ac:dyDescent="0.25">
      <c r="A61" s="37" t="s">
        <v>38</v>
      </c>
      <c r="B61" s="37" t="s">
        <v>712</v>
      </c>
      <c r="C61" s="65" t="s">
        <v>713</v>
      </c>
      <c r="D61" s="72" t="s">
        <v>1</v>
      </c>
    </row>
    <row r="62" spans="1:4" x14ac:dyDescent="0.25">
      <c r="A62" s="37" t="s">
        <v>38</v>
      </c>
      <c r="B62" s="37" t="s">
        <v>714</v>
      </c>
      <c r="C62" s="65" t="s">
        <v>715</v>
      </c>
      <c r="D62" s="72" t="s">
        <v>1</v>
      </c>
    </row>
    <row r="63" spans="1:4" x14ac:dyDescent="0.25">
      <c r="A63" s="37" t="s">
        <v>38</v>
      </c>
      <c r="B63" s="37" t="s">
        <v>716</v>
      </c>
      <c r="C63" s="65" t="s">
        <v>717</v>
      </c>
      <c r="D63" s="72" t="s">
        <v>1</v>
      </c>
    </row>
    <row r="65" spans="1:4" x14ac:dyDescent="0.25">
      <c r="A65" s="80" t="s">
        <v>0</v>
      </c>
      <c r="B65" s="105" t="s">
        <v>3637</v>
      </c>
    </row>
    <row r="66" spans="1:4" x14ac:dyDescent="0.25">
      <c r="A66" s="80" t="s">
        <v>2</v>
      </c>
      <c r="B66" s="105" t="s">
        <v>3638</v>
      </c>
      <c r="C66" s="4"/>
    </row>
    <row r="67" spans="1:4" x14ac:dyDescent="0.25">
      <c r="A67" s="80" t="s">
        <v>3</v>
      </c>
      <c r="B67" s="105" t="s">
        <v>3636</v>
      </c>
    </row>
    <row r="68" spans="1:4" x14ac:dyDescent="0.25">
      <c r="A68" s="82" t="s">
        <v>4</v>
      </c>
      <c r="B68" s="82" t="s">
        <v>5</v>
      </c>
      <c r="C68" s="82" t="s">
        <v>12003</v>
      </c>
      <c r="D68" s="82" t="s">
        <v>2806</v>
      </c>
    </row>
    <row r="69" spans="1:4" x14ac:dyDescent="0.25">
      <c r="A69" s="6" t="s">
        <v>452</v>
      </c>
      <c r="B69" t="s">
        <v>3149</v>
      </c>
      <c r="C69" s="97" t="str">
        <f>VLOOKUP($B69,Concepts!$C$1:$S$396,13,FALSE)</f>
        <v>Profit or loss [text block]</v>
      </c>
      <c r="D69" s="72" t="s">
        <v>1</v>
      </c>
    </row>
    <row r="70" spans="1:4" x14ac:dyDescent="0.25">
      <c r="A70" s="37" t="s">
        <v>3037</v>
      </c>
      <c r="B70" s="37" t="s">
        <v>630</v>
      </c>
      <c r="C70" s="60" t="s">
        <v>631</v>
      </c>
      <c r="D70" s="72" t="s">
        <v>1</v>
      </c>
    </row>
    <row r="71" spans="1:4" x14ac:dyDescent="0.25">
      <c r="A71" s="37" t="s">
        <v>3037</v>
      </c>
      <c r="B71" s="37" t="s">
        <v>632</v>
      </c>
      <c r="C71" s="61" t="s">
        <v>633</v>
      </c>
      <c r="D71" s="72" t="s">
        <v>1</v>
      </c>
    </row>
    <row r="72" spans="1:4" x14ac:dyDescent="0.25">
      <c r="A72" s="37" t="s">
        <v>3037</v>
      </c>
      <c r="B72" s="37" t="s">
        <v>37</v>
      </c>
      <c r="C72" s="62" t="s">
        <v>37</v>
      </c>
      <c r="D72" s="75" t="s">
        <v>3604</v>
      </c>
    </row>
    <row r="73" spans="1:4" x14ac:dyDescent="0.25">
      <c r="A73" s="37" t="s">
        <v>3037</v>
      </c>
      <c r="B73" s="37" t="s">
        <v>640</v>
      </c>
      <c r="C73" s="62" t="s">
        <v>641</v>
      </c>
      <c r="D73" s="72" t="s">
        <v>1</v>
      </c>
    </row>
    <row r="74" spans="1:4" x14ac:dyDescent="0.25">
      <c r="A74" s="37" t="s">
        <v>3037</v>
      </c>
      <c r="B74" s="37" t="s">
        <v>718</v>
      </c>
      <c r="C74" s="62" t="s">
        <v>719</v>
      </c>
      <c r="D74" s="72" t="s">
        <v>1</v>
      </c>
    </row>
    <row r="75" spans="1:4" x14ac:dyDescent="0.25">
      <c r="A75" s="37" t="s">
        <v>3037</v>
      </c>
      <c r="B75" s="37" t="s">
        <v>720</v>
      </c>
      <c r="C75" s="62" t="s">
        <v>721</v>
      </c>
      <c r="D75" s="72" t="s">
        <v>1</v>
      </c>
    </row>
    <row r="76" spans="1:4" x14ac:dyDescent="0.25">
      <c r="A76" s="37" t="s">
        <v>3037</v>
      </c>
      <c r="B76" s="37" t="s">
        <v>722</v>
      </c>
      <c r="C76" s="62" t="s">
        <v>723</v>
      </c>
      <c r="D76" s="72" t="s">
        <v>1</v>
      </c>
    </row>
    <row r="77" spans="1:4" x14ac:dyDescent="0.25">
      <c r="A77" s="37" t="s">
        <v>3037</v>
      </c>
      <c r="B77" s="37" t="s">
        <v>724</v>
      </c>
      <c r="C77" s="62" t="s">
        <v>725</v>
      </c>
      <c r="D77" s="72" t="s">
        <v>1</v>
      </c>
    </row>
    <row r="78" spans="1:4" x14ac:dyDescent="0.25">
      <c r="A78" s="37" t="s">
        <v>3037</v>
      </c>
      <c r="B78" s="37" t="s">
        <v>726</v>
      </c>
      <c r="C78" s="62" t="s">
        <v>727</v>
      </c>
      <c r="D78" s="72" t="s">
        <v>1</v>
      </c>
    </row>
    <row r="79" spans="1:4" x14ac:dyDescent="0.25">
      <c r="A79" s="37" t="s">
        <v>3037</v>
      </c>
      <c r="B79" s="37" t="s">
        <v>728</v>
      </c>
      <c r="C79" s="62" t="s">
        <v>729</v>
      </c>
      <c r="D79" s="72" t="s">
        <v>1</v>
      </c>
    </row>
    <row r="80" spans="1:4" x14ac:dyDescent="0.25">
      <c r="A80" s="37" t="s">
        <v>3037</v>
      </c>
      <c r="B80" s="37" t="s">
        <v>730</v>
      </c>
      <c r="C80" s="62" t="s">
        <v>731</v>
      </c>
      <c r="D80" s="72" t="s">
        <v>1</v>
      </c>
    </row>
    <row r="81" spans="1:4" x14ac:dyDescent="0.25">
      <c r="A81" s="37" t="s">
        <v>3037</v>
      </c>
      <c r="B81" s="37" t="s">
        <v>648</v>
      </c>
      <c r="C81" s="62" t="s">
        <v>649</v>
      </c>
      <c r="D81" s="72" t="s">
        <v>1</v>
      </c>
    </row>
    <row r="82" spans="1:4" x14ac:dyDescent="0.25">
      <c r="A82" s="37" t="s">
        <v>3037</v>
      </c>
      <c r="B82" s="37" t="s">
        <v>658</v>
      </c>
      <c r="C82" s="62" t="s">
        <v>659</v>
      </c>
      <c r="D82" s="72" t="s">
        <v>1</v>
      </c>
    </row>
    <row r="83" spans="1:4" x14ac:dyDescent="0.25">
      <c r="A83" s="37" t="s">
        <v>3037</v>
      </c>
      <c r="B83" s="37" t="s">
        <v>660</v>
      </c>
      <c r="C83" s="62" t="s">
        <v>661</v>
      </c>
      <c r="D83" s="72" t="s">
        <v>1</v>
      </c>
    </row>
    <row r="84" spans="1:4" x14ac:dyDescent="0.25">
      <c r="A84" s="37" t="s">
        <v>3037</v>
      </c>
      <c r="B84" s="37" t="s">
        <v>664</v>
      </c>
      <c r="C84" s="62" t="s">
        <v>665</v>
      </c>
      <c r="D84" s="72" t="s">
        <v>1</v>
      </c>
    </row>
    <row r="85" spans="1:4" x14ac:dyDescent="0.25">
      <c r="A85" s="37" t="s">
        <v>3037</v>
      </c>
      <c r="B85" s="37" t="s">
        <v>674</v>
      </c>
      <c r="C85" s="62" t="s">
        <v>675</v>
      </c>
      <c r="D85" s="75" t="s">
        <v>3605</v>
      </c>
    </row>
    <row r="86" spans="1:4" x14ac:dyDescent="0.25">
      <c r="A86" s="37" t="s">
        <v>3037</v>
      </c>
      <c r="B86" s="37" t="s">
        <v>676</v>
      </c>
      <c r="C86" s="62" t="s">
        <v>677</v>
      </c>
      <c r="D86" s="75" t="s">
        <v>3605</v>
      </c>
    </row>
    <row r="87" spans="1:4" x14ac:dyDescent="0.25">
      <c r="A87" s="37" t="s">
        <v>3037</v>
      </c>
      <c r="B87" s="37" t="s">
        <v>678</v>
      </c>
      <c r="C87" s="62" t="s">
        <v>679</v>
      </c>
      <c r="D87" s="72" t="s">
        <v>1</v>
      </c>
    </row>
    <row r="88" spans="1:4" s="58" customFormat="1" x14ac:dyDescent="0.25">
      <c r="A88" s="37" t="s">
        <v>3037</v>
      </c>
      <c r="B88" s="37" t="s">
        <v>680</v>
      </c>
      <c r="C88" s="62" t="s">
        <v>681</v>
      </c>
      <c r="D88" s="72" t="s">
        <v>1</v>
      </c>
    </row>
    <row r="89" spans="1:4" s="58" customFormat="1" x14ac:dyDescent="0.25">
      <c r="A89" s="37" t="s">
        <v>3037</v>
      </c>
      <c r="B89" s="37" t="s">
        <v>682</v>
      </c>
      <c r="C89" s="62" t="s">
        <v>683</v>
      </c>
      <c r="D89" s="75" t="s">
        <v>3605</v>
      </c>
    </row>
    <row r="90" spans="1:4" x14ac:dyDescent="0.25">
      <c r="A90" s="37" t="s">
        <v>3037</v>
      </c>
      <c r="B90" s="37" t="s">
        <v>684</v>
      </c>
      <c r="C90" s="61" t="s">
        <v>685</v>
      </c>
      <c r="D90" s="72" t="s">
        <v>1</v>
      </c>
    </row>
    <row r="91" spans="1:4" x14ac:dyDescent="0.25">
      <c r="A91" s="37" t="s">
        <v>3037</v>
      </c>
      <c r="B91" s="37" t="s">
        <v>686</v>
      </c>
      <c r="C91" s="62" t="s">
        <v>687</v>
      </c>
      <c r="D91" s="72" t="s">
        <v>1</v>
      </c>
    </row>
    <row r="92" spans="1:4" x14ac:dyDescent="0.25">
      <c r="A92" s="37" t="s">
        <v>3037</v>
      </c>
      <c r="B92" s="37" t="s">
        <v>688</v>
      </c>
      <c r="C92" s="62" t="s">
        <v>689</v>
      </c>
      <c r="D92" s="72" t="s">
        <v>1</v>
      </c>
    </row>
    <row r="93" spans="1:4" s="77" customFormat="1" x14ac:dyDescent="0.25">
      <c r="A93" s="181" t="s">
        <v>452</v>
      </c>
      <c r="B93" s="171" t="s">
        <v>2844</v>
      </c>
      <c r="C93" s="71" t="s">
        <v>2845</v>
      </c>
      <c r="D93" s="75" t="s">
        <v>1</v>
      </c>
    </row>
    <row r="94" spans="1:4" s="77" customFormat="1" x14ac:dyDescent="0.25">
      <c r="A94" s="37" t="s">
        <v>3037</v>
      </c>
      <c r="B94" s="171" t="s">
        <v>2867</v>
      </c>
      <c r="C94" s="188" t="s">
        <v>2868</v>
      </c>
      <c r="D94" s="75" t="s">
        <v>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D95"/>
  <sheetViews>
    <sheetView zoomScaleNormal="100" workbookViewId="0"/>
  </sheetViews>
  <sheetFormatPr defaultColWidth="18.42578125" defaultRowHeight="15" x14ac:dyDescent="0.25"/>
  <cols>
    <col min="1" max="1" width="13.140625" style="74" customWidth="1"/>
    <col min="2" max="2" width="105.85546875" style="74" customWidth="1"/>
    <col min="3" max="3" width="108" style="74" customWidth="1"/>
    <col min="4" max="4" width="22" style="74" bestFit="1" customWidth="1"/>
    <col min="5" max="16384" width="18.42578125" style="74"/>
  </cols>
  <sheetData>
    <row r="1" spans="1:4" x14ac:dyDescent="0.25">
      <c r="A1" s="80" t="s">
        <v>0</v>
      </c>
      <c r="B1" s="2" t="s">
        <v>732</v>
      </c>
    </row>
    <row r="2" spans="1:4" x14ac:dyDescent="0.25">
      <c r="A2" s="80" t="s">
        <v>11003</v>
      </c>
      <c r="B2" s="2" t="str">
        <f>CONCATENATE("http://xbrl.cipc.co.za/taxonomy/role/",MID(B3,2,7),"/",B1)</f>
        <v>http://xbrl.cipc.co.za/taxonomy/role/410.000/StatementOfComprehensiveIncomeOCIComponentsPresentedNetOfTax</v>
      </c>
      <c r="C2" s="4"/>
    </row>
    <row r="3" spans="1:4" x14ac:dyDescent="0.25">
      <c r="A3" s="80" t="s">
        <v>11004</v>
      </c>
      <c r="B3" s="2" t="s">
        <v>733</v>
      </c>
    </row>
    <row r="4" spans="1:4" x14ac:dyDescent="0.25">
      <c r="A4" s="82" t="s">
        <v>4</v>
      </c>
      <c r="B4" s="82" t="s">
        <v>5</v>
      </c>
      <c r="C4" s="82" t="s">
        <v>12003</v>
      </c>
      <c r="D4" s="5" t="s">
        <v>3614</v>
      </c>
    </row>
    <row r="5" spans="1:4" x14ac:dyDescent="0.25">
      <c r="A5" s="6" t="s">
        <v>452</v>
      </c>
      <c r="B5" t="s">
        <v>3150</v>
      </c>
      <c r="C5" s="97" t="str">
        <f>VLOOKUP($B5,Concepts!$C$1:$S$396,13,FALSE)</f>
        <v>Statement of comprehensive income [text block]</v>
      </c>
      <c r="D5" s="72" t="s">
        <v>1</v>
      </c>
    </row>
    <row r="6" spans="1:4" x14ac:dyDescent="0.25">
      <c r="A6" s="37" t="s">
        <v>38</v>
      </c>
      <c r="B6" s="37" t="s">
        <v>738</v>
      </c>
      <c r="C6" s="60" t="s">
        <v>739</v>
      </c>
      <c r="D6" s="72" t="s">
        <v>1</v>
      </c>
    </row>
    <row r="7" spans="1:4" x14ac:dyDescent="0.25">
      <c r="A7" s="37" t="s">
        <v>38</v>
      </c>
      <c r="B7" s="37" t="s">
        <v>682</v>
      </c>
      <c r="C7" s="61" t="s">
        <v>683</v>
      </c>
      <c r="D7" s="75" t="s">
        <v>3605</v>
      </c>
    </row>
    <row r="8" spans="1:4" x14ac:dyDescent="0.25">
      <c r="A8" s="37" t="s">
        <v>38</v>
      </c>
      <c r="B8" s="37" t="s">
        <v>740</v>
      </c>
      <c r="C8" s="61" t="s">
        <v>741</v>
      </c>
      <c r="D8" s="72" t="s">
        <v>1</v>
      </c>
    </row>
    <row r="9" spans="1:4" x14ac:dyDescent="0.25">
      <c r="A9" s="37" t="s">
        <v>38</v>
      </c>
      <c r="B9" s="37" t="s">
        <v>742</v>
      </c>
      <c r="C9" s="62" t="s">
        <v>743</v>
      </c>
      <c r="D9" s="72" t="s">
        <v>1</v>
      </c>
    </row>
    <row r="10" spans="1:4" x14ac:dyDescent="0.25">
      <c r="A10" s="37" t="s">
        <v>38</v>
      </c>
      <c r="B10" s="37" t="s">
        <v>744</v>
      </c>
      <c r="C10" s="63" t="s">
        <v>745</v>
      </c>
      <c r="D10" s="72" t="s">
        <v>1</v>
      </c>
    </row>
    <row r="11" spans="1:4" x14ac:dyDescent="0.25">
      <c r="A11" s="37" t="s">
        <v>38</v>
      </c>
      <c r="B11" s="37" t="s">
        <v>746</v>
      </c>
      <c r="C11" s="63" t="s">
        <v>747</v>
      </c>
      <c r="D11" s="72" t="s">
        <v>1</v>
      </c>
    </row>
    <row r="12" spans="1:4" x14ac:dyDescent="0.25">
      <c r="A12" s="37" t="s">
        <v>38</v>
      </c>
      <c r="B12" s="37" t="s">
        <v>748</v>
      </c>
      <c r="C12" s="63" t="s">
        <v>749</v>
      </c>
      <c r="D12" s="72" t="s">
        <v>1</v>
      </c>
    </row>
    <row r="13" spans="1:4" x14ac:dyDescent="0.25">
      <c r="A13" s="37" t="s">
        <v>38</v>
      </c>
      <c r="B13" s="37" t="s">
        <v>750</v>
      </c>
      <c r="C13" s="63" t="s">
        <v>751</v>
      </c>
      <c r="D13" s="72" t="s">
        <v>1</v>
      </c>
    </row>
    <row r="14" spans="1:4" x14ac:dyDescent="0.25">
      <c r="A14" s="37" t="s">
        <v>38</v>
      </c>
      <c r="B14" s="37" t="s">
        <v>752</v>
      </c>
      <c r="C14" s="63" t="s">
        <v>753</v>
      </c>
      <c r="D14" s="72" t="s">
        <v>1</v>
      </c>
    </row>
    <row r="15" spans="1:4" x14ac:dyDescent="0.25">
      <c r="A15" s="106" t="s">
        <v>38</v>
      </c>
      <c r="B15" s="106" t="s">
        <v>3639</v>
      </c>
      <c r="C15" s="104" t="s">
        <v>3640</v>
      </c>
      <c r="D15" s="102" t="s">
        <v>1</v>
      </c>
    </row>
    <row r="16" spans="1:4" x14ac:dyDescent="0.25">
      <c r="A16" s="37" t="s">
        <v>38</v>
      </c>
      <c r="B16" s="37" t="s">
        <v>754</v>
      </c>
      <c r="C16" s="62" t="s">
        <v>755</v>
      </c>
      <c r="D16" s="72" t="s">
        <v>1</v>
      </c>
    </row>
    <row r="17" spans="1:4" x14ac:dyDescent="0.25">
      <c r="A17" s="37" t="s">
        <v>38</v>
      </c>
      <c r="B17" s="37" t="s">
        <v>756</v>
      </c>
      <c r="C17" s="62" t="s">
        <v>757</v>
      </c>
      <c r="D17" s="72" t="s">
        <v>1</v>
      </c>
    </row>
    <row r="18" spans="1:4" x14ac:dyDescent="0.25">
      <c r="A18" s="37" t="s">
        <v>38</v>
      </c>
      <c r="B18" s="37" t="s">
        <v>758</v>
      </c>
      <c r="C18" s="62" t="s">
        <v>759</v>
      </c>
      <c r="D18" s="72" t="s">
        <v>1</v>
      </c>
    </row>
    <row r="19" spans="1:4" x14ac:dyDescent="0.25">
      <c r="A19" s="37" t="s">
        <v>38</v>
      </c>
      <c r="B19" s="37" t="s">
        <v>760</v>
      </c>
      <c r="C19" s="63" t="s">
        <v>761</v>
      </c>
      <c r="D19" s="72" t="s">
        <v>1</v>
      </c>
    </row>
    <row r="20" spans="1:4" x14ac:dyDescent="0.25">
      <c r="A20" s="37" t="s">
        <v>38</v>
      </c>
      <c r="B20" s="37" t="s">
        <v>762</v>
      </c>
      <c r="C20" s="64" t="s">
        <v>763</v>
      </c>
      <c r="D20" s="72" t="s">
        <v>1</v>
      </c>
    </row>
    <row r="21" spans="1:4" x14ac:dyDescent="0.25">
      <c r="A21" s="37" t="s">
        <v>38</v>
      </c>
      <c r="B21" s="37" t="s">
        <v>764</v>
      </c>
      <c r="C21" s="64" t="s">
        <v>765</v>
      </c>
      <c r="D21" s="72" t="s">
        <v>1</v>
      </c>
    </row>
    <row r="22" spans="1:4" x14ac:dyDescent="0.25">
      <c r="A22" s="37" t="s">
        <v>38</v>
      </c>
      <c r="B22" s="37" t="s">
        <v>766</v>
      </c>
      <c r="C22" s="64" t="s">
        <v>767</v>
      </c>
      <c r="D22" s="72" t="s">
        <v>1</v>
      </c>
    </row>
    <row r="23" spans="1:4" s="218" customFormat="1" x14ac:dyDescent="0.25">
      <c r="A23" s="106" t="s">
        <v>452</v>
      </c>
      <c r="B23" s="106" t="s">
        <v>12029</v>
      </c>
      <c r="C23" s="104" t="s">
        <v>12028</v>
      </c>
      <c r="D23" s="102"/>
    </row>
    <row r="24" spans="1:4" x14ac:dyDescent="0.25">
      <c r="A24" s="37" t="s">
        <v>38</v>
      </c>
      <c r="B24" s="37" t="s">
        <v>768</v>
      </c>
      <c r="C24" s="63" t="s">
        <v>769</v>
      </c>
      <c r="D24" s="72" t="s">
        <v>1</v>
      </c>
    </row>
    <row r="25" spans="1:4" x14ac:dyDescent="0.25">
      <c r="A25" s="37" t="s">
        <v>38</v>
      </c>
      <c r="B25" s="37" t="s">
        <v>770</v>
      </c>
      <c r="C25" s="64" t="s">
        <v>771</v>
      </c>
      <c r="D25" s="72" t="s">
        <v>1</v>
      </c>
    </row>
    <row r="26" spans="1:4" x14ac:dyDescent="0.25">
      <c r="A26" s="37" t="s">
        <v>38</v>
      </c>
      <c r="B26" s="37" t="s">
        <v>772</v>
      </c>
      <c r="C26" s="64" t="s">
        <v>773</v>
      </c>
      <c r="D26" s="72" t="s">
        <v>1</v>
      </c>
    </row>
    <row r="27" spans="1:4" x14ac:dyDescent="0.25">
      <c r="A27" s="37" t="s">
        <v>38</v>
      </c>
      <c r="B27" s="37" t="s">
        <v>774</v>
      </c>
      <c r="C27" s="64" t="s">
        <v>775</v>
      </c>
      <c r="D27" s="72" t="s">
        <v>1</v>
      </c>
    </row>
    <row r="28" spans="1:4" s="218" customFormat="1" x14ac:dyDescent="0.25">
      <c r="A28" s="106" t="s">
        <v>452</v>
      </c>
      <c r="B28" s="106" t="s">
        <v>12077</v>
      </c>
      <c r="C28" s="104" t="s">
        <v>12043</v>
      </c>
      <c r="D28" s="102"/>
    </row>
    <row r="29" spans="1:4" s="218" customFormat="1" x14ac:dyDescent="0.25">
      <c r="A29" s="106" t="s">
        <v>452</v>
      </c>
      <c r="B29" s="106" t="s">
        <v>12085</v>
      </c>
      <c r="C29" s="104" t="s">
        <v>12084</v>
      </c>
      <c r="D29" s="102"/>
    </row>
    <row r="30" spans="1:4" x14ac:dyDescent="0.25">
      <c r="A30" s="37" t="s">
        <v>38</v>
      </c>
      <c r="B30" s="37" t="s">
        <v>776</v>
      </c>
      <c r="C30" s="63" t="s">
        <v>777</v>
      </c>
      <c r="D30" s="72" t="s">
        <v>1</v>
      </c>
    </row>
    <row r="31" spans="1:4" x14ac:dyDescent="0.25">
      <c r="A31" s="37" t="s">
        <v>38</v>
      </c>
      <c r="B31" s="37" t="s">
        <v>778</v>
      </c>
      <c r="C31" s="64" t="s">
        <v>779</v>
      </c>
      <c r="D31" s="72" t="s">
        <v>1</v>
      </c>
    </row>
    <row r="32" spans="1:4" x14ac:dyDescent="0.25">
      <c r="A32" s="37" t="s">
        <v>38</v>
      </c>
      <c r="B32" s="37" t="s">
        <v>780</v>
      </c>
      <c r="C32" s="64" t="s">
        <v>781</v>
      </c>
      <c r="D32" s="72" t="s">
        <v>1</v>
      </c>
    </row>
    <row r="33" spans="1:4" x14ac:dyDescent="0.25">
      <c r="A33" s="37" t="s">
        <v>38</v>
      </c>
      <c r="B33" s="37" t="s">
        <v>782</v>
      </c>
      <c r="C33" s="64" t="s">
        <v>783</v>
      </c>
      <c r="D33" s="72" t="s">
        <v>1</v>
      </c>
    </row>
    <row r="34" spans="1:4" x14ac:dyDescent="0.25">
      <c r="A34" s="37" t="s">
        <v>38</v>
      </c>
      <c r="B34" s="37" t="s">
        <v>784</v>
      </c>
      <c r="C34" s="64" t="s">
        <v>785</v>
      </c>
      <c r="D34" s="72" t="s">
        <v>1</v>
      </c>
    </row>
    <row r="35" spans="1:4" x14ac:dyDescent="0.25">
      <c r="A35" s="37" t="s">
        <v>38</v>
      </c>
      <c r="B35" s="37" t="s">
        <v>786</v>
      </c>
      <c r="C35" s="63" t="s">
        <v>787</v>
      </c>
      <c r="D35" s="72" t="s">
        <v>1</v>
      </c>
    </row>
    <row r="36" spans="1:4" x14ac:dyDescent="0.25">
      <c r="A36" s="37" t="s">
        <v>38</v>
      </c>
      <c r="B36" s="37" t="s">
        <v>788</v>
      </c>
      <c r="C36" s="64" t="s">
        <v>789</v>
      </c>
      <c r="D36" s="72" t="s">
        <v>1</v>
      </c>
    </row>
    <row r="37" spans="1:4" x14ac:dyDescent="0.25">
      <c r="A37" s="37" t="s">
        <v>38</v>
      </c>
      <c r="B37" s="37" t="s">
        <v>790</v>
      </c>
      <c r="C37" s="64" t="s">
        <v>791</v>
      </c>
      <c r="D37" s="72" t="s">
        <v>1</v>
      </c>
    </row>
    <row r="38" spans="1:4" x14ac:dyDescent="0.25">
      <c r="A38" s="37" t="s">
        <v>38</v>
      </c>
      <c r="B38" s="37" t="s">
        <v>792</v>
      </c>
      <c r="C38" s="64" t="s">
        <v>793</v>
      </c>
      <c r="D38" s="72" t="s">
        <v>1</v>
      </c>
    </row>
    <row r="39" spans="1:4" x14ac:dyDescent="0.25">
      <c r="A39" s="37" t="s">
        <v>38</v>
      </c>
      <c r="B39" s="37" t="s">
        <v>794</v>
      </c>
      <c r="C39" s="63" t="s">
        <v>795</v>
      </c>
      <c r="D39" s="72" t="s">
        <v>1</v>
      </c>
    </row>
    <row r="40" spans="1:4" x14ac:dyDescent="0.25">
      <c r="A40" s="37" t="s">
        <v>38</v>
      </c>
      <c r="B40" s="37" t="s">
        <v>796</v>
      </c>
      <c r="C40" s="64" t="s">
        <v>797</v>
      </c>
      <c r="D40" s="72" t="s">
        <v>1</v>
      </c>
    </row>
    <row r="41" spans="1:4" x14ac:dyDescent="0.25">
      <c r="A41" s="37" t="s">
        <v>38</v>
      </c>
      <c r="B41" s="37" t="s">
        <v>798</v>
      </c>
      <c r="C41" s="64" t="s">
        <v>799</v>
      </c>
      <c r="D41" s="72" t="s">
        <v>1</v>
      </c>
    </row>
    <row r="42" spans="1:4" x14ac:dyDescent="0.25">
      <c r="A42" s="37" t="s">
        <v>38</v>
      </c>
      <c r="B42" s="37" t="s">
        <v>800</v>
      </c>
      <c r="C42" s="64" t="s">
        <v>801</v>
      </c>
      <c r="D42" s="72" t="s">
        <v>1</v>
      </c>
    </row>
    <row r="43" spans="1:4" x14ac:dyDescent="0.25">
      <c r="A43" s="37" t="s">
        <v>38</v>
      </c>
      <c r="B43" s="37" t="s">
        <v>802</v>
      </c>
      <c r="C43" s="63" t="s">
        <v>803</v>
      </c>
      <c r="D43" s="72" t="s">
        <v>1</v>
      </c>
    </row>
    <row r="44" spans="1:4" x14ac:dyDescent="0.25">
      <c r="A44" s="37" t="s">
        <v>38</v>
      </c>
      <c r="B44" s="37" t="s">
        <v>804</v>
      </c>
      <c r="C44" s="64" t="s">
        <v>805</v>
      </c>
      <c r="D44" s="72" t="s">
        <v>1</v>
      </c>
    </row>
    <row r="45" spans="1:4" x14ac:dyDescent="0.25">
      <c r="A45" s="37" t="s">
        <v>38</v>
      </c>
      <c r="B45" s="37" t="s">
        <v>806</v>
      </c>
      <c r="C45" s="64" t="s">
        <v>807</v>
      </c>
      <c r="D45" s="72" t="s">
        <v>1</v>
      </c>
    </row>
    <row r="46" spans="1:4" x14ac:dyDescent="0.25">
      <c r="A46" s="37" t="s">
        <v>38</v>
      </c>
      <c r="B46" s="37" t="s">
        <v>808</v>
      </c>
      <c r="C46" s="64" t="s">
        <v>809</v>
      </c>
      <c r="D46" s="72" t="s">
        <v>1</v>
      </c>
    </row>
    <row r="47" spans="1:4" x14ac:dyDescent="0.25">
      <c r="A47" s="37" t="s">
        <v>38</v>
      </c>
      <c r="B47" s="37" t="s">
        <v>810</v>
      </c>
      <c r="C47" s="63" t="s">
        <v>811</v>
      </c>
      <c r="D47" s="72" t="s">
        <v>1</v>
      </c>
    </row>
    <row r="48" spans="1:4" x14ac:dyDescent="0.25">
      <c r="A48" s="37" t="s">
        <v>38</v>
      </c>
      <c r="B48" s="37" t="s">
        <v>812</v>
      </c>
      <c r="C48" s="64" t="s">
        <v>813</v>
      </c>
      <c r="D48" s="72" t="s">
        <v>1</v>
      </c>
    </row>
    <row r="49" spans="1:4" x14ac:dyDescent="0.25">
      <c r="A49" s="37" t="s">
        <v>38</v>
      </c>
      <c r="B49" s="37" t="s">
        <v>814</v>
      </c>
      <c r="C49" s="64" t="s">
        <v>815</v>
      </c>
      <c r="D49" s="72" t="s">
        <v>1</v>
      </c>
    </row>
    <row r="50" spans="1:4" x14ac:dyDescent="0.25">
      <c r="A50" s="37" t="s">
        <v>38</v>
      </c>
      <c r="B50" s="37" t="s">
        <v>816</v>
      </c>
      <c r="C50" s="64" t="s">
        <v>817</v>
      </c>
      <c r="D50" s="72" t="s">
        <v>1</v>
      </c>
    </row>
    <row r="51" spans="1:4" x14ac:dyDescent="0.25">
      <c r="A51" s="37" t="s">
        <v>38</v>
      </c>
      <c r="B51" s="37" t="s">
        <v>818</v>
      </c>
      <c r="C51" s="63" t="s">
        <v>819</v>
      </c>
      <c r="D51" s="72" t="s">
        <v>1</v>
      </c>
    </row>
    <row r="52" spans="1:4" x14ac:dyDescent="0.25">
      <c r="A52" s="37" t="s">
        <v>38</v>
      </c>
      <c r="B52" s="37" t="s">
        <v>820</v>
      </c>
      <c r="C52" s="64" t="s">
        <v>821</v>
      </c>
      <c r="D52" s="72" t="s">
        <v>1</v>
      </c>
    </row>
    <row r="53" spans="1:4" x14ac:dyDescent="0.25">
      <c r="A53" s="37" t="s">
        <v>38</v>
      </c>
      <c r="B53" s="37" t="s">
        <v>822</v>
      </c>
      <c r="C53" s="64" t="s">
        <v>823</v>
      </c>
      <c r="D53" s="72" t="s">
        <v>1</v>
      </c>
    </row>
    <row r="54" spans="1:4" x14ac:dyDescent="0.25">
      <c r="A54" s="37" t="s">
        <v>38</v>
      </c>
      <c r="B54" s="37" t="s">
        <v>824</v>
      </c>
      <c r="C54" s="64" t="s">
        <v>825</v>
      </c>
      <c r="D54" s="72" t="s">
        <v>1</v>
      </c>
    </row>
    <row r="55" spans="1:4" x14ac:dyDescent="0.25">
      <c r="A55" s="37" t="s">
        <v>38</v>
      </c>
      <c r="B55" s="37" t="s">
        <v>826</v>
      </c>
      <c r="C55" s="64" t="s">
        <v>827</v>
      </c>
      <c r="D55" s="72" t="s">
        <v>1</v>
      </c>
    </row>
    <row r="56" spans="1:4" x14ac:dyDescent="0.25">
      <c r="A56" s="106" t="s">
        <v>38</v>
      </c>
      <c r="B56" s="106" t="s">
        <v>3641</v>
      </c>
      <c r="C56" s="104" t="s">
        <v>3642</v>
      </c>
      <c r="D56" s="102" t="s">
        <v>1</v>
      </c>
    </row>
    <row r="57" spans="1:4" x14ac:dyDescent="0.25">
      <c r="A57" s="106" t="s">
        <v>38</v>
      </c>
      <c r="B57" s="106" t="s">
        <v>3643</v>
      </c>
      <c r="C57" s="108" t="s">
        <v>3644</v>
      </c>
      <c r="D57" s="102" t="s">
        <v>1</v>
      </c>
    </row>
    <row r="58" spans="1:4" x14ac:dyDescent="0.25">
      <c r="A58" s="106" t="s">
        <v>38</v>
      </c>
      <c r="B58" s="106" t="s">
        <v>3645</v>
      </c>
      <c r="C58" s="108" t="s">
        <v>3646</v>
      </c>
      <c r="D58" s="102" t="s">
        <v>1</v>
      </c>
    </row>
    <row r="59" spans="1:4" x14ac:dyDescent="0.25">
      <c r="A59" s="106" t="s">
        <v>38</v>
      </c>
      <c r="B59" s="106" t="s">
        <v>3647</v>
      </c>
      <c r="C59" s="108" t="s">
        <v>3648</v>
      </c>
      <c r="D59" s="102" t="s">
        <v>1</v>
      </c>
    </row>
    <row r="60" spans="1:4" x14ac:dyDescent="0.25">
      <c r="A60" s="106" t="s">
        <v>38</v>
      </c>
      <c r="B60" s="106" t="s">
        <v>3649</v>
      </c>
      <c r="C60" s="104" t="s">
        <v>3650</v>
      </c>
      <c r="D60" s="102" t="s">
        <v>1</v>
      </c>
    </row>
    <row r="61" spans="1:4" x14ac:dyDescent="0.25">
      <c r="A61" s="106" t="s">
        <v>38</v>
      </c>
      <c r="B61" s="106" t="s">
        <v>3651</v>
      </c>
      <c r="C61" s="108" t="s">
        <v>3652</v>
      </c>
      <c r="D61" s="102" t="s">
        <v>1</v>
      </c>
    </row>
    <row r="62" spans="1:4" x14ac:dyDescent="0.25">
      <c r="A62" s="106" t="s">
        <v>38</v>
      </c>
      <c r="B62" s="106" t="s">
        <v>3653</v>
      </c>
      <c r="C62" s="108" t="s">
        <v>3654</v>
      </c>
      <c r="D62" s="102" t="s">
        <v>1</v>
      </c>
    </row>
    <row r="63" spans="1:4" x14ac:dyDescent="0.25">
      <c r="A63" s="106" t="s">
        <v>38</v>
      </c>
      <c r="B63" s="106" t="s">
        <v>3655</v>
      </c>
      <c r="C63" s="108" t="s">
        <v>3656</v>
      </c>
      <c r="D63" s="102" t="s">
        <v>1</v>
      </c>
    </row>
    <row r="64" spans="1:4" x14ac:dyDescent="0.25">
      <c r="A64" s="37" t="s">
        <v>38</v>
      </c>
      <c r="B64" s="37" t="s">
        <v>828</v>
      </c>
      <c r="C64" s="62" t="s">
        <v>829</v>
      </c>
      <c r="D64" s="72" t="s">
        <v>1</v>
      </c>
    </row>
    <row r="65" spans="1:4" x14ac:dyDescent="0.25">
      <c r="A65" s="37" t="s">
        <v>38</v>
      </c>
      <c r="B65" s="37" t="s">
        <v>830</v>
      </c>
      <c r="C65" s="62" t="s">
        <v>831</v>
      </c>
      <c r="D65" s="72" t="s">
        <v>1</v>
      </c>
    </row>
    <row r="66" spans="1:4" x14ac:dyDescent="0.25">
      <c r="A66" s="37" t="s">
        <v>38</v>
      </c>
      <c r="B66" s="37" t="s">
        <v>832</v>
      </c>
      <c r="C66" s="62" t="s">
        <v>833</v>
      </c>
      <c r="D66" s="75" t="s">
        <v>3605</v>
      </c>
    </row>
    <row r="67" spans="1:4" x14ac:dyDescent="0.25">
      <c r="A67" s="37" t="s">
        <v>38</v>
      </c>
      <c r="B67" s="37" t="s">
        <v>834</v>
      </c>
      <c r="C67" s="61" t="s">
        <v>835</v>
      </c>
      <c r="D67" s="75" t="s">
        <v>3605</v>
      </c>
    </row>
    <row r="68" spans="1:4" x14ac:dyDescent="0.25">
      <c r="A68" s="37" t="s">
        <v>38</v>
      </c>
      <c r="B68" s="37" t="s">
        <v>836</v>
      </c>
      <c r="C68" s="61" t="s">
        <v>837</v>
      </c>
      <c r="D68" s="72" t="s">
        <v>1</v>
      </c>
    </row>
    <row r="69" spans="1:4" x14ac:dyDescent="0.25">
      <c r="A69" s="37" t="s">
        <v>38</v>
      </c>
      <c r="B69" s="37" t="s">
        <v>838</v>
      </c>
      <c r="C69" s="62" t="s">
        <v>839</v>
      </c>
      <c r="D69" s="72" t="s">
        <v>1</v>
      </c>
    </row>
    <row r="70" spans="1:4" x14ac:dyDescent="0.25">
      <c r="A70" s="37" t="s">
        <v>38</v>
      </c>
      <c r="B70" s="37" t="s">
        <v>840</v>
      </c>
      <c r="C70" s="62" t="s">
        <v>841</v>
      </c>
      <c r="D70" s="72" t="s">
        <v>1</v>
      </c>
    </row>
    <row r="71" spans="1:4" s="77" customFormat="1" x14ac:dyDescent="0.25">
      <c r="A71" s="181" t="s">
        <v>452</v>
      </c>
      <c r="B71" s="181" t="s">
        <v>2844</v>
      </c>
      <c r="C71" s="71" t="s">
        <v>2845</v>
      </c>
      <c r="D71" s="75" t="s">
        <v>1</v>
      </c>
    </row>
    <row r="72" spans="1:4" s="77" customFormat="1" x14ac:dyDescent="0.25">
      <c r="A72" s="181" t="s">
        <v>38</v>
      </c>
      <c r="B72" s="181" t="s">
        <v>2867</v>
      </c>
      <c r="C72" s="188" t="s">
        <v>2868</v>
      </c>
      <c r="D72" s="75" t="s">
        <v>1</v>
      </c>
    </row>
    <row r="74" spans="1:4" x14ac:dyDescent="0.25">
      <c r="A74" s="80" t="s">
        <v>0</v>
      </c>
      <c r="B74" s="2" t="s">
        <v>732</v>
      </c>
    </row>
    <row r="75" spans="1:4" x14ac:dyDescent="0.25">
      <c r="A75" s="80" t="s">
        <v>2</v>
      </c>
      <c r="B75" s="2" t="s">
        <v>734</v>
      </c>
      <c r="C75" s="4"/>
    </row>
    <row r="76" spans="1:4" x14ac:dyDescent="0.25">
      <c r="A76" s="80" t="s">
        <v>3</v>
      </c>
      <c r="B76" s="2" t="s">
        <v>733</v>
      </c>
    </row>
    <row r="77" spans="1:4" x14ac:dyDescent="0.25">
      <c r="A77" s="82" t="s">
        <v>4</v>
      </c>
      <c r="B77" s="82" t="s">
        <v>5</v>
      </c>
      <c r="C77" s="82" t="s">
        <v>12003</v>
      </c>
      <c r="D77" s="82" t="s">
        <v>2806</v>
      </c>
    </row>
    <row r="78" spans="1:4" x14ac:dyDescent="0.25">
      <c r="A78" s="6" t="s">
        <v>452</v>
      </c>
      <c r="B78" t="s">
        <v>3150</v>
      </c>
      <c r="C78" s="97" t="str">
        <f>VLOOKUP($B78,Concepts!$C$1:$S$396,13,FALSE)</f>
        <v>Statement of comprehensive income [text block]</v>
      </c>
      <c r="D78" s="73"/>
    </row>
    <row r="79" spans="1:4" x14ac:dyDescent="0.25">
      <c r="A79" s="37" t="s">
        <v>3037</v>
      </c>
      <c r="B79" s="37" t="s">
        <v>738</v>
      </c>
      <c r="C79" s="60" t="s">
        <v>739</v>
      </c>
      <c r="D79" s="72"/>
    </row>
    <row r="80" spans="1:4" x14ac:dyDescent="0.25">
      <c r="A80" s="37" t="s">
        <v>3037</v>
      </c>
      <c r="B80" s="37" t="s">
        <v>682</v>
      </c>
      <c r="C80" s="61" t="s">
        <v>683</v>
      </c>
      <c r="D80" s="75" t="s">
        <v>3605</v>
      </c>
    </row>
    <row r="81" spans="1:4" x14ac:dyDescent="0.25">
      <c r="A81" s="37" t="s">
        <v>3037</v>
      </c>
      <c r="B81" s="37" t="s">
        <v>740</v>
      </c>
      <c r="C81" s="61" t="s">
        <v>741</v>
      </c>
      <c r="D81" s="72"/>
    </row>
    <row r="82" spans="1:4" x14ac:dyDescent="0.25">
      <c r="A82" s="37" t="s">
        <v>3037</v>
      </c>
      <c r="B82" s="37" t="s">
        <v>742</v>
      </c>
      <c r="C82" s="62" t="s">
        <v>743</v>
      </c>
      <c r="D82" s="72"/>
    </row>
    <row r="83" spans="1:4" x14ac:dyDescent="0.25">
      <c r="A83" s="37" t="s">
        <v>3037</v>
      </c>
      <c r="B83" s="37" t="s">
        <v>766</v>
      </c>
      <c r="C83" s="63" t="s">
        <v>767</v>
      </c>
      <c r="D83" s="72"/>
    </row>
    <row r="84" spans="1:4" x14ac:dyDescent="0.25">
      <c r="A84" s="37" t="s">
        <v>3037</v>
      </c>
      <c r="B84" s="37" t="s">
        <v>3065</v>
      </c>
      <c r="C84" s="63" t="s">
        <v>3066</v>
      </c>
      <c r="D84" s="72"/>
    </row>
    <row r="85" spans="1:4" x14ac:dyDescent="0.25">
      <c r="A85" s="37" t="s">
        <v>3037</v>
      </c>
      <c r="B85" s="37" t="s">
        <v>746</v>
      </c>
      <c r="C85" s="63" t="s">
        <v>747</v>
      </c>
      <c r="D85" s="72"/>
    </row>
    <row r="86" spans="1:4" x14ac:dyDescent="0.25">
      <c r="A86" s="37" t="s">
        <v>3037</v>
      </c>
      <c r="B86" s="37" t="s">
        <v>758</v>
      </c>
      <c r="C86" s="62" t="s">
        <v>759</v>
      </c>
      <c r="D86" s="72"/>
    </row>
    <row r="87" spans="1:4" x14ac:dyDescent="0.25">
      <c r="A87" s="37" t="s">
        <v>3037</v>
      </c>
      <c r="B87" s="37" t="s">
        <v>784</v>
      </c>
      <c r="C87" s="63" t="s">
        <v>785</v>
      </c>
      <c r="D87" s="72"/>
    </row>
    <row r="88" spans="1:4" x14ac:dyDescent="0.25">
      <c r="A88" s="37" t="s">
        <v>3037</v>
      </c>
      <c r="B88" s="37" t="s">
        <v>2594</v>
      </c>
      <c r="C88" s="62" t="s">
        <v>3067</v>
      </c>
      <c r="D88" s="72"/>
    </row>
    <row r="89" spans="1:4" x14ac:dyDescent="0.25">
      <c r="A89" s="37" t="s">
        <v>3037</v>
      </c>
      <c r="B89" s="37" t="s">
        <v>832</v>
      </c>
      <c r="C89" s="62" t="s">
        <v>833</v>
      </c>
      <c r="D89" s="75" t="s">
        <v>3605</v>
      </c>
    </row>
    <row r="90" spans="1:4" x14ac:dyDescent="0.25">
      <c r="A90" s="37" t="s">
        <v>3037</v>
      </c>
      <c r="B90" s="37" t="s">
        <v>834</v>
      </c>
      <c r="C90" s="61" t="s">
        <v>835</v>
      </c>
      <c r="D90" s="75" t="s">
        <v>3605</v>
      </c>
    </row>
    <row r="91" spans="1:4" x14ac:dyDescent="0.25">
      <c r="A91" s="37" t="s">
        <v>3037</v>
      </c>
      <c r="B91" s="37" t="s">
        <v>836</v>
      </c>
      <c r="C91" s="61" t="s">
        <v>837</v>
      </c>
      <c r="D91" s="72"/>
    </row>
    <row r="92" spans="1:4" x14ac:dyDescent="0.25">
      <c r="A92" s="37" t="s">
        <v>3037</v>
      </c>
      <c r="B92" s="37" t="s">
        <v>838</v>
      </c>
      <c r="C92" s="62" t="s">
        <v>839</v>
      </c>
      <c r="D92" s="72"/>
    </row>
    <row r="93" spans="1:4" x14ac:dyDescent="0.25">
      <c r="A93" s="37" t="s">
        <v>3037</v>
      </c>
      <c r="B93" s="37" t="s">
        <v>840</v>
      </c>
      <c r="C93" s="62" t="s">
        <v>841</v>
      </c>
      <c r="D93" s="72"/>
    </row>
    <row r="94" spans="1:4" s="77" customFormat="1" x14ac:dyDescent="0.25">
      <c r="A94" s="171" t="s">
        <v>452</v>
      </c>
      <c r="B94" s="171" t="s">
        <v>2844</v>
      </c>
      <c r="C94" s="172" t="s">
        <v>2845</v>
      </c>
      <c r="D94" s="75"/>
    </row>
    <row r="95" spans="1:4" s="77" customFormat="1" x14ac:dyDescent="0.25">
      <c r="A95" s="171" t="s">
        <v>3037</v>
      </c>
      <c r="B95" s="171" t="s">
        <v>2867</v>
      </c>
      <c r="C95" s="184" t="s">
        <v>2868</v>
      </c>
      <c r="D95" s="7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D119"/>
  <sheetViews>
    <sheetView zoomScaleNormal="100" workbookViewId="0"/>
  </sheetViews>
  <sheetFormatPr defaultColWidth="9.140625" defaultRowHeight="15" x14ac:dyDescent="0.25"/>
  <cols>
    <col min="1" max="1" width="13.140625" style="74" customWidth="1"/>
    <col min="2" max="2" width="108.5703125" style="74" customWidth="1"/>
    <col min="3" max="3" width="108" style="74" customWidth="1"/>
    <col min="4" max="4" width="22" style="74" bestFit="1" customWidth="1"/>
    <col min="5" max="16384" width="9.140625" style="74"/>
  </cols>
  <sheetData>
    <row r="1" spans="1:4" x14ac:dyDescent="0.25">
      <c r="A1" s="80" t="s">
        <v>0</v>
      </c>
      <c r="B1" s="2" t="s">
        <v>736</v>
      </c>
    </row>
    <row r="2" spans="1:4" x14ac:dyDescent="0.25">
      <c r="A2" s="80" t="s">
        <v>11003</v>
      </c>
      <c r="B2" s="2" t="str">
        <f>CONCATENATE("http://xbrl.cipc.co.za/taxonomy/role/",MID(B3,2,7),"/",B1)</f>
        <v>http://xbrl.cipc.co.za/taxonomy/role/420.000/StatementOfComprehensiveIncomeOCIComponentsPresentedBeforeTax</v>
      </c>
      <c r="C2" s="4"/>
    </row>
    <row r="3" spans="1:4" x14ac:dyDescent="0.25">
      <c r="A3" s="80" t="s">
        <v>11004</v>
      </c>
      <c r="B3" s="2" t="s">
        <v>735</v>
      </c>
    </row>
    <row r="4" spans="1:4" x14ac:dyDescent="0.25">
      <c r="A4" s="82" t="s">
        <v>4</v>
      </c>
      <c r="B4" s="82" t="s">
        <v>5</v>
      </c>
      <c r="C4" s="82" t="s">
        <v>12003</v>
      </c>
      <c r="D4" s="5" t="s">
        <v>3614</v>
      </c>
    </row>
    <row r="5" spans="1:4" x14ac:dyDescent="0.25">
      <c r="A5" s="6" t="s">
        <v>452</v>
      </c>
      <c r="B5" t="s">
        <v>3150</v>
      </c>
      <c r="C5" s="97" t="str">
        <f>VLOOKUP($B5,Concepts!$C$1:$S$396,13,FALSE)</f>
        <v>Statement of comprehensive income [text block]</v>
      </c>
      <c r="D5" s="72" t="s">
        <v>1</v>
      </c>
    </row>
    <row r="6" spans="1:4" x14ac:dyDescent="0.25">
      <c r="A6" s="37" t="s">
        <v>38</v>
      </c>
      <c r="B6" s="37" t="s">
        <v>738</v>
      </c>
      <c r="C6" s="60" t="s">
        <v>739</v>
      </c>
      <c r="D6" s="72" t="s">
        <v>1</v>
      </c>
    </row>
    <row r="7" spans="1:4" x14ac:dyDescent="0.25">
      <c r="A7" s="37" t="s">
        <v>38</v>
      </c>
      <c r="B7" s="37" t="s">
        <v>682</v>
      </c>
      <c r="C7" s="61" t="s">
        <v>683</v>
      </c>
      <c r="D7" s="75" t="s">
        <v>3605</v>
      </c>
    </row>
    <row r="8" spans="1:4" x14ac:dyDescent="0.25">
      <c r="A8" s="37" t="s">
        <v>38</v>
      </c>
      <c r="B8" s="37" t="s">
        <v>740</v>
      </c>
      <c r="C8" s="61" t="s">
        <v>741</v>
      </c>
      <c r="D8" s="72" t="s">
        <v>1</v>
      </c>
    </row>
    <row r="9" spans="1:4" x14ac:dyDescent="0.25">
      <c r="A9" s="37" t="s">
        <v>38</v>
      </c>
      <c r="B9" s="37" t="s">
        <v>842</v>
      </c>
      <c r="C9" s="62" t="s">
        <v>843</v>
      </c>
      <c r="D9" s="72" t="s">
        <v>1</v>
      </c>
    </row>
    <row r="10" spans="1:4" x14ac:dyDescent="0.25">
      <c r="A10" s="37" t="s">
        <v>38</v>
      </c>
      <c r="B10" s="37" t="s">
        <v>844</v>
      </c>
      <c r="C10" s="63" t="s">
        <v>845</v>
      </c>
      <c r="D10" s="72" t="s">
        <v>1</v>
      </c>
    </row>
    <row r="11" spans="1:4" x14ac:dyDescent="0.25">
      <c r="A11" s="37" t="s">
        <v>38</v>
      </c>
      <c r="B11" s="37" t="s">
        <v>846</v>
      </c>
      <c r="C11" s="63" t="s">
        <v>847</v>
      </c>
      <c r="D11" s="72" t="s">
        <v>1</v>
      </c>
    </row>
    <row r="12" spans="1:4" x14ac:dyDescent="0.25">
      <c r="A12" s="37" t="s">
        <v>38</v>
      </c>
      <c r="B12" s="37" t="s">
        <v>848</v>
      </c>
      <c r="C12" s="63" t="s">
        <v>849</v>
      </c>
      <c r="D12" s="72" t="s">
        <v>1</v>
      </c>
    </row>
    <row r="13" spans="1:4" x14ac:dyDescent="0.25">
      <c r="A13" s="37" t="s">
        <v>38</v>
      </c>
      <c r="B13" s="37" t="s">
        <v>850</v>
      </c>
      <c r="C13" s="63" t="s">
        <v>851</v>
      </c>
      <c r="D13" s="72" t="s">
        <v>1</v>
      </c>
    </row>
    <row r="14" spans="1:4" x14ac:dyDescent="0.25">
      <c r="A14" s="37" t="s">
        <v>38</v>
      </c>
      <c r="B14" s="37" t="s">
        <v>852</v>
      </c>
      <c r="C14" s="63" t="s">
        <v>853</v>
      </c>
      <c r="D14" s="72" t="s">
        <v>1</v>
      </c>
    </row>
    <row r="15" spans="1:4" x14ac:dyDescent="0.25">
      <c r="A15" s="106" t="s">
        <v>38</v>
      </c>
      <c r="B15" s="106" t="s">
        <v>3657</v>
      </c>
      <c r="C15" s="104" t="s">
        <v>3658</v>
      </c>
      <c r="D15" s="102" t="s">
        <v>1</v>
      </c>
    </row>
    <row r="16" spans="1:4" x14ac:dyDescent="0.25">
      <c r="A16" s="37" t="s">
        <v>38</v>
      </c>
      <c r="B16" s="37" t="s">
        <v>854</v>
      </c>
      <c r="C16" s="62" t="s">
        <v>855</v>
      </c>
      <c r="D16" s="72" t="s">
        <v>1</v>
      </c>
    </row>
    <row r="17" spans="1:4" x14ac:dyDescent="0.25">
      <c r="A17" s="37" t="s">
        <v>38</v>
      </c>
      <c r="B17" s="37" t="s">
        <v>856</v>
      </c>
      <c r="C17" s="62" t="s">
        <v>857</v>
      </c>
      <c r="D17" s="72" t="s">
        <v>1</v>
      </c>
    </row>
    <row r="18" spans="1:4" x14ac:dyDescent="0.25">
      <c r="A18" s="37" t="s">
        <v>38</v>
      </c>
      <c r="B18" s="37" t="s">
        <v>858</v>
      </c>
      <c r="C18" s="62" t="s">
        <v>859</v>
      </c>
      <c r="D18" s="72" t="s">
        <v>1</v>
      </c>
    </row>
    <row r="19" spans="1:4" x14ac:dyDescent="0.25">
      <c r="A19" s="37" t="s">
        <v>38</v>
      </c>
      <c r="B19" s="37" t="s">
        <v>760</v>
      </c>
      <c r="C19" s="63" t="s">
        <v>761</v>
      </c>
      <c r="D19" s="72" t="s">
        <v>1</v>
      </c>
    </row>
    <row r="20" spans="1:4" x14ac:dyDescent="0.25">
      <c r="A20" s="37" t="s">
        <v>38</v>
      </c>
      <c r="B20" s="37" t="s">
        <v>860</v>
      </c>
      <c r="C20" s="64" t="s">
        <v>861</v>
      </c>
      <c r="D20" s="72" t="s">
        <v>1</v>
      </c>
    </row>
    <row r="21" spans="1:4" x14ac:dyDescent="0.25">
      <c r="A21" s="37" t="s">
        <v>38</v>
      </c>
      <c r="B21" s="37" t="s">
        <v>862</v>
      </c>
      <c r="C21" s="64" t="s">
        <v>863</v>
      </c>
      <c r="D21" s="72" t="s">
        <v>1</v>
      </c>
    </row>
    <row r="22" spans="1:4" x14ac:dyDescent="0.25">
      <c r="A22" s="37" t="s">
        <v>38</v>
      </c>
      <c r="B22" s="37" t="s">
        <v>864</v>
      </c>
      <c r="C22" s="64" t="s">
        <v>865</v>
      </c>
      <c r="D22" s="72" t="s">
        <v>1</v>
      </c>
    </row>
    <row r="23" spans="1:4" x14ac:dyDescent="0.25">
      <c r="A23" s="37" t="s">
        <v>38</v>
      </c>
      <c r="B23" s="37" t="s">
        <v>768</v>
      </c>
      <c r="C23" s="63" t="s">
        <v>769</v>
      </c>
      <c r="D23" s="72" t="s">
        <v>1</v>
      </c>
    </row>
    <row r="24" spans="1:4" x14ac:dyDescent="0.25">
      <c r="A24" s="37" t="s">
        <v>38</v>
      </c>
      <c r="B24" s="37" t="s">
        <v>866</v>
      </c>
      <c r="C24" s="64" t="s">
        <v>867</v>
      </c>
      <c r="D24" s="72" t="s">
        <v>1</v>
      </c>
    </row>
    <row r="25" spans="1:4" x14ac:dyDescent="0.25">
      <c r="A25" s="37" t="s">
        <v>38</v>
      </c>
      <c r="B25" s="37" t="s">
        <v>868</v>
      </c>
      <c r="C25" s="64" t="s">
        <v>869</v>
      </c>
      <c r="D25" s="72" t="s">
        <v>1</v>
      </c>
    </row>
    <row r="26" spans="1:4" x14ac:dyDescent="0.25">
      <c r="A26" s="37" t="s">
        <v>38</v>
      </c>
      <c r="B26" s="37" t="s">
        <v>870</v>
      </c>
      <c r="C26" s="64" t="s">
        <v>871</v>
      </c>
      <c r="D26" s="72" t="s">
        <v>1</v>
      </c>
    </row>
    <row r="27" spans="1:4" s="218" customFormat="1" x14ac:dyDescent="0.25">
      <c r="A27" s="106" t="s">
        <v>452</v>
      </c>
      <c r="B27" s="106" t="s">
        <v>12077</v>
      </c>
      <c r="C27" s="104" t="s">
        <v>12043</v>
      </c>
      <c r="D27" s="102"/>
    </row>
    <row r="28" spans="1:4" s="218" customFormat="1" x14ac:dyDescent="0.25">
      <c r="A28" s="106" t="s">
        <v>452</v>
      </c>
      <c r="B28" s="106" t="s">
        <v>12085</v>
      </c>
      <c r="C28" s="104" t="s">
        <v>12084</v>
      </c>
      <c r="D28" s="102"/>
    </row>
    <row r="29" spans="1:4" x14ac:dyDescent="0.25">
      <c r="A29" s="37" t="s">
        <v>38</v>
      </c>
      <c r="B29" s="37" t="s">
        <v>776</v>
      </c>
      <c r="C29" s="63" t="s">
        <v>777</v>
      </c>
      <c r="D29" s="72" t="s">
        <v>1</v>
      </c>
    </row>
    <row r="30" spans="1:4" x14ac:dyDescent="0.25">
      <c r="A30" s="37" t="s">
        <v>38</v>
      </c>
      <c r="B30" s="37" t="s">
        <v>872</v>
      </c>
      <c r="C30" s="64" t="s">
        <v>873</v>
      </c>
      <c r="D30" s="72" t="s">
        <v>1</v>
      </c>
    </row>
    <row r="31" spans="1:4" x14ac:dyDescent="0.25">
      <c r="A31" s="37" t="s">
        <v>38</v>
      </c>
      <c r="B31" s="37" t="s">
        <v>874</v>
      </c>
      <c r="C31" s="64" t="s">
        <v>875</v>
      </c>
      <c r="D31" s="72" t="s">
        <v>1</v>
      </c>
    </row>
    <row r="32" spans="1:4" x14ac:dyDescent="0.25">
      <c r="A32" s="37" t="s">
        <v>38</v>
      </c>
      <c r="B32" s="37" t="s">
        <v>876</v>
      </c>
      <c r="C32" s="64" t="s">
        <v>877</v>
      </c>
      <c r="D32" s="72" t="s">
        <v>1</v>
      </c>
    </row>
    <row r="33" spans="1:4" x14ac:dyDescent="0.25">
      <c r="A33" s="37" t="s">
        <v>38</v>
      </c>
      <c r="B33" s="37" t="s">
        <v>878</v>
      </c>
      <c r="C33" s="64" t="s">
        <v>879</v>
      </c>
      <c r="D33" s="72" t="s">
        <v>1</v>
      </c>
    </row>
    <row r="34" spans="1:4" x14ac:dyDescent="0.25">
      <c r="A34" s="37" t="s">
        <v>38</v>
      </c>
      <c r="B34" s="37" t="s">
        <v>786</v>
      </c>
      <c r="C34" s="63" t="s">
        <v>787</v>
      </c>
      <c r="D34" s="72" t="s">
        <v>1</v>
      </c>
    </row>
    <row r="35" spans="1:4" x14ac:dyDescent="0.25">
      <c r="A35" s="37" t="s">
        <v>38</v>
      </c>
      <c r="B35" s="37" t="s">
        <v>880</v>
      </c>
      <c r="C35" s="64" t="s">
        <v>881</v>
      </c>
      <c r="D35" s="72" t="s">
        <v>1</v>
      </c>
    </row>
    <row r="36" spans="1:4" x14ac:dyDescent="0.25">
      <c r="A36" s="37" t="s">
        <v>38</v>
      </c>
      <c r="B36" s="37" t="s">
        <v>882</v>
      </c>
      <c r="C36" s="64" t="s">
        <v>883</v>
      </c>
      <c r="D36" s="72" t="s">
        <v>1</v>
      </c>
    </row>
    <row r="37" spans="1:4" x14ac:dyDescent="0.25">
      <c r="A37" s="37" t="s">
        <v>38</v>
      </c>
      <c r="B37" s="37" t="s">
        <v>884</v>
      </c>
      <c r="C37" s="64" t="s">
        <v>885</v>
      </c>
      <c r="D37" s="72" t="s">
        <v>1</v>
      </c>
    </row>
    <row r="38" spans="1:4" x14ac:dyDescent="0.25">
      <c r="A38" s="37" t="s">
        <v>38</v>
      </c>
      <c r="B38" s="37" t="s">
        <v>794</v>
      </c>
      <c r="C38" s="63" t="s">
        <v>795</v>
      </c>
      <c r="D38" s="72" t="s">
        <v>1</v>
      </c>
    </row>
    <row r="39" spans="1:4" x14ac:dyDescent="0.25">
      <c r="A39" s="37" t="s">
        <v>38</v>
      </c>
      <c r="B39" s="37" t="s">
        <v>886</v>
      </c>
      <c r="C39" s="64" t="s">
        <v>887</v>
      </c>
      <c r="D39" s="72" t="s">
        <v>1</v>
      </c>
    </row>
    <row r="40" spans="1:4" x14ac:dyDescent="0.25">
      <c r="A40" s="37" t="s">
        <v>38</v>
      </c>
      <c r="B40" s="37" t="s">
        <v>888</v>
      </c>
      <c r="C40" s="64" t="s">
        <v>889</v>
      </c>
      <c r="D40" s="72" t="s">
        <v>1</v>
      </c>
    </row>
    <row r="41" spans="1:4" x14ac:dyDescent="0.25">
      <c r="A41" s="37" t="s">
        <v>38</v>
      </c>
      <c r="B41" s="37" t="s">
        <v>890</v>
      </c>
      <c r="C41" s="64" t="s">
        <v>891</v>
      </c>
      <c r="D41" s="72" t="s">
        <v>1</v>
      </c>
    </row>
    <row r="42" spans="1:4" x14ac:dyDescent="0.25">
      <c r="A42" s="37" t="s">
        <v>38</v>
      </c>
      <c r="B42" s="37" t="s">
        <v>802</v>
      </c>
      <c r="C42" s="63" t="s">
        <v>803</v>
      </c>
      <c r="D42" s="72" t="s">
        <v>1</v>
      </c>
    </row>
    <row r="43" spans="1:4" x14ac:dyDescent="0.25">
      <c r="A43" s="37" t="s">
        <v>38</v>
      </c>
      <c r="B43" s="37" t="s">
        <v>892</v>
      </c>
      <c r="C43" s="64" t="s">
        <v>893</v>
      </c>
      <c r="D43" s="72" t="s">
        <v>1</v>
      </c>
    </row>
    <row r="44" spans="1:4" x14ac:dyDescent="0.25">
      <c r="A44" s="37" t="s">
        <v>38</v>
      </c>
      <c r="B44" s="37" t="s">
        <v>894</v>
      </c>
      <c r="C44" s="64" t="s">
        <v>895</v>
      </c>
      <c r="D44" s="72" t="s">
        <v>1</v>
      </c>
    </row>
    <row r="45" spans="1:4" x14ac:dyDescent="0.25">
      <c r="A45" s="37" t="s">
        <v>38</v>
      </c>
      <c r="B45" s="37" t="s">
        <v>896</v>
      </c>
      <c r="C45" s="64" t="s">
        <v>897</v>
      </c>
      <c r="D45" s="72" t="s">
        <v>1</v>
      </c>
    </row>
    <row r="46" spans="1:4" x14ac:dyDescent="0.25">
      <c r="A46" s="37" t="s">
        <v>38</v>
      </c>
      <c r="B46" s="37" t="s">
        <v>810</v>
      </c>
      <c r="C46" s="63" t="s">
        <v>811</v>
      </c>
      <c r="D46" s="72" t="s">
        <v>1</v>
      </c>
    </row>
    <row r="47" spans="1:4" x14ac:dyDescent="0.25">
      <c r="A47" s="37" t="s">
        <v>38</v>
      </c>
      <c r="B47" s="37" t="s">
        <v>898</v>
      </c>
      <c r="C47" s="64" t="s">
        <v>899</v>
      </c>
      <c r="D47" s="72" t="s">
        <v>1</v>
      </c>
    </row>
    <row r="48" spans="1:4" x14ac:dyDescent="0.25">
      <c r="A48" s="37" t="s">
        <v>38</v>
      </c>
      <c r="B48" s="37" t="s">
        <v>900</v>
      </c>
      <c r="C48" s="64" t="s">
        <v>901</v>
      </c>
      <c r="D48" s="72" t="s">
        <v>1</v>
      </c>
    </row>
    <row r="49" spans="1:4" x14ac:dyDescent="0.25">
      <c r="A49" s="37" t="s">
        <v>38</v>
      </c>
      <c r="B49" s="37" t="s">
        <v>902</v>
      </c>
      <c r="C49" s="64" t="s">
        <v>903</v>
      </c>
      <c r="D49" s="72" t="s">
        <v>1</v>
      </c>
    </row>
    <row r="50" spans="1:4" x14ac:dyDescent="0.25">
      <c r="A50" s="37" t="s">
        <v>38</v>
      </c>
      <c r="B50" s="37" t="s">
        <v>818</v>
      </c>
      <c r="C50" s="63" t="s">
        <v>819</v>
      </c>
      <c r="D50" s="72" t="s">
        <v>1</v>
      </c>
    </row>
    <row r="51" spans="1:4" x14ac:dyDescent="0.25">
      <c r="A51" s="37" t="s">
        <v>38</v>
      </c>
      <c r="B51" s="37" t="s">
        <v>904</v>
      </c>
      <c r="C51" s="64" t="s">
        <v>905</v>
      </c>
      <c r="D51" s="72" t="s">
        <v>1</v>
      </c>
    </row>
    <row r="52" spans="1:4" x14ac:dyDescent="0.25">
      <c r="A52" s="37" t="s">
        <v>38</v>
      </c>
      <c r="B52" s="37" t="s">
        <v>906</v>
      </c>
      <c r="C52" s="64" t="s">
        <v>907</v>
      </c>
      <c r="D52" s="72" t="s">
        <v>1</v>
      </c>
    </row>
    <row r="53" spans="1:4" x14ac:dyDescent="0.25">
      <c r="A53" s="37" t="s">
        <v>38</v>
      </c>
      <c r="B53" s="37" t="s">
        <v>908</v>
      </c>
      <c r="C53" s="64" t="s">
        <v>909</v>
      </c>
      <c r="D53" s="72" t="s">
        <v>1</v>
      </c>
    </row>
    <row r="54" spans="1:4" x14ac:dyDescent="0.25">
      <c r="A54" s="37" t="s">
        <v>38</v>
      </c>
      <c r="B54" s="37" t="s">
        <v>910</v>
      </c>
      <c r="C54" s="64" t="s">
        <v>911</v>
      </c>
      <c r="D54" s="72" t="s">
        <v>1</v>
      </c>
    </row>
    <row r="55" spans="1:4" x14ac:dyDescent="0.25">
      <c r="A55" s="106" t="s">
        <v>38</v>
      </c>
      <c r="B55" s="106" t="s">
        <v>3641</v>
      </c>
      <c r="C55" s="104" t="s">
        <v>3642</v>
      </c>
      <c r="D55" s="102" t="s">
        <v>1</v>
      </c>
    </row>
    <row r="56" spans="1:4" x14ac:dyDescent="0.25">
      <c r="A56" s="106" t="s">
        <v>38</v>
      </c>
      <c r="B56" s="106" t="s">
        <v>3659</v>
      </c>
      <c r="C56" s="108" t="s">
        <v>3660</v>
      </c>
      <c r="D56" s="102" t="s">
        <v>1</v>
      </c>
    </row>
    <row r="57" spans="1:4" x14ac:dyDescent="0.25">
      <c r="A57" s="106" t="s">
        <v>38</v>
      </c>
      <c r="B57" s="106" t="s">
        <v>3661</v>
      </c>
      <c r="C57" s="108" t="s">
        <v>3662</v>
      </c>
      <c r="D57" s="102" t="s">
        <v>1</v>
      </c>
    </row>
    <row r="58" spans="1:4" x14ac:dyDescent="0.25">
      <c r="A58" s="106" t="s">
        <v>38</v>
      </c>
      <c r="B58" s="106" t="s">
        <v>3663</v>
      </c>
      <c r="C58" s="108" t="s">
        <v>3664</v>
      </c>
      <c r="D58" s="102" t="s">
        <v>1</v>
      </c>
    </row>
    <row r="59" spans="1:4" x14ac:dyDescent="0.25">
      <c r="A59" s="106" t="s">
        <v>38</v>
      </c>
      <c r="B59" s="106" t="s">
        <v>3649</v>
      </c>
      <c r="C59" s="104" t="s">
        <v>3650</v>
      </c>
      <c r="D59" s="102" t="s">
        <v>1</v>
      </c>
    </row>
    <row r="60" spans="1:4" x14ac:dyDescent="0.25">
      <c r="A60" s="106" t="s">
        <v>38</v>
      </c>
      <c r="B60" s="106" t="s">
        <v>3665</v>
      </c>
      <c r="C60" s="108" t="s">
        <v>3666</v>
      </c>
      <c r="D60" s="102" t="s">
        <v>1</v>
      </c>
    </row>
    <row r="61" spans="1:4" x14ac:dyDescent="0.25">
      <c r="A61" s="106" t="s">
        <v>38</v>
      </c>
      <c r="B61" s="106" t="s">
        <v>3667</v>
      </c>
      <c r="C61" s="108" t="s">
        <v>3668</v>
      </c>
      <c r="D61" s="102" t="s">
        <v>1</v>
      </c>
    </row>
    <row r="62" spans="1:4" x14ac:dyDescent="0.25">
      <c r="A62" s="106" t="s">
        <v>38</v>
      </c>
      <c r="B62" s="106" t="s">
        <v>3669</v>
      </c>
      <c r="C62" s="108" t="s">
        <v>3670</v>
      </c>
      <c r="D62" s="102" t="s">
        <v>1</v>
      </c>
    </row>
    <row r="63" spans="1:4" x14ac:dyDescent="0.25">
      <c r="A63" s="37" t="s">
        <v>38</v>
      </c>
      <c r="B63" s="37" t="s">
        <v>912</v>
      </c>
      <c r="C63" s="62" t="s">
        <v>913</v>
      </c>
      <c r="D63" s="6"/>
    </row>
    <row r="64" spans="1:4" x14ac:dyDescent="0.25">
      <c r="A64" s="37" t="s">
        <v>38</v>
      </c>
      <c r="B64" s="37" t="s">
        <v>914</v>
      </c>
      <c r="C64" s="62" t="s">
        <v>915</v>
      </c>
      <c r="D64" s="72" t="s">
        <v>1</v>
      </c>
    </row>
    <row r="65" spans="1:4" x14ac:dyDescent="0.25">
      <c r="A65" s="37" t="s">
        <v>38</v>
      </c>
      <c r="B65" s="37" t="s">
        <v>916</v>
      </c>
      <c r="C65" s="62" t="s">
        <v>917</v>
      </c>
      <c r="D65" s="72" t="s">
        <v>1</v>
      </c>
    </row>
    <row r="66" spans="1:4" x14ac:dyDescent="0.25">
      <c r="A66" s="37" t="s">
        <v>38</v>
      </c>
      <c r="B66" s="37" t="s">
        <v>918</v>
      </c>
      <c r="C66" s="62" t="s">
        <v>919</v>
      </c>
      <c r="D66" s="72" t="s">
        <v>1</v>
      </c>
    </row>
    <row r="67" spans="1:4" x14ac:dyDescent="0.25">
      <c r="A67" s="37" t="s">
        <v>38</v>
      </c>
      <c r="B67" s="37" t="s">
        <v>920</v>
      </c>
      <c r="C67" s="104" t="s">
        <v>3671</v>
      </c>
      <c r="D67" s="72" t="s">
        <v>1</v>
      </c>
    </row>
    <row r="68" spans="1:4" x14ac:dyDescent="0.25">
      <c r="A68" s="37" t="s">
        <v>38</v>
      </c>
      <c r="B68" s="37" t="s">
        <v>921</v>
      </c>
      <c r="C68" s="104" t="s">
        <v>3672</v>
      </c>
      <c r="D68" s="72" t="s">
        <v>1</v>
      </c>
    </row>
    <row r="69" spans="1:4" x14ac:dyDescent="0.25">
      <c r="A69" s="37" t="s">
        <v>38</v>
      </c>
      <c r="B69" s="37" t="s">
        <v>922</v>
      </c>
      <c r="C69" s="104" t="s">
        <v>3673</v>
      </c>
      <c r="D69" s="72" t="s">
        <v>1</v>
      </c>
    </row>
    <row r="70" spans="1:4" x14ac:dyDescent="0.25">
      <c r="A70" s="37" t="s">
        <v>38</v>
      </c>
      <c r="B70" s="37" t="s">
        <v>923</v>
      </c>
      <c r="C70" s="104" t="s">
        <v>3674</v>
      </c>
      <c r="D70" s="72" t="s">
        <v>1</v>
      </c>
    </row>
    <row r="71" spans="1:4" x14ac:dyDescent="0.25">
      <c r="A71" s="37" t="s">
        <v>38</v>
      </c>
      <c r="B71" s="37" t="s">
        <v>924</v>
      </c>
      <c r="C71" s="104" t="s">
        <v>3675</v>
      </c>
      <c r="D71" s="72" t="s">
        <v>1</v>
      </c>
    </row>
    <row r="72" spans="1:4" x14ac:dyDescent="0.25">
      <c r="A72" s="106" t="s">
        <v>38</v>
      </c>
      <c r="B72" s="106" t="s">
        <v>3676</v>
      </c>
      <c r="C72" s="104" t="s">
        <v>3677</v>
      </c>
      <c r="D72" s="102" t="s">
        <v>1</v>
      </c>
    </row>
    <row r="73" spans="1:4" x14ac:dyDescent="0.25">
      <c r="A73" s="37" t="s">
        <v>38</v>
      </c>
      <c r="B73" s="37" t="s">
        <v>925</v>
      </c>
      <c r="C73" s="63" t="s">
        <v>926</v>
      </c>
      <c r="D73" s="72" t="s">
        <v>1</v>
      </c>
    </row>
    <row r="74" spans="1:4" x14ac:dyDescent="0.25">
      <c r="A74" s="37" t="s">
        <v>38</v>
      </c>
      <c r="B74" s="37" t="s">
        <v>927</v>
      </c>
      <c r="C74" s="62" t="s">
        <v>928</v>
      </c>
      <c r="D74" s="72" t="s">
        <v>1</v>
      </c>
    </row>
    <row r="75" spans="1:4" x14ac:dyDescent="0.25">
      <c r="A75" s="37" t="s">
        <v>38</v>
      </c>
      <c r="B75" s="37" t="s">
        <v>929</v>
      </c>
      <c r="C75" s="62" t="s">
        <v>930</v>
      </c>
      <c r="D75" s="72" t="s">
        <v>1</v>
      </c>
    </row>
    <row r="76" spans="1:4" x14ac:dyDescent="0.25">
      <c r="A76" s="37" t="s">
        <v>38</v>
      </c>
      <c r="B76" s="37" t="s">
        <v>931</v>
      </c>
      <c r="C76" s="104" t="s">
        <v>3678</v>
      </c>
      <c r="D76" s="72" t="s">
        <v>1</v>
      </c>
    </row>
    <row r="77" spans="1:4" x14ac:dyDescent="0.25">
      <c r="A77" s="37" t="s">
        <v>38</v>
      </c>
      <c r="B77" s="37" t="s">
        <v>932</v>
      </c>
      <c r="C77" s="104" t="s">
        <v>3679</v>
      </c>
      <c r="D77" s="72" t="s">
        <v>1</v>
      </c>
    </row>
    <row r="78" spans="1:4" x14ac:dyDescent="0.25">
      <c r="A78" s="37" t="s">
        <v>38</v>
      </c>
      <c r="B78" s="37" t="s">
        <v>933</v>
      </c>
      <c r="C78" s="104" t="s">
        <v>3680</v>
      </c>
      <c r="D78" s="72" t="s">
        <v>1</v>
      </c>
    </row>
    <row r="79" spans="1:4" x14ac:dyDescent="0.25">
      <c r="A79" s="37" t="s">
        <v>38</v>
      </c>
      <c r="B79" s="37" t="s">
        <v>934</v>
      </c>
      <c r="C79" s="104" t="s">
        <v>3681</v>
      </c>
      <c r="D79" s="72" t="s">
        <v>1</v>
      </c>
    </row>
    <row r="80" spans="1:4" x14ac:dyDescent="0.25">
      <c r="A80" s="37" t="s">
        <v>38</v>
      </c>
      <c r="B80" s="37" t="s">
        <v>935</v>
      </c>
      <c r="C80" s="104" t="s">
        <v>3682</v>
      </c>
      <c r="D80" s="72" t="s">
        <v>1</v>
      </c>
    </row>
    <row r="81" spans="1:4" x14ac:dyDescent="0.25">
      <c r="A81" s="37" t="s">
        <v>38</v>
      </c>
      <c r="B81" s="37" t="s">
        <v>936</v>
      </c>
      <c r="C81" s="104" t="s">
        <v>3683</v>
      </c>
      <c r="D81" s="72" t="s">
        <v>1</v>
      </c>
    </row>
    <row r="82" spans="1:4" x14ac:dyDescent="0.25">
      <c r="A82" s="37" t="s">
        <v>38</v>
      </c>
      <c r="B82" s="37" t="s">
        <v>937</v>
      </c>
      <c r="C82" s="104" t="s">
        <v>3684</v>
      </c>
      <c r="D82" s="72" t="s">
        <v>1</v>
      </c>
    </row>
    <row r="83" spans="1:4" x14ac:dyDescent="0.25">
      <c r="A83" s="37" t="s">
        <v>38</v>
      </c>
      <c r="B83" s="37" t="s">
        <v>938</v>
      </c>
      <c r="C83" s="104" t="s">
        <v>3685</v>
      </c>
      <c r="D83" s="72" t="s">
        <v>1</v>
      </c>
    </row>
    <row r="84" spans="1:4" x14ac:dyDescent="0.25">
      <c r="A84" s="106" t="s">
        <v>38</v>
      </c>
      <c r="B84" s="106" t="s">
        <v>3686</v>
      </c>
      <c r="C84" s="104" t="s">
        <v>3687</v>
      </c>
      <c r="D84" s="102" t="s">
        <v>1</v>
      </c>
    </row>
    <row r="85" spans="1:4" x14ac:dyDescent="0.25">
      <c r="A85" s="106" t="s">
        <v>38</v>
      </c>
      <c r="B85" s="106" t="s">
        <v>3688</v>
      </c>
      <c r="C85" s="104" t="s">
        <v>3689</v>
      </c>
      <c r="D85" s="102" t="s">
        <v>1</v>
      </c>
    </row>
    <row r="86" spans="1:4" x14ac:dyDescent="0.25">
      <c r="A86" s="37" t="s">
        <v>38</v>
      </c>
      <c r="B86" s="37" t="s">
        <v>939</v>
      </c>
      <c r="C86" s="63" t="s">
        <v>940</v>
      </c>
      <c r="D86" s="72" t="s">
        <v>1</v>
      </c>
    </row>
    <row r="87" spans="1:4" x14ac:dyDescent="0.25">
      <c r="A87" s="37" t="s">
        <v>38</v>
      </c>
      <c r="B87" s="37" t="s">
        <v>941</v>
      </c>
      <c r="C87" s="62" t="s">
        <v>942</v>
      </c>
      <c r="D87" s="72" t="s">
        <v>1</v>
      </c>
    </row>
    <row r="88" spans="1:4" x14ac:dyDescent="0.25">
      <c r="A88" s="37" t="s">
        <v>38</v>
      </c>
      <c r="B88" s="37" t="s">
        <v>832</v>
      </c>
      <c r="C88" s="62" t="s">
        <v>833</v>
      </c>
      <c r="D88" s="75" t="s">
        <v>3605</v>
      </c>
    </row>
    <row r="89" spans="1:4" x14ac:dyDescent="0.25">
      <c r="A89" s="37" t="s">
        <v>38</v>
      </c>
      <c r="B89" s="37" t="s">
        <v>834</v>
      </c>
      <c r="C89" s="61" t="s">
        <v>835</v>
      </c>
      <c r="D89" s="75" t="s">
        <v>3605</v>
      </c>
    </row>
    <row r="90" spans="1:4" x14ac:dyDescent="0.25">
      <c r="A90" s="37" t="s">
        <v>38</v>
      </c>
      <c r="B90" s="37" t="s">
        <v>836</v>
      </c>
      <c r="C90" s="61" t="s">
        <v>837</v>
      </c>
      <c r="D90" s="72" t="s">
        <v>1</v>
      </c>
    </row>
    <row r="91" spans="1:4" x14ac:dyDescent="0.25">
      <c r="A91" s="37" t="s">
        <v>38</v>
      </c>
      <c r="B91" s="37" t="s">
        <v>838</v>
      </c>
      <c r="C91" s="62" t="s">
        <v>839</v>
      </c>
      <c r="D91" s="72" t="s">
        <v>1</v>
      </c>
    </row>
    <row r="92" spans="1:4" x14ac:dyDescent="0.25">
      <c r="A92" s="37" t="s">
        <v>38</v>
      </c>
      <c r="B92" s="37" t="s">
        <v>840</v>
      </c>
      <c r="C92" s="62" t="s">
        <v>841</v>
      </c>
      <c r="D92" s="72" t="s">
        <v>1</v>
      </c>
    </row>
    <row r="93" spans="1:4" s="77" customFormat="1" x14ac:dyDescent="0.25">
      <c r="A93" s="181" t="s">
        <v>452</v>
      </c>
      <c r="B93" s="181" t="s">
        <v>2844</v>
      </c>
      <c r="C93" s="71" t="s">
        <v>2845</v>
      </c>
      <c r="D93" s="75" t="s">
        <v>1</v>
      </c>
    </row>
    <row r="94" spans="1:4" s="77" customFormat="1" x14ac:dyDescent="0.25">
      <c r="A94" s="181" t="s">
        <v>38</v>
      </c>
      <c r="B94" s="181" t="s">
        <v>2867</v>
      </c>
      <c r="C94" s="188" t="s">
        <v>2868</v>
      </c>
      <c r="D94" s="75" t="s">
        <v>1</v>
      </c>
    </row>
    <row r="96" spans="1:4" x14ac:dyDescent="0.25">
      <c r="A96" s="80" t="s">
        <v>0</v>
      </c>
      <c r="B96" s="2" t="s">
        <v>736</v>
      </c>
    </row>
    <row r="97" spans="1:4" x14ac:dyDescent="0.25">
      <c r="A97" s="80" t="s">
        <v>2</v>
      </c>
      <c r="B97" s="2" t="s">
        <v>737</v>
      </c>
      <c r="C97" s="4"/>
    </row>
    <row r="98" spans="1:4" x14ac:dyDescent="0.25">
      <c r="A98" s="80" t="s">
        <v>3</v>
      </c>
      <c r="B98" s="2" t="s">
        <v>735</v>
      </c>
    </row>
    <row r="99" spans="1:4" x14ac:dyDescent="0.25">
      <c r="A99" s="82" t="s">
        <v>4</v>
      </c>
      <c r="B99" s="82" t="s">
        <v>5</v>
      </c>
      <c r="C99" s="82" t="s">
        <v>12003</v>
      </c>
      <c r="D99" s="82" t="s">
        <v>2806</v>
      </c>
    </row>
    <row r="100" spans="1:4" x14ac:dyDescent="0.25">
      <c r="A100" s="6" t="s">
        <v>452</v>
      </c>
      <c r="B100" t="s">
        <v>3150</v>
      </c>
      <c r="C100" s="97" t="str">
        <f>VLOOKUP($B100,Concepts!$C$1:$S$396,13,FALSE)</f>
        <v>Statement of comprehensive income [text block]</v>
      </c>
      <c r="D100" s="72" t="s">
        <v>1</v>
      </c>
    </row>
    <row r="101" spans="1:4" x14ac:dyDescent="0.25">
      <c r="A101" s="37" t="s">
        <v>3037</v>
      </c>
      <c r="B101" s="37" t="s">
        <v>738</v>
      </c>
      <c r="C101" s="60" t="s">
        <v>739</v>
      </c>
      <c r="D101" s="72" t="s">
        <v>1</v>
      </c>
    </row>
    <row r="102" spans="1:4" x14ac:dyDescent="0.25">
      <c r="A102" s="37" t="s">
        <v>3037</v>
      </c>
      <c r="B102" s="37" t="s">
        <v>682</v>
      </c>
      <c r="C102" s="61" t="s">
        <v>683</v>
      </c>
      <c r="D102" s="75" t="s">
        <v>3605</v>
      </c>
    </row>
    <row r="103" spans="1:4" x14ac:dyDescent="0.25">
      <c r="A103" s="37" t="s">
        <v>3037</v>
      </c>
      <c r="B103" s="37" t="s">
        <v>842</v>
      </c>
      <c r="C103" s="61" t="s">
        <v>843</v>
      </c>
      <c r="D103" s="72" t="s">
        <v>1</v>
      </c>
    </row>
    <row r="104" spans="1:4" x14ac:dyDescent="0.25">
      <c r="A104" s="37" t="s">
        <v>3037</v>
      </c>
      <c r="B104" s="37" t="s">
        <v>864</v>
      </c>
      <c r="C104" s="62" t="s">
        <v>865</v>
      </c>
      <c r="D104" s="72" t="s">
        <v>1</v>
      </c>
    </row>
    <row r="105" spans="1:4" x14ac:dyDescent="0.25">
      <c r="A105" s="37" t="s">
        <v>3037</v>
      </c>
      <c r="B105" s="37" t="s">
        <v>3068</v>
      </c>
      <c r="C105" s="62" t="s">
        <v>3069</v>
      </c>
      <c r="D105" s="72" t="s">
        <v>1</v>
      </c>
    </row>
    <row r="106" spans="1:4" x14ac:dyDescent="0.25">
      <c r="A106" s="37" t="s">
        <v>3037</v>
      </c>
      <c r="B106" s="37" t="s">
        <v>846</v>
      </c>
      <c r="C106" s="62" t="s">
        <v>847</v>
      </c>
      <c r="D106" s="72" t="s">
        <v>1</v>
      </c>
    </row>
    <row r="107" spans="1:4" x14ac:dyDescent="0.25">
      <c r="A107" s="37" t="s">
        <v>3037</v>
      </c>
      <c r="B107" s="37" t="s">
        <v>858</v>
      </c>
      <c r="C107" s="61" t="s">
        <v>859</v>
      </c>
      <c r="D107" s="72" t="s">
        <v>1</v>
      </c>
    </row>
    <row r="108" spans="1:4" x14ac:dyDescent="0.25">
      <c r="A108" s="37" t="s">
        <v>3037</v>
      </c>
      <c r="B108" s="37" t="s">
        <v>878</v>
      </c>
      <c r="C108" s="62" t="s">
        <v>879</v>
      </c>
      <c r="D108" s="72" t="s">
        <v>1</v>
      </c>
    </row>
    <row r="109" spans="1:4" x14ac:dyDescent="0.25">
      <c r="A109" s="37" t="s">
        <v>3037</v>
      </c>
      <c r="B109" s="37" t="s">
        <v>2598</v>
      </c>
      <c r="C109" s="61" t="s">
        <v>3070</v>
      </c>
      <c r="D109" s="72" t="s">
        <v>1</v>
      </c>
    </row>
    <row r="110" spans="1:4" x14ac:dyDescent="0.25">
      <c r="A110" s="37" t="s">
        <v>3037</v>
      </c>
      <c r="B110" s="37" t="s">
        <v>916</v>
      </c>
      <c r="C110" s="61" t="s">
        <v>917</v>
      </c>
      <c r="D110" s="72" t="s">
        <v>1</v>
      </c>
    </row>
    <row r="111" spans="1:4" x14ac:dyDescent="0.25">
      <c r="A111" s="37" t="s">
        <v>3037</v>
      </c>
      <c r="B111" s="37" t="s">
        <v>2608</v>
      </c>
      <c r="C111" s="61" t="s">
        <v>3071</v>
      </c>
      <c r="D111" s="72" t="s">
        <v>1</v>
      </c>
    </row>
    <row r="112" spans="1:4" x14ac:dyDescent="0.25">
      <c r="A112" s="37" t="s">
        <v>3037</v>
      </c>
      <c r="B112" s="37" t="s">
        <v>2602</v>
      </c>
      <c r="C112" s="61" t="s">
        <v>3072</v>
      </c>
      <c r="D112" s="72" t="s">
        <v>1</v>
      </c>
    </row>
    <row r="113" spans="1:4" x14ac:dyDescent="0.25">
      <c r="A113" s="37" t="s">
        <v>3037</v>
      </c>
      <c r="B113" s="37" t="s">
        <v>832</v>
      </c>
      <c r="C113" s="61" t="s">
        <v>833</v>
      </c>
      <c r="D113" s="75" t="s">
        <v>3605</v>
      </c>
    </row>
    <row r="114" spans="1:4" x14ac:dyDescent="0.25">
      <c r="A114" s="37" t="s">
        <v>3037</v>
      </c>
      <c r="B114" s="37" t="s">
        <v>834</v>
      </c>
      <c r="C114" s="61" t="s">
        <v>835</v>
      </c>
      <c r="D114" s="75" t="s">
        <v>3605</v>
      </c>
    </row>
    <row r="115" spans="1:4" x14ac:dyDescent="0.25">
      <c r="A115" s="37" t="s">
        <v>3037</v>
      </c>
      <c r="B115" s="37" t="s">
        <v>836</v>
      </c>
      <c r="C115" s="61" t="s">
        <v>837</v>
      </c>
      <c r="D115" s="72" t="s">
        <v>1</v>
      </c>
    </row>
    <row r="116" spans="1:4" x14ac:dyDescent="0.25">
      <c r="A116" s="37" t="s">
        <v>3037</v>
      </c>
      <c r="B116" s="37" t="s">
        <v>838</v>
      </c>
      <c r="C116" s="62" t="s">
        <v>839</v>
      </c>
      <c r="D116" s="72" t="s">
        <v>1</v>
      </c>
    </row>
    <row r="117" spans="1:4" x14ac:dyDescent="0.25">
      <c r="A117" s="37" t="s">
        <v>3037</v>
      </c>
      <c r="B117" s="37" t="s">
        <v>840</v>
      </c>
      <c r="C117" s="62" t="s">
        <v>841</v>
      </c>
      <c r="D117" s="72" t="s">
        <v>1</v>
      </c>
    </row>
    <row r="118" spans="1:4" s="77" customFormat="1" x14ac:dyDescent="0.25">
      <c r="A118" s="171" t="s">
        <v>452</v>
      </c>
      <c r="B118" s="171" t="s">
        <v>2844</v>
      </c>
      <c r="C118" s="172" t="s">
        <v>2845</v>
      </c>
      <c r="D118" s="75" t="s">
        <v>1</v>
      </c>
    </row>
    <row r="119" spans="1:4" s="77" customFormat="1" x14ac:dyDescent="0.25">
      <c r="A119" s="171" t="s">
        <v>3037</v>
      </c>
      <c r="B119" s="171" t="s">
        <v>2867</v>
      </c>
      <c r="C119" s="184" t="s">
        <v>2868</v>
      </c>
      <c r="D119" s="75" t="s">
        <v>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D164"/>
  <sheetViews>
    <sheetView zoomScaleNormal="100" workbookViewId="0"/>
  </sheetViews>
  <sheetFormatPr defaultColWidth="9.140625" defaultRowHeight="15" x14ac:dyDescent="0.25"/>
  <cols>
    <col min="1" max="1" width="13.140625" style="74" customWidth="1"/>
    <col min="2" max="2" width="75.85546875" style="74" customWidth="1"/>
    <col min="3" max="3" width="94.42578125" style="74" customWidth="1"/>
    <col min="4" max="4" width="22" style="74" bestFit="1" customWidth="1"/>
    <col min="5" max="16384" width="9.140625" style="74"/>
  </cols>
  <sheetData>
    <row r="1" spans="1:4" x14ac:dyDescent="0.25">
      <c r="A1" s="80" t="s">
        <v>0</v>
      </c>
      <c r="B1" s="2" t="s">
        <v>943</v>
      </c>
    </row>
    <row r="2" spans="1:4" x14ac:dyDescent="0.25">
      <c r="A2" s="80" t="s">
        <v>11003</v>
      </c>
      <c r="B2" s="2" t="str">
        <f>CONCATENATE("http://xbrl.cipc.co.za/taxonomy/role/",MID(B3,2,7),"/",B1)</f>
        <v>http://xbrl.cipc.co.za/taxonomy/role/510.000/StatementOfCashFlowsDirectMethod</v>
      </c>
      <c r="C2" s="4"/>
    </row>
    <row r="3" spans="1:4" x14ac:dyDescent="0.25">
      <c r="A3" s="80" t="s">
        <v>11004</v>
      </c>
      <c r="B3" s="2" t="s">
        <v>945</v>
      </c>
    </row>
    <row r="4" spans="1:4" x14ac:dyDescent="0.25">
      <c r="A4" s="82" t="s">
        <v>4</v>
      </c>
      <c r="B4" s="82" t="s">
        <v>5</v>
      </c>
      <c r="C4" s="82" t="s">
        <v>12003</v>
      </c>
      <c r="D4" s="5" t="s">
        <v>3614</v>
      </c>
    </row>
    <row r="5" spans="1:4" x14ac:dyDescent="0.25">
      <c r="A5" s="6" t="s">
        <v>452</v>
      </c>
      <c r="B5" t="s">
        <v>3151</v>
      </c>
      <c r="C5" s="97" t="str">
        <f>VLOOKUP($B5,Concepts!$C$1:$S$396,13,FALSE)</f>
        <v>Statement of cash flows [text block]</v>
      </c>
      <c r="D5" s="72" t="s">
        <v>1</v>
      </c>
    </row>
    <row r="6" spans="1:4" x14ac:dyDescent="0.25">
      <c r="A6" s="37" t="s">
        <v>38</v>
      </c>
      <c r="B6" s="37" t="s">
        <v>949</v>
      </c>
      <c r="C6" s="60" t="s">
        <v>950</v>
      </c>
      <c r="D6" s="72" t="s">
        <v>1</v>
      </c>
    </row>
    <row r="7" spans="1:4" x14ac:dyDescent="0.25">
      <c r="A7" s="37" t="s">
        <v>38</v>
      </c>
      <c r="B7" s="37" t="s">
        <v>951</v>
      </c>
      <c r="C7" s="61" t="s">
        <v>952</v>
      </c>
      <c r="D7" s="72" t="s">
        <v>1</v>
      </c>
    </row>
    <row r="8" spans="1:4" x14ac:dyDescent="0.25">
      <c r="A8" s="37" t="s">
        <v>38</v>
      </c>
      <c r="B8" s="37" t="s">
        <v>953</v>
      </c>
      <c r="C8" s="62" t="s">
        <v>954</v>
      </c>
      <c r="D8" s="72" t="s">
        <v>1</v>
      </c>
    </row>
    <row r="9" spans="1:4" x14ac:dyDescent="0.25">
      <c r="A9" s="37" t="s">
        <v>38</v>
      </c>
      <c r="B9" s="37" t="s">
        <v>955</v>
      </c>
      <c r="C9" s="63" t="s">
        <v>956</v>
      </c>
      <c r="D9" s="72" t="s">
        <v>1</v>
      </c>
    </row>
    <row r="10" spans="1:4" x14ac:dyDescent="0.25">
      <c r="A10" s="37" t="s">
        <v>38</v>
      </c>
      <c r="B10" s="37" t="s">
        <v>957</v>
      </c>
      <c r="C10" s="63" t="s">
        <v>958</v>
      </c>
      <c r="D10" s="72" t="s">
        <v>1</v>
      </c>
    </row>
    <row r="11" spans="1:4" x14ac:dyDescent="0.25">
      <c r="A11" s="37" t="s">
        <v>38</v>
      </c>
      <c r="B11" s="37" t="s">
        <v>959</v>
      </c>
      <c r="C11" s="63" t="s">
        <v>960</v>
      </c>
      <c r="D11" s="72" t="s">
        <v>1</v>
      </c>
    </row>
    <row r="12" spans="1:4" x14ac:dyDescent="0.25">
      <c r="A12" s="37" t="s">
        <v>38</v>
      </c>
      <c r="B12" s="37" t="s">
        <v>961</v>
      </c>
      <c r="C12" s="63" t="s">
        <v>962</v>
      </c>
      <c r="D12" s="72" t="s">
        <v>1</v>
      </c>
    </row>
    <row r="13" spans="1:4" x14ac:dyDescent="0.25">
      <c r="A13" s="37" t="s">
        <v>38</v>
      </c>
      <c r="B13" s="37" t="s">
        <v>963</v>
      </c>
      <c r="C13" s="63" t="s">
        <v>964</v>
      </c>
      <c r="D13" s="72" t="s">
        <v>1</v>
      </c>
    </row>
    <row r="14" spans="1:4" x14ac:dyDescent="0.25">
      <c r="A14" s="37" t="s">
        <v>38</v>
      </c>
      <c r="B14" s="37" t="s">
        <v>965</v>
      </c>
      <c r="C14" s="63" t="s">
        <v>966</v>
      </c>
      <c r="D14" s="72" t="s">
        <v>1</v>
      </c>
    </row>
    <row r="15" spans="1:4" x14ac:dyDescent="0.25">
      <c r="A15" s="37" t="s">
        <v>38</v>
      </c>
      <c r="B15" s="37" t="s">
        <v>967</v>
      </c>
      <c r="C15" s="62" t="s">
        <v>968</v>
      </c>
      <c r="D15" s="72" t="s">
        <v>1</v>
      </c>
    </row>
    <row r="16" spans="1:4" x14ac:dyDescent="0.25">
      <c r="A16" s="37" t="s">
        <v>38</v>
      </c>
      <c r="B16" s="37" t="s">
        <v>969</v>
      </c>
      <c r="C16" s="63" t="s">
        <v>970</v>
      </c>
      <c r="D16" s="72" t="s">
        <v>1</v>
      </c>
    </row>
    <row r="17" spans="1:4" x14ac:dyDescent="0.25">
      <c r="A17" s="37" t="s">
        <v>38</v>
      </c>
      <c r="B17" s="37" t="s">
        <v>971</v>
      </c>
      <c r="C17" s="63" t="s">
        <v>972</v>
      </c>
      <c r="D17" s="72" t="s">
        <v>1</v>
      </c>
    </row>
    <row r="18" spans="1:4" x14ac:dyDescent="0.25">
      <c r="A18" s="37" t="s">
        <v>38</v>
      </c>
      <c r="B18" s="37" t="s">
        <v>973</v>
      </c>
      <c r="C18" s="63" t="s">
        <v>974</v>
      </c>
      <c r="D18" s="72" t="s">
        <v>1</v>
      </c>
    </row>
    <row r="19" spans="1:4" x14ac:dyDescent="0.25">
      <c r="A19" s="37" t="s">
        <v>38</v>
      </c>
      <c r="B19" s="37" t="s">
        <v>975</v>
      </c>
      <c r="C19" s="63" t="s">
        <v>976</v>
      </c>
      <c r="D19" s="72" t="s">
        <v>1</v>
      </c>
    </row>
    <row r="20" spans="1:4" x14ac:dyDescent="0.25">
      <c r="A20" s="37" t="s">
        <v>38</v>
      </c>
      <c r="B20" s="37" t="s">
        <v>977</v>
      </c>
      <c r="C20" s="63" t="s">
        <v>978</v>
      </c>
      <c r="D20" s="72" t="s">
        <v>1</v>
      </c>
    </row>
    <row r="21" spans="1:4" x14ac:dyDescent="0.25">
      <c r="A21" s="37" t="s">
        <v>38</v>
      </c>
      <c r="B21" s="37" t="s">
        <v>979</v>
      </c>
      <c r="C21" s="63" t="s">
        <v>980</v>
      </c>
      <c r="D21" s="72" t="s">
        <v>1</v>
      </c>
    </row>
    <row r="22" spans="1:4" s="77" customFormat="1" x14ac:dyDescent="0.25">
      <c r="A22" s="106" t="s">
        <v>452</v>
      </c>
      <c r="B22" s="106" t="s">
        <v>12086</v>
      </c>
      <c r="C22" s="104" t="s">
        <v>12093</v>
      </c>
      <c r="D22" s="107"/>
    </row>
    <row r="23" spans="1:4" s="77" customFormat="1" x14ac:dyDescent="0.25">
      <c r="A23" s="106" t="s">
        <v>452</v>
      </c>
      <c r="B23" s="106" t="s">
        <v>12087</v>
      </c>
      <c r="C23" s="104" t="s">
        <v>12094</v>
      </c>
      <c r="D23" s="107"/>
    </row>
    <row r="24" spans="1:4" s="77" customFormat="1" x14ac:dyDescent="0.25">
      <c r="A24" s="106" t="s">
        <v>452</v>
      </c>
      <c r="B24" s="106" t="s">
        <v>12088</v>
      </c>
      <c r="C24" s="104" t="s">
        <v>12095</v>
      </c>
      <c r="D24" s="107"/>
    </row>
    <row r="25" spans="1:4" s="77" customFormat="1" x14ac:dyDescent="0.25">
      <c r="A25" s="106" t="s">
        <v>452</v>
      </c>
      <c r="B25" s="106" t="s">
        <v>12089</v>
      </c>
      <c r="C25" s="104" t="s">
        <v>12096</v>
      </c>
      <c r="D25" s="107"/>
    </row>
    <row r="26" spans="1:4" s="77" customFormat="1" x14ac:dyDescent="0.25">
      <c r="A26" s="106" t="s">
        <v>452</v>
      </c>
      <c r="B26" s="106" t="s">
        <v>12090</v>
      </c>
      <c r="C26" s="104" t="s">
        <v>12097</v>
      </c>
      <c r="D26" s="107"/>
    </row>
    <row r="27" spans="1:4" s="77" customFormat="1" x14ac:dyDescent="0.25">
      <c r="A27" s="106" t="s">
        <v>452</v>
      </c>
      <c r="B27" s="106" t="s">
        <v>12091</v>
      </c>
      <c r="C27" s="104" t="s">
        <v>12098</v>
      </c>
      <c r="D27" s="107"/>
    </row>
    <row r="28" spans="1:4" s="77" customFormat="1" x14ac:dyDescent="0.25">
      <c r="A28" s="106" t="s">
        <v>452</v>
      </c>
      <c r="B28" s="106" t="s">
        <v>12092</v>
      </c>
      <c r="C28" s="104" t="s">
        <v>12099</v>
      </c>
      <c r="D28" s="107"/>
    </row>
    <row r="29" spans="1:4" x14ac:dyDescent="0.25">
      <c r="A29" s="37" t="s">
        <v>38</v>
      </c>
      <c r="B29" s="37" t="s">
        <v>981</v>
      </c>
      <c r="C29" s="62" t="s">
        <v>982</v>
      </c>
      <c r="D29" s="72" t="s">
        <v>1</v>
      </c>
    </row>
    <row r="30" spans="1:4" x14ac:dyDescent="0.25">
      <c r="A30" s="37" t="s">
        <v>38</v>
      </c>
      <c r="B30" s="37" t="s">
        <v>983</v>
      </c>
      <c r="C30" s="62" t="s">
        <v>984</v>
      </c>
      <c r="D30" s="72" t="s">
        <v>1</v>
      </c>
    </row>
    <row r="31" spans="1:4" x14ac:dyDescent="0.25">
      <c r="A31" s="37" t="s">
        <v>38</v>
      </c>
      <c r="B31" s="37" t="s">
        <v>985</v>
      </c>
      <c r="C31" s="62" t="s">
        <v>986</v>
      </c>
      <c r="D31" s="72" t="s">
        <v>1</v>
      </c>
    </row>
    <row r="32" spans="1:4" x14ac:dyDescent="0.25">
      <c r="A32" s="37" t="s">
        <v>38</v>
      </c>
      <c r="B32" s="37" t="s">
        <v>987</v>
      </c>
      <c r="C32" s="62" t="s">
        <v>988</v>
      </c>
      <c r="D32" s="72" t="s">
        <v>1</v>
      </c>
    </row>
    <row r="33" spans="1:4" x14ac:dyDescent="0.25">
      <c r="A33" s="37" t="s">
        <v>38</v>
      </c>
      <c r="B33" s="37" t="s">
        <v>989</v>
      </c>
      <c r="C33" s="62" t="s">
        <v>990</v>
      </c>
      <c r="D33" s="72" t="s">
        <v>1</v>
      </c>
    </row>
    <row r="34" spans="1:4" x14ac:dyDescent="0.25">
      <c r="A34" s="37" t="s">
        <v>38</v>
      </c>
      <c r="B34" s="37" t="s">
        <v>991</v>
      </c>
      <c r="C34" s="62" t="s">
        <v>992</v>
      </c>
      <c r="D34" s="72" t="s">
        <v>1</v>
      </c>
    </row>
    <row r="35" spans="1:4" x14ac:dyDescent="0.25">
      <c r="A35" s="37" t="s">
        <v>38</v>
      </c>
      <c r="B35" s="37" t="s">
        <v>993</v>
      </c>
      <c r="C35" s="62" t="s">
        <v>994</v>
      </c>
      <c r="D35" s="72" t="s">
        <v>1</v>
      </c>
    </row>
    <row r="36" spans="1:4" x14ac:dyDescent="0.25">
      <c r="A36" s="37" t="s">
        <v>38</v>
      </c>
      <c r="B36" s="37" t="s">
        <v>995</v>
      </c>
      <c r="C36" s="62" t="s">
        <v>996</v>
      </c>
      <c r="D36" s="75" t="s">
        <v>3605</v>
      </c>
    </row>
    <row r="37" spans="1:4" x14ac:dyDescent="0.25">
      <c r="A37" s="37" t="s">
        <v>38</v>
      </c>
      <c r="B37" s="37" t="s">
        <v>997</v>
      </c>
      <c r="C37" s="61" t="s">
        <v>998</v>
      </c>
      <c r="D37" s="72" t="s">
        <v>1</v>
      </c>
    </row>
    <row r="38" spans="1:4" x14ac:dyDescent="0.25">
      <c r="A38" s="37" t="s">
        <v>38</v>
      </c>
      <c r="B38" s="37" t="s">
        <v>999</v>
      </c>
      <c r="C38" s="62" t="s">
        <v>1000</v>
      </c>
      <c r="D38" s="72" t="s">
        <v>1</v>
      </c>
    </row>
    <row r="39" spans="1:4" x14ac:dyDescent="0.25">
      <c r="A39" s="37" t="s">
        <v>38</v>
      </c>
      <c r="B39" s="37" t="s">
        <v>1001</v>
      </c>
      <c r="C39" s="62" t="s">
        <v>1002</v>
      </c>
      <c r="D39" s="72" t="s">
        <v>1</v>
      </c>
    </row>
    <row r="40" spans="1:4" x14ac:dyDescent="0.25">
      <c r="A40" s="37" t="s">
        <v>38</v>
      </c>
      <c r="B40" s="37" t="s">
        <v>1003</v>
      </c>
      <c r="C40" s="62" t="s">
        <v>1004</v>
      </c>
      <c r="D40" s="72" t="s">
        <v>1</v>
      </c>
    </row>
    <row r="41" spans="1:4" x14ac:dyDescent="0.25">
      <c r="A41" s="37" t="s">
        <v>38</v>
      </c>
      <c r="B41" s="37" t="s">
        <v>1005</v>
      </c>
      <c r="C41" s="62" t="s">
        <v>1006</v>
      </c>
      <c r="D41" s="72" t="s">
        <v>1</v>
      </c>
    </row>
    <row r="42" spans="1:4" x14ac:dyDescent="0.25">
      <c r="A42" s="37" t="s">
        <v>38</v>
      </c>
      <c r="B42" s="37" t="s">
        <v>1007</v>
      </c>
      <c r="C42" s="62" t="s">
        <v>1008</v>
      </c>
      <c r="D42" s="72" t="s">
        <v>1</v>
      </c>
    </row>
    <row r="43" spans="1:4" x14ac:dyDescent="0.25">
      <c r="A43" s="37" t="s">
        <v>38</v>
      </c>
      <c r="B43" s="37" t="s">
        <v>1009</v>
      </c>
      <c r="C43" s="62" t="s">
        <v>1010</v>
      </c>
      <c r="D43" s="72" t="s">
        <v>1</v>
      </c>
    </row>
    <row r="44" spans="1:4" x14ac:dyDescent="0.25">
      <c r="A44" s="37" t="s">
        <v>38</v>
      </c>
      <c r="B44" s="37" t="s">
        <v>1011</v>
      </c>
      <c r="C44" s="62" t="s">
        <v>1012</v>
      </c>
      <c r="D44" s="72" t="s">
        <v>1</v>
      </c>
    </row>
    <row r="45" spans="1:4" x14ac:dyDescent="0.25">
      <c r="A45" s="37" t="s">
        <v>38</v>
      </c>
      <c r="B45" s="37" t="s">
        <v>1013</v>
      </c>
      <c r="C45" s="62" t="s">
        <v>1014</v>
      </c>
      <c r="D45" s="72" t="s">
        <v>1</v>
      </c>
    </row>
    <row r="46" spans="1:4" x14ac:dyDescent="0.25">
      <c r="A46" s="37" t="s">
        <v>38</v>
      </c>
      <c r="B46" s="37" t="s">
        <v>1015</v>
      </c>
      <c r="C46" s="62" t="s">
        <v>1016</v>
      </c>
      <c r="D46" s="72" t="s">
        <v>1</v>
      </c>
    </row>
    <row r="47" spans="1:4" x14ac:dyDescent="0.25">
      <c r="A47" s="37" t="s">
        <v>38</v>
      </c>
      <c r="B47" s="37" t="s">
        <v>1017</v>
      </c>
      <c r="C47" s="62" t="s">
        <v>1018</v>
      </c>
      <c r="D47" s="72" t="s">
        <v>1</v>
      </c>
    </row>
    <row r="48" spans="1:4" x14ac:dyDescent="0.25">
      <c r="A48" s="37" t="s">
        <v>38</v>
      </c>
      <c r="B48" s="37" t="s">
        <v>1019</v>
      </c>
      <c r="C48" s="62" t="s">
        <v>1020</v>
      </c>
      <c r="D48" s="72" t="s">
        <v>1</v>
      </c>
    </row>
    <row r="49" spans="1:4" x14ac:dyDescent="0.25">
      <c r="A49" s="37" t="s">
        <v>38</v>
      </c>
      <c r="B49" s="37" t="s">
        <v>1021</v>
      </c>
      <c r="C49" s="62" t="s">
        <v>1022</v>
      </c>
      <c r="D49" s="72" t="s">
        <v>1</v>
      </c>
    </row>
    <row r="50" spans="1:4" x14ac:dyDescent="0.25">
      <c r="A50" s="37" t="s">
        <v>38</v>
      </c>
      <c r="B50" s="37" t="s">
        <v>1023</v>
      </c>
      <c r="C50" s="62" t="s">
        <v>1024</v>
      </c>
      <c r="D50" s="72" t="s">
        <v>1</v>
      </c>
    </row>
    <row r="51" spans="1:4" x14ac:dyDescent="0.25">
      <c r="A51" s="37" t="s">
        <v>38</v>
      </c>
      <c r="B51" s="37" t="s">
        <v>1025</v>
      </c>
      <c r="C51" s="62" t="s">
        <v>1026</v>
      </c>
      <c r="D51" s="72" t="s">
        <v>1</v>
      </c>
    </row>
    <row r="52" spans="1:4" ht="12.75" customHeight="1" x14ac:dyDescent="0.25">
      <c r="A52" s="37" t="s">
        <v>38</v>
      </c>
      <c r="B52" s="37" t="s">
        <v>1027</v>
      </c>
      <c r="C52" s="62" t="s">
        <v>1028</v>
      </c>
      <c r="D52" s="72" t="s">
        <v>1</v>
      </c>
    </row>
    <row r="53" spans="1:4" s="77" customFormat="1" x14ac:dyDescent="0.25">
      <c r="A53" s="106" t="s">
        <v>452</v>
      </c>
      <c r="B53" s="106" t="s">
        <v>12035</v>
      </c>
      <c r="C53" s="103" t="s">
        <v>12030</v>
      </c>
      <c r="D53" s="107"/>
    </row>
    <row r="54" spans="1:4" s="77" customFormat="1" x14ac:dyDescent="0.25">
      <c r="A54" s="106" t="s">
        <v>452</v>
      </c>
      <c r="B54" s="106" t="s">
        <v>12034</v>
      </c>
      <c r="C54" s="103" t="s">
        <v>12031</v>
      </c>
      <c r="D54" s="107"/>
    </row>
    <row r="55" spans="1:4" ht="14.25" customHeight="1" x14ac:dyDescent="0.25">
      <c r="A55" s="37" t="s">
        <v>38</v>
      </c>
      <c r="B55" s="37" t="s">
        <v>1029</v>
      </c>
      <c r="C55" s="62" t="s">
        <v>1030</v>
      </c>
      <c r="D55" s="72" t="s">
        <v>1</v>
      </c>
    </row>
    <row r="56" spans="1:4" x14ac:dyDescent="0.25">
      <c r="A56" s="37" t="s">
        <v>38</v>
      </c>
      <c r="B56" s="37" t="s">
        <v>1031</v>
      </c>
      <c r="C56" s="62" t="s">
        <v>1032</v>
      </c>
      <c r="D56" s="72" t="s">
        <v>1</v>
      </c>
    </row>
    <row r="57" spans="1:4" x14ac:dyDescent="0.25">
      <c r="A57" s="37" t="s">
        <v>38</v>
      </c>
      <c r="B57" s="37" t="s">
        <v>1033</v>
      </c>
      <c r="C57" s="62" t="s">
        <v>986</v>
      </c>
      <c r="D57" s="72" t="s">
        <v>1</v>
      </c>
    </row>
    <row r="58" spans="1:4" x14ac:dyDescent="0.25">
      <c r="A58" s="37" t="s">
        <v>38</v>
      </c>
      <c r="B58" s="37" t="s">
        <v>1034</v>
      </c>
      <c r="C58" s="62" t="s">
        <v>988</v>
      </c>
      <c r="D58" s="72" t="s">
        <v>1</v>
      </c>
    </row>
    <row r="59" spans="1:4" x14ac:dyDescent="0.25">
      <c r="A59" s="37" t="s">
        <v>38</v>
      </c>
      <c r="B59" s="37" t="s">
        <v>1035</v>
      </c>
      <c r="C59" s="62" t="s">
        <v>990</v>
      </c>
      <c r="D59" s="72" t="s">
        <v>1</v>
      </c>
    </row>
    <row r="60" spans="1:4" x14ac:dyDescent="0.25">
      <c r="A60" s="37" t="s">
        <v>38</v>
      </c>
      <c r="B60" s="37" t="s">
        <v>1036</v>
      </c>
      <c r="C60" s="62" t="s">
        <v>992</v>
      </c>
      <c r="D60" s="72" t="s">
        <v>1</v>
      </c>
    </row>
    <row r="61" spans="1:4" x14ac:dyDescent="0.25">
      <c r="A61" s="37" t="s">
        <v>38</v>
      </c>
      <c r="B61" s="37" t="s">
        <v>1037</v>
      </c>
      <c r="C61" s="62" t="s">
        <v>994</v>
      </c>
      <c r="D61" s="72" t="s">
        <v>1</v>
      </c>
    </row>
    <row r="62" spans="1:4" x14ac:dyDescent="0.25">
      <c r="A62" s="37" t="s">
        <v>38</v>
      </c>
      <c r="B62" s="37" t="s">
        <v>1038</v>
      </c>
      <c r="C62" s="62" t="s">
        <v>1039</v>
      </c>
      <c r="D62" s="75" t="s">
        <v>3605</v>
      </c>
    </row>
    <row r="63" spans="1:4" x14ac:dyDescent="0.25">
      <c r="A63" s="37" t="s">
        <v>38</v>
      </c>
      <c r="B63" s="37" t="s">
        <v>1040</v>
      </c>
      <c r="C63" s="61" t="s">
        <v>1041</v>
      </c>
      <c r="D63" s="72" t="s">
        <v>1</v>
      </c>
    </row>
    <row r="64" spans="1:4" s="77" customFormat="1" x14ac:dyDescent="0.25">
      <c r="A64" s="106" t="s">
        <v>452</v>
      </c>
      <c r="B64" s="106" t="s">
        <v>12036</v>
      </c>
      <c r="C64" s="103" t="s">
        <v>12032</v>
      </c>
      <c r="D64" s="107"/>
    </row>
    <row r="65" spans="1:4" s="77" customFormat="1" x14ac:dyDescent="0.25">
      <c r="A65" s="106" t="s">
        <v>452</v>
      </c>
      <c r="B65" s="106" t="s">
        <v>12037</v>
      </c>
      <c r="C65" s="103" t="s">
        <v>12033</v>
      </c>
      <c r="D65" s="107"/>
    </row>
    <row r="66" spans="1:4" x14ac:dyDescent="0.25">
      <c r="A66" s="37" t="s">
        <v>38</v>
      </c>
      <c r="B66" s="37" t="s">
        <v>1042</v>
      </c>
      <c r="C66" s="62" t="s">
        <v>1043</v>
      </c>
      <c r="D66" s="72" t="s">
        <v>1</v>
      </c>
    </row>
    <row r="67" spans="1:4" x14ac:dyDescent="0.25">
      <c r="A67" s="37" t="s">
        <v>38</v>
      </c>
      <c r="B67" s="37" t="s">
        <v>1044</v>
      </c>
      <c r="C67" s="62" t="s">
        <v>1045</v>
      </c>
      <c r="D67" s="72" t="s">
        <v>1</v>
      </c>
    </row>
    <row r="68" spans="1:4" x14ac:dyDescent="0.25">
      <c r="A68" s="37" t="s">
        <v>38</v>
      </c>
      <c r="B68" s="37" t="s">
        <v>1046</v>
      </c>
      <c r="C68" s="62" t="s">
        <v>1047</v>
      </c>
      <c r="D68" s="72" t="s">
        <v>1</v>
      </c>
    </row>
    <row r="69" spans="1:4" x14ac:dyDescent="0.25">
      <c r="A69" s="37" t="s">
        <v>38</v>
      </c>
      <c r="B69" s="37" t="s">
        <v>1048</v>
      </c>
      <c r="C69" s="62" t="s">
        <v>1049</v>
      </c>
      <c r="D69" s="72" t="s">
        <v>1</v>
      </c>
    </row>
    <row r="70" spans="1:4" x14ac:dyDescent="0.25">
      <c r="A70" s="37" t="s">
        <v>38</v>
      </c>
      <c r="B70" s="37" t="s">
        <v>1050</v>
      </c>
      <c r="C70" s="62" t="s">
        <v>1051</v>
      </c>
      <c r="D70" s="72" t="s">
        <v>1</v>
      </c>
    </row>
    <row r="71" spans="1:4" x14ac:dyDescent="0.25">
      <c r="A71" s="37" t="s">
        <v>38</v>
      </c>
      <c r="B71" s="37" t="s">
        <v>1052</v>
      </c>
      <c r="C71" s="62" t="s">
        <v>1053</v>
      </c>
      <c r="D71" s="72" t="s">
        <v>1</v>
      </c>
    </row>
    <row r="72" spans="1:4" x14ac:dyDescent="0.25">
      <c r="A72" s="37" t="s">
        <v>38</v>
      </c>
      <c r="B72" s="37" t="s">
        <v>1054</v>
      </c>
      <c r="C72" s="62" t="s">
        <v>1055</v>
      </c>
      <c r="D72" s="72" t="s">
        <v>1</v>
      </c>
    </row>
    <row r="73" spans="1:4" s="77" customFormat="1" x14ac:dyDescent="0.25">
      <c r="A73" s="106" t="s">
        <v>452</v>
      </c>
      <c r="B73" s="106" t="s">
        <v>12056</v>
      </c>
      <c r="C73" s="103" t="s">
        <v>12057</v>
      </c>
      <c r="D73" s="107"/>
    </row>
    <row r="74" spans="1:4" s="77" customFormat="1" x14ac:dyDescent="0.25">
      <c r="A74" s="106" t="s">
        <v>452</v>
      </c>
      <c r="B74" s="106" t="s">
        <v>12058</v>
      </c>
      <c r="C74" s="103" t="s">
        <v>12059</v>
      </c>
      <c r="D74" s="107"/>
    </row>
    <row r="75" spans="1:4" s="77" customFormat="1" x14ac:dyDescent="0.25">
      <c r="A75" s="106" t="s">
        <v>452</v>
      </c>
      <c r="B75" s="106" t="s">
        <v>12060</v>
      </c>
      <c r="C75" s="103" t="s">
        <v>12061</v>
      </c>
      <c r="D75" s="107"/>
    </row>
    <row r="76" spans="1:4" s="77" customFormat="1" x14ac:dyDescent="0.25">
      <c r="A76" s="106" t="s">
        <v>452</v>
      </c>
      <c r="B76" s="106" t="s">
        <v>12100</v>
      </c>
      <c r="C76" s="103" t="s">
        <v>12062</v>
      </c>
      <c r="D76" s="107"/>
    </row>
    <row r="77" spans="1:4" x14ac:dyDescent="0.25">
      <c r="A77" s="37" t="s">
        <v>38</v>
      </c>
      <c r="B77" s="37" t="s">
        <v>1056</v>
      </c>
      <c r="C77" s="62" t="s">
        <v>1057</v>
      </c>
      <c r="D77" s="72" t="s">
        <v>1</v>
      </c>
    </row>
    <row r="78" spans="1:4" s="77" customFormat="1" x14ac:dyDescent="0.25">
      <c r="A78" s="171" t="s">
        <v>38</v>
      </c>
      <c r="B78" s="171" t="s">
        <v>1058</v>
      </c>
      <c r="C78" s="184" t="s">
        <v>1059</v>
      </c>
      <c r="D78" s="75" t="s">
        <v>1</v>
      </c>
    </row>
    <row r="79" spans="1:4" x14ac:dyDescent="0.25">
      <c r="A79" s="37" t="s">
        <v>38</v>
      </c>
      <c r="B79" s="37" t="s">
        <v>1060</v>
      </c>
      <c r="C79" s="62" t="s">
        <v>1061</v>
      </c>
      <c r="D79" s="72" t="s">
        <v>1</v>
      </c>
    </row>
    <row r="80" spans="1:4" x14ac:dyDescent="0.25">
      <c r="A80" s="37" t="s">
        <v>38</v>
      </c>
      <c r="B80" s="37" t="s">
        <v>1062</v>
      </c>
      <c r="C80" s="62" t="s">
        <v>1024</v>
      </c>
      <c r="D80" s="72" t="s">
        <v>1</v>
      </c>
    </row>
    <row r="81" spans="1:4" x14ac:dyDescent="0.25">
      <c r="A81" s="37" t="s">
        <v>38</v>
      </c>
      <c r="B81" s="37" t="s">
        <v>1063</v>
      </c>
      <c r="C81" s="62" t="s">
        <v>984</v>
      </c>
      <c r="D81" s="72" t="s">
        <v>1</v>
      </c>
    </row>
    <row r="82" spans="1:4" x14ac:dyDescent="0.25">
      <c r="A82" s="37" t="s">
        <v>38</v>
      </c>
      <c r="B82" s="37" t="s">
        <v>1064</v>
      </c>
      <c r="C82" s="62" t="s">
        <v>988</v>
      </c>
      <c r="D82" s="72" t="s">
        <v>1</v>
      </c>
    </row>
    <row r="83" spans="1:4" x14ac:dyDescent="0.25">
      <c r="A83" s="37" t="s">
        <v>38</v>
      </c>
      <c r="B83" s="37" t="s">
        <v>1065</v>
      </c>
      <c r="C83" s="62" t="s">
        <v>992</v>
      </c>
      <c r="D83" s="72" t="s">
        <v>1</v>
      </c>
    </row>
    <row r="84" spans="1:4" x14ac:dyDescent="0.25">
      <c r="A84" s="37" t="s">
        <v>38</v>
      </c>
      <c r="B84" s="37" t="s">
        <v>1066</v>
      </c>
      <c r="C84" s="62" t="s">
        <v>994</v>
      </c>
      <c r="D84" s="72" t="s">
        <v>1</v>
      </c>
    </row>
    <row r="85" spans="1:4" x14ac:dyDescent="0.25">
      <c r="A85" s="37" t="s">
        <v>38</v>
      </c>
      <c r="B85" s="37" t="s">
        <v>1067</v>
      </c>
      <c r="C85" s="62" t="s">
        <v>1068</v>
      </c>
      <c r="D85" s="75" t="s">
        <v>3605</v>
      </c>
    </row>
    <row r="86" spans="1:4" x14ac:dyDescent="0.25">
      <c r="A86" s="37" t="s">
        <v>38</v>
      </c>
      <c r="B86" s="37" t="s">
        <v>1069</v>
      </c>
      <c r="C86" s="61" t="s">
        <v>1070</v>
      </c>
      <c r="D86" s="72" t="s">
        <v>1</v>
      </c>
    </row>
    <row r="87" spans="1:4" x14ac:dyDescent="0.25">
      <c r="A87" s="37" t="s">
        <v>38</v>
      </c>
      <c r="B87" s="37" t="s">
        <v>1071</v>
      </c>
      <c r="C87" s="61" t="s">
        <v>1072</v>
      </c>
      <c r="D87" s="72" t="s">
        <v>1</v>
      </c>
    </row>
    <row r="88" spans="1:4" x14ac:dyDescent="0.25">
      <c r="A88" s="37" t="s">
        <v>38</v>
      </c>
      <c r="B88" s="37" t="s">
        <v>1073</v>
      </c>
      <c r="C88" s="62" t="s">
        <v>1074</v>
      </c>
      <c r="D88" s="72" t="s">
        <v>1</v>
      </c>
    </row>
    <row r="89" spans="1:4" x14ac:dyDescent="0.25">
      <c r="A89" s="37" t="s">
        <v>38</v>
      </c>
      <c r="B89" s="37" t="s">
        <v>1075</v>
      </c>
      <c r="C89" s="61" t="s">
        <v>1076</v>
      </c>
      <c r="D89" s="75" t="s">
        <v>3605</v>
      </c>
    </row>
    <row r="90" spans="1:4" x14ac:dyDescent="0.25">
      <c r="A90" s="37" t="s">
        <v>38</v>
      </c>
      <c r="B90" s="37" t="s">
        <v>510</v>
      </c>
      <c r="C90" s="61" t="s">
        <v>1077</v>
      </c>
      <c r="D90" s="75" t="s">
        <v>3605</v>
      </c>
    </row>
    <row r="91" spans="1:4" x14ac:dyDescent="0.25">
      <c r="A91" s="37" t="s">
        <v>38</v>
      </c>
      <c r="B91" s="37" t="s">
        <v>510</v>
      </c>
      <c r="C91" s="61" t="s">
        <v>1078</v>
      </c>
      <c r="D91" s="75" t="s">
        <v>3605</v>
      </c>
    </row>
    <row r="92" spans="1:4" s="77" customFormat="1" x14ac:dyDescent="0.25">
      <c r="A92" s="181" t="s">
        <v>452</v>
      </c>
      <c r="B92" s="181" t="s">
        <v>2844</v>
      </c>
      <c r="C92" s="71" t="s">
        <v>2845</v>
      </c>
      <c r="D92" s="75" t="s">
        <v>1</v>
      </c>
    </row>
    <row r="93" spans="1:4" s="77" customFormat="1" x14ac:dyDescent="0.25">
      <c r="A93" s="181" t="s">
        <v>38</v>
      </c>
      <c r="B93" s="181" t="s">
        <v>2867</v>
      </c>
      <c r="C93" s="188" t="s">
        <v>2868</v>
      </c>
      <c r="D93" s="75" t="s">
        <v>1</v>
      </c>
    </row>
    <row r="95" spans="1:4" x14ac:dyDescent="0.25">
      <c r="A95" s="80" t="s">
        <v>0</v>
      </c>
      <c r="B95" s="2" t="s">
        <v>943</v>
      </c>
    </row>
    <row r="96" spans="1:4" x14ac:dyDescent="0.25">
      <c r="A96" s="80" t="s">
        <v>2</v>
      </c>
      <c r="B96" s="2" t="s">
        <v>944</v>
      </c>
      <c r="C96" s="4"/>
    </row>
    <row r="97" spans="1:4" x14ac:dyDescent="0.25">
      <c r="A97" s="80" t="s">
        <v>3</v>
      </c>
      <c r="B97" s="2" t="s">
        <v>945</v>
      </c>
    </row>
    <row r="98" spans="1:4" x14ac:dyDescent="0.25">
      <c r="A98" s="82" t="s">
        <v>4</v>
      </c>
      <c r="B98" s="82" t="s">
        <v>5</v>
      </c>
      <c r="C98" s="82" t="s">
        <v>12003</v>
      </c>
      <c r="D98" s="82" t="s">
        <v>2806</v>
      </c>
    </row>
    <row r="99" spans="1:4" x14ac:dyDescent="0.25">
      <c r="A99" s="6" t="s">
        <v>452</v>
      </c>
      <c r="B99" t="s">
        <v>3151</v>
      </c>
      <c r="C99" s="97" t="str">
        <f>VLOOKUP($B99,Concepts!$C$1:$S$396,13,FALSE)</f>
        <v>Statement of cash flows [text block]</v>
      </c>
      <c r="D99" s="72" t="s">
        <v>1</v>
      </c>
    </row>
    <row r="100" spans="1:4" x14ac:dyDescent="0.25">
      <c r="A100" s="37" t="s">
        <v>3037</v>
      </c>
      <c r="B100" s="37" t="s">
        <v>949</v>
      </c>
      <c r="C100" s="60" t="s">
        <v>950</v>
      </c>
      <c r="D100" s="72" t="s">
        <v>1</v>
      </c>
    </row>
    <row r="101" spans="1:4" x14ac:dyDescent="0.25">
      <c r="A101" s="37" t="s">
        <v>3037</v>
      </c>
      <c r="B101" s="37" t="s">
        <v>951</v>
      </c>
      <c r="C101" s="61" t="s">
        <v>952</v>
      </c>
      <c r="D101" s="72" t="s">
        <v>1</v>
      </c>
    </row>
    <row r="102" spans="1:4" x14ac:dyDescent="0.25">
      <c r="A102" s="37" t="s">
        <v>3037</v>
      </c>
      <c r="B102" s="37" t="s">
        <v>953</v>
      </c>
      <c r="C102" s="62" t="s">
        <v>954</v>
      </c>
      <c r="D102" s="72" t="s">
        <v>1</v>
      </c>
    </row>
    <row r="103" spans="1:4" x14ac:dyDescent="0.25">
      <c r="A103" s="37" t="s">
        <v>3037</v>
      </c>
      <c r="B103" s="37" t="s">
        <v>955</v>
      </c>
      <c r="C103" s="63" t="s">
        <v>956</v>
      </c>
      <c r="D103" s="72" t="s">
        <v>1</v>
      </c>
    </row>
    <row r="104" spans="1:4" x14ac:dyDescent="0.25">
      <c r="A104" s="37" t="s">
        <v>3037</v>
      </c>
      <c r="B104" s="37" t="s">
        <v>957</v>
      </c>
      <c r="C104" s="63" t="s">
        <v>958</v>
      </c>
      <c r="D104" s="72" t="s">
        <v>1</v>
      </c>
    </row>
    <row r="105" spans="1:4" x14ac:dyDescent="0.25">
      <c r="A105" s="37" t="s">
        <v>3037</v>
      </c>
      <c r="B105" s="37" t="s">
        <v>959</v>
      </c>
      <c r="C105" s="63" t="s">
        <v>960</v>
      </c>
      <c r="D105" s="72" t="s">
        <v>1</v>
      </c>
    </row>
    <row r="106" spans="1:4" x14ac:dyDescent="0.25">
      <c r="A106" s="37" t="s">
        <v>3037</v>
      </c>
      <c r="B106" s="37" t="s">
        <v>961</v>
      </c>
      <c r="C106" s="63" t="s">
        <v>962</v>
      </c>
      <c r="D106" s="72" t="s">
        <v>1</v>
      </c>
    </row>
    <row r="107" spans="1:4" x14ac:dyDescent="0.25">
      <c r="A107" s="37" t="s">
        <v>3037</v>
      </c>
      <c r="B107" s="37" t="s">
        <v>965</v>
      </c>
      <c r="C107" s="63" t="s">
        <v>966</v>
      </c>
      <c r="D107" s="72" t="s">
        <v>1</v>
      </c>
    </row>
    <row r="108" spans="1:4" x14ac:dyDescent="0.25">
      <c r="A108" s="37" t="s">
        <v>3037</v>
      </c>
      <c r="B108" s="37" t="s">
        <v>967</v>
      </c>
      <c r="C108" s="62" t="s">
        <v>968</v>
      </c>
      <c r="D108" s="72" t="s">
        <v>1</v>
      </c>
    </row>
    <row r="109" spans="1:4" x14ac:dyDescent="0.25">
      <c r="A109" s="37" t="s">
        <v>3037</v>
      </c>
      <c r="B109" s="37" t="s">
        <v>969</v>
      </c>
      <c r="C109" s="63" t="s">
        <v>970</v>
      </c>
      <c r="D109" s="72" t="s">
        <v>1</v>
      </c>
    </row>
    <row r="110" spans="1:4" x14ac:dyDescent="0.25">
      <c r="A110" s="37" t="s">
        <v>3037</v>
      </c>
      <c r="B110" s="37" t="s">
        <v>971</v>
      </c>
      <c r="C110" s="63" t="s">
        <v>972</v>
      </c>
      <c r="D110" s="72" t="s">
        <v>1</v>
      </c>
    </row>
    <row r="111" spans="1:4" x14ac:dyDescent="0.25">
      <c r="A111" s="37" t="s">
        <v>3037</v>
      </c>
      <c r="B111" s="37" t="s">
        <v>973</v>
      </c>
      <c r="C111" s="63" t="s">
        <v>974</v>
      </c>
      <c r="D111" s="72" t="s">
        <v>1</v>
      </c>
    </row>
    <row r="112" spans="1:4" x14ac:dyDescent="0.25">
      <c r="A112" s="37" t="s">
        <v>3037</v>
      </c>
      <c r="B112" s="37" t="s">
        <v>975</v>
      </c>
      <c r="C112" s="63" t="s">
        <v>976</v>
      </c>
      <c r="D112" s="72" t="s">
        <v>1</v>
      </c>
    </row>
    <row r="113" spans="1:4" x14ac:dyDescent="0.25">
      <c r="A113" s="37" t="s">
        <v>3037</v>
      </c>
      <c r="B113" s="37" t="s">
        <v>979</v>
      </c>
      <c r="C113" s="63" t="s">
        <v>980</v>
      </c>
      <c r="D113" s="72" t="s">
        <v>1</v>
      </c>
    </row>
    <row r="114" spans="1:4" x14ac:dyDescent="0.25">
      <c r="A114" s="37" t="s">
        <v>3037</v>
      </c>
      <c r="B114" s="37" t="s">
        <v>983</v>
      </c>
      <c r="C114" s="62" t="s">
        <v>984</v>
      </c>
      <c r="D114" s="72" t="s">
        <v>1</v>
      </c>
    </row>
    <row r="115" spans="1:4" x14ac:dyDescent="0.25">
      <c r="A115" s="37" t="s">
        <v>3037</v>
      </c>
      <c r="B115" s="37" t="s">
        <v>985</v>
      </c>
      <c r="C115" s="62" t="s">
        <v>986</v>
      </c>
      <c r="D115" s="72" t="s">
        <v>1</v>
      </c>
    </row>
    <row r="116" spans="1:4" x14ac:dyDescent="0.25">
      <c r="A116" s="37" t="s">
        <v>3037</v>
      </c>
      <c r="B116" s="37" t="s">
        <v>987</v>
      </c>
      <c r="C116" s="62" t="s">
        <v>988</v>
      </c>
      <c r="D116" s="72" t="s">
        <v>1</v>
      </c>
    </row>
    <row r="117" spans="1:4" x14ac:dyDescent="0.25">
      <c r="A117" s="37" t="s">
        <v>3037</v>
      </c>
      <c r="B117" s="37" t="s">
        <v>989</v>
      </c>
      <c r="C117" s="62" t="s">
        <v>990</v>
      </c>
      <c r="D117" s="72" t="s">
        <v>1</v>
      </c>
    </row>
    <row r="118" spans="1:4" x14ac:dyDescent="0.25">
      <c r="A118" s="37" t="s">
        <v>3037</v>
      </c>
      <c r="B118" s="37" t="s">
        <v>991</v>
      </c>
      <c r="C118" s="62" t="s">
        <v>992</v>
      </c>
      <c r="D118" s="72" t="s">
        <v>1</v>
      </c>
    </row>
    <row r="119" spans="1:4" x14ac:dyDescent="0.25">
      <c r="A119" s="37" t="s">
        <v>3037</v>
      </c>
      <c r="B119" s="37" t="s">
        <v>993</v>
      </c>
      <c r="C119" s="62" t="s">
        <v>994</v>
      </c>
      <c r="D119" s="72" t="s">
        <v>1</v>
      </c>
    </row>
    <row r="120" spans="1:4" x14ac:dyDescent="0.25">
      <c r="A120" s="37" t="s">
        <v>3037</v>
      </c>
      <c r="B120" s="37" t="s">
        <v>995</v>
      </c>
      <c r="C120" s="62" t="s">
        <v>996</v>
      </c>
      <c r="D120" s="75" t="s">
        <v>3605</v>
      </c>
    </row>
    <row r="121" spans="1:4" x14ac:dyDescent="0.25">
      <c r="A121" s="37" t="s">
        <v>3037</v>
      </c>
      <c r="B121" s="37" t="s">
        <v>997</v>
      </c>
      <c r="C121" s="61" t="s">
        <v>998</v>
      </c>
      <c r="D121" s="72" t="s">
        <v>1</v>
      </c>
    </row>
    <row r="122" spans="1:4" x14ac:dyDescent="0.25">
      <c r="A122" s="37" t="s">
        <v>3037</v>
      </c>
      <c r="B122" s="37" t="s">
        <v>999</v>
      </c>
      <c r="C122" s="62" t="s">
        <v>1000</v>
      </c>
      <c r="D122" s="72" t="s">
        <v>1</v>
      </c>
    </row>
    <row r="123" spans="1:4" x14ac:dyDescent="0.25">
      <c r="A123" s="37" t="s">
        <v>3037</v>
      </c>
      <c r="B123" s="37" t="s">
        <v>1001</v>
      </c>
      <c r="C123" s="62" t="s">
        <v>1002</v>
      </c>
      <c r="D123" s="72" t="s">
        <v>1</v>
      </c>
    </row>
    <row r="124" spans="1:4" x14ac:dyDescent="0.25">
      <c r="A124" s="37" t="s">
        <v>3037</v>
      </c>
      <c r="B124" s="37" t="s">
        <v>1003</v>
      </c>
      <c r="C124" s="62" t="s">
        <v>1004</v>
      </c>
      <c r="D124" s="72" t="s">
        <v>1</v>
      </c>
    </row>
    <row r="125" spans="1:4" x14ac:dyDescent="0.25">
      <c r="A125" s="37" t="s">
        <v>3037</v>
      </c>
      <c r="B125" s="37" t="s">
        <v>1005</v>
      </c>
      <c r="C125" s="62" t="s">
        <v>1006</v>
      </c>
      <c r="D125" s="72" t="s">
        <v>1</v>
      </c>
    </row>
    <row r="126" spans="1:4" x14ac:dyDescent="0.25">
      <c r="A126" s="37" t="s">
        <v>3037</v>
      </c>
      <c r="B126" s="37" t="s">
        <v>1007</v>
      </c>
      <c r="C126" s="62" t="s">
        <v>1008</v>
      </c>
      <c r="D126" s="72" t="s">
        <v>1</v>
      </c>
    </row>
    <row r="127" spans="1:4" x14ac:dyDescent="0.25">
      <c r="A127" s="37" t="s">
        <v>3037</v>
      </c>
      <c r="B127" s="37" t="s">
        <v>1009</v>
      </c>
      <c r="C127" s="62" t="s">
        <v>1010</v>
      </c>
      <c r="D127" s="72" t="s">
        <v>1</v>
      </c>
    </row>
    <row r="128" spans="1:4" x14ac:dyDescent="0.25">
      <c r="A128" s="37" t="s">
        <v>3037</v>
      </c>
      <c r="B128" s="37" t="s">
        <v>1011</v>
      </c>
      <c r="C128" s="62" t="s">
        <v>1012</v>
      </c>
      <c r="D128" s="72" t="s">
        <v>1</v>
      </c>
    </row>
    <row r="129" spans="1:4" x14ac:dyDescent="0.25">
      <c r="A129" s="37" t="s">
        <v>3037</v>
      </c>
      <c r="B129" s="37" t="s">
        <v>1013</v>
      </c>
      <c r="C129" s="62" t="s">
        <v>1014</v>
      </c>
      <c r="D129" s="72" t="s">
        <v>1</v>
      </c>
    </row>
    <row r="130" spans="1:4" x14ac:dyDescent="0.25">
      <c r="A130" s="37" t="s">
        <v>3037</v>
      </c>
      <c r="B130" s="37" t="s">
        <v>1015</v>
      </c>
      <c r="C130" s="62" t="s">
        <v>1016</v>
      </c>
      <c r="D130" s="72" t="s">
        <v>1</v>
      </c>
    </row>
    <row r="131" spans="1:4" x14ac:dyDescent="0.25">
      <c r="A131" s="37" t="s">
        <v>3037</v>
      </c>
      <c r="B131" s="37" t="s">
        <v>1017</v>
      </c>
      <c r="C131" s="62" t="s">
        <v>1018</v>
      </c>
      <c r="D131" s="72" t="s">
        <v>1</v>
      </c>
    </row>
    <row r="132" spans="1:4" x14ac:dyDescent="0.25">
      <c r="A132" s="37" t="s">
        <v>3037</v>
      </c>
      <c r="B132" s="37" t="s">
        <v>1019</v>
      </c>
      <c r="C132" s="62" t="s">
        <v>1020</v>
      </c>
      <c r="D132" s="72" t="s">
        <v>1</v>
      </c>
    </row>
    <row r="133" spans="1:4" x14ac:dyDescent="0.25">
      <c r="A133" s="37" t="s">
        <v>3037</v>
      </c>
      <c r="B133" s="37" t="s">
        <v>1021</v>
      </c>
      <c r="C133" s="62" t="s">
        <v>1022</v>
      </c>
      <c r="D133" s="72" t="s">
        <v>1</v>
      </c>
    </row>
    <row r="134" spans="1:4" x14ac:dyDescent="0.25">
      <c r="A134" s="37" t="s">
        <v>3037</v>
      </c>
      <c r="B134" s="37" t="s">
        <v>1025</v>
      </c>
      <c r="C134" s="62" t="s">
        <v>1026</v>
      </c>
      <c r="D134" s="72" t="s">
        <v>1</v>
      </c>
    </row>
    <row r="135" spans="1:4" x14ac:dyDescent="0.25">
      <c r="A135" s="37" t="s">
        <v>3037</v>
      </c>
      <c r="B135" s="37" t="s">
        <v>1027</v>
      </c>
      <c r="C135" s="62" t="s">
        <v>1028</v>
      </c>
      <c r="D135" s="72" t="s">
        <v>1</v>
      </c>
    </row>
    <row r="136" spans="1:4" x14ac:dyDescent="0.25">
      <c r="A136" s="37" t="s">
        <v>3037</v>
      </c>
      <c r="B136" s="37" t="s">
        <v>1029</v>
      </c>
      <c r="C136" s="62" t="s">
        <v>1030</v>
      </c>
      <c r="D136" s="72" t="s">
        <v>1</v>
      </c>
    </row>
    <row r="137" spans="1:4" x14ac:dyDescent="0.25">
      <c r="A137" s="37" t="s">
        <v>3037</v>
      </c>
      <c r="B137" s="37" t="s">
        <v>1031</v>
      </c>
      <c r="C137" s="62" t="s">
        <v>1032</v>
      </c>
      <c r="D137" s="72" t="s">
        <v>1</v>
      </c>
    </row>
    <row r="138" spans="1:4" x14ac:dyDescent="0.25">
      <c r="A138" s="37" t="s">
        <v>3037</v>
      </c>
      <c r="B138" s="37" t="s">
        <v>1033</v>
      </c>
      <c r="C138" s="62" t="s">
        <v>986</v>
      </c>
      <c r="D138" s="72" t="s">
        <v>1</v>
      </c>
    </row>
    <row r="139" spans="1:4" x14ac:dyDescent="0.25">
      <c r="A139" s="37" t="s">
        <v>3037</v>
      </c>
      <c r="B139" s="37" t="s">
        <v>1034</v>
      </c>
      <c r="C139" s="62" t="s">
        <v>988</v>
      </c>
      <c r="D139" s="72" t="s">
        <v>1</v>
      </c>
    </row>
    <row r="140" spans="1:4" x14ac:dyDescent="0.25">
      <c r="A140" s="37" t="s">
        <v>3037</v>
      </c>
      <c r="B140" s="37" t="s">
        <v>1035</v>
      </c>
      <c r="C140" s="62" t="s">
        <v>990</v>
      </c>
      <c r="D140" s="72" t="s">
        <v>1</v>
      </c>
    </row>
    <row r="141" spans="1:4" x14ac:dyDescent="0.25">
      <c r="A141" s="37" t="s">
        <v>3037</v>
      </c>
      <c r="B141" s="37" t="s">
        <v>1036</v>
      </c>
      <c r="C141" s="62" t="s">
        <v>992</v>
      </c>
      <c r="D141" s="72" t="s">
        <v>1</v>
      </c>
    </row>
    <row r="142" spans="1:4" x14ac:dyDescent="0.25">
      <c r="A142" s="37" t="s">
        <v>3037</v>
      </c>
      <c r="B142" s="37" t="s">
        <v>1037</v>
      </c>
      <c r="C142" s="62" t="s">
        <v>994</v>
      </c>
      <c r="D142" s="72" t="s">
        <v>1</v>
      </c>
    </row>
    <row r="143" spans="1:4" x14ac:dyDescent="0.25">
      <c r="A143" s="37" t="s">
        <v>3037</v>
      </c>
      <c r="B143" s="37" t="s">
        <v>1038</v>
      </c>
      <c r="C143" s="62" t="s">
        <v>1039</v>
      </c>
      <c r="D143" s="75" t="s">
        <v>3605</v>
      </c>
    </row>
    <row r="144" spans="1:4" x14ac:dyDescent="0.25">
      <c r="A144" s="37" t="s">
        <v>3037</v>
      </c>
      <c r="B144" s="37" t="s">
        <v>1040</v>
      </c>
      <c r="C144" s="61" t="s">
        <v>1041</v>
      </c>
      <c r="D144" s="72" t="s">
        <v>1</v>
      </c>
    </row>
    <row r="145" spans="1:4" x14ac:dyDescent="0.25">
      <c r="A145" s="37" t="s">
        <v>3037</v>
      </c>
      <c r="B145" s="37" t="s">
        <v>1046</v>
      </c>
      <c r="C145" s="62" t="s">
        <v>1047</v>
      </c>
      <c r="D145" s="72" t="s">
        <v>1</v>
      </c>
    </row>
    <row r="146" spans="1:4" x14ac:dyDescent="0.25">
      <c r="A146" s="37" t="s">
        <v>3037</v>
      </c>
      <c r="B146" s="37" t="s">
        <v>1048</v>
      </c>
      <c r="C146" s="62" t="s">
        <v>1049</v>
      </c>
      <c r="D146" s="72" t="s">
        <v>1</v>
      </c>
    </row>
    <row r="147" spans="1:4" x14ac:dyDescent="0.25">
      <c r="A147" s="37" t="s">
        <v>3037</v>
      </c>
      <c r="B147" s="37" t="s">
        <v>1050</v>
      </c>
      <c r="C147" s="62" t="s">
        <v>1051</v>
      </c>
      <c r="D147" s="72" t="s">
        <v>1</v>
      </c>
    </row>
    <row r="148" spans="1:4" x14ac:dyDescent="0.25">
      <c r="A148" s="37" t="s">
        <v>3037</v>
      </c>
      <c r="B148" s="37" t="s">
        <v>1052</v>
      </c>
      <c r="C148" s="62" t="s">
        <v>1053</v>
      </c>
      <c r="D148" s="72" t="s">
        <v>1</v>
      </c>
    </row>
    <row r="149" spans="1:4" x14ac:dyDescent="0.25">
      <c r="A149" s="37" t="s">
        <v>3037</v>
      </c>
      <c r="B149" s="37" t="s">
        <v>1054</v>
      </c>
      <c r="C149" s="62" t="s">
        <v>1055</v>
      </c>
      <c r="D149" s="72" t="s">
        <v>1</v>
      </c>
    </row>
    <row r="150" spans="1:4" x14ac:dyDescent="0.25">
      <c r="A150" s="37" t="s">
        <v>3037</v>
      </c>
      <c r="B150" s="37" t="s">
        <v>1056</v>
      </c>
      <c r="C150" s="62" t="s">
        <v>1057</v>
      </c>
      <c r="D150" s="72" t="s">
        <v>1</v>
      </c>
    </row>
    <row r="151" spans="1:4" s="77" customFormat="1" x14ac:dyDescent="0.25">
      <c r="A151" s="171" t="s">
        <v>3037</v>
      </c>
      <c r="B151" s="171" t="s">
        <v>1058</v>
      </c>
      <c r="C151" s="184" t="s">
        <v>1059</v>
      </c>
      <c r="D151" s="75" t="s">
        <v>1</v>
      </c>
    </row>
    <row r="152" spans="1:4" x14ac:dyDescent="0.25">
      <c r="A152" s="37" t="s">
        <v>3037</v>
      </c>
      <c r="B152" s="37" t="s">
        <v>1063</v>
      </c>
      <c r="C152" s="62" t="s">
        <v>984</v>
      </c>
      <c r="D152" s="72" t="s">
        <v>1</v>
      </c>
    </row>
    <row r="153" spans="1:4" x14ac:dyDescent="0.25">
      <c r="A153" s="37" t="s">
        <v>3037</v>
      </c>
      <c r="B153" s="37" t="s">
        <v>1064</v>
      </c>
      <c r="C153" s="62" t="s">
        <v>988</v>
      </c>
      <c r="D153" s="72" t="s">
        <v>1</v>
      </c>
    </row>
    <row r="154" spans="1:4" x14ac:dyDescent="0.25">
      <c r="A154" s="37" t="s">
        <v>3037</v>
      </c>
      <c r="B154" s="37" t="s">
        <v>1065</v>
      </c>
      <c r="C154" s="62" t="s">
        <v>992</v>
      </c>
      <c r="D154" s="72" t="s">
        <v>1</v>
      </c>
    </row>
    <row r="155" spans="1:4" x14ac:dyDescent="0.25">
      <c r="A155" s="37" t="s">
        <v>3037</v>
      </c>
      <c r="B155" s="37" t="s">
        <v>1066</v>
      </c>
      <c r="C155" s="62" t="s">
        <v>994</v>
      </c>
      <c r="D155" s="72" t="s">
        <v>1</v>
      </c>
    </row>
    <row r="156" spans="1:4" x14ac:dyDescent="0.25">
      <c r="A156" s="37" t="s">
        <v>3037</v>
      </c>
      <c r="B156" s="37" t="s">
        <v>1067</v>
      </c>
      <c r="C156" s="62" t="s">
        <v>1068</v>
      </c>
      <c r="D156" s="75" t="s">
        <v>3605</v>
      </c>
    </row>
    <row r="157" spans="1:4" x14ac:dyDescent="0.25">
      <c r="A157" s="37" t="s">
        <v>3037</v>
      </c>
      <c r="B157" s="37" t="s">
        <v>1069</v>
      </c>
      <c r="C157" s="61" t="s">
        <v>1070</v>
      </c>
      <c r="D157" s="72" t="s">
        <v>1</v>
      </c>
    </row>
    <row r="158" spans="1:4" x14ac:dyDescent="0.25">
      <c r="A158" s="37" t="s">
        <v>3037</v>
      </c>
      <c r="B158" s="37" t="s">
        <v>1071</v>
      </c>
      <c r="C158" s="61" t="s">
        <v>1072</v>
      </c>
      <c r="D158" s="72" t="s">
        <v>1</v>
      </c>
    </row>
    <row r="159" spans="1:4" x14ac:dyDescent="0.25">
      <c r="A159" s="37" t="s">
        <v>3037</v>
      </c>
      <c r="B159" s="37" t="s">
        <v>1073</v>
      </c>
      <c r="C159" s="62" t="s">
        <v>1074</v>
      </c>
      <c r="D159" s="72" t="s">
        <v>1</v>
      </c>
    </row>
    <row r="160" spans="1:4" x14ac:dyDescent="0.25">
      <c r="A160" s="37" t="s">
        <v>3037</v>
      </c>
      <c r="B160" s="37" t="s">
        <v>1075</v>
      </c>
      <c r="C160" s="61" t="s">
        <v>1076</v>
      </c>
      <c r="D160" s="72" t="s">
        <v>1</v>
      </c>
    </row>
    <row r="161" spans="1:4" x14ac:dyDescent="0.25">
      <c r="A161" s="37" t="s">
        <v>3037</v>
      </c>
      <c r="B161" s="37" t="s">
        <v>510</v>
      </c>
      <c r="C161" s="61" t="s">
        <v>1077</v>
      </c>
      <c r="D161" s="75" t="s">
        <v>3605</v>
      </c>
    </row>
    <row r="162" spans="1:4" x14ac:dyDescent="0.25">
      <c r="A162" s="37" t="s">
        <v>3037</v>
      </c>
      <c r="B162" s="37" t="s">
        <v>510</v>
      </c>
      <c r="C162" s="61" t="s">
        <v>1078</v>
      </c>
      <c r="D162" s="75" t="s">
        <v>3605</v>
      </c>
    </row>
    <row r="163" spans="1:4" s="77" customFormat="1" x14ac:dyDescent="0.25">
      <c r="A163" s="171" t="s">
        <v>452</v>
      </c>
      <c r="B163" s="171" t="s">
        <v>2844</v>
      </c>
      <c r="C163" s="172" t="s">
        <v>2845</v>
      </c>
      <c r="D163" s="75" t="s">
        <v>1</v>
      </c>
    </row>
    <row r="164" spans="1:4" s="77" customFormat="1" x14ac:dyDescent="0.25">
      <c r="A164" s="171" t="s">
        <v>3037</v>
      </c>
      <c r="B164" s="171" t="s">
        <v>2867</v>
      </c>
      <c r="C164" s="184" t="s">
        <v>2868</v>
      </c>
      <c r="D164" s="75" t="s">
        <v>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D184"/>
  <sheetViews>
    <sheetView zoomScaleNormal="100" workbookViewId="0"/>
  </sheetViews>
  <sheetFormatPr defaultColWidth="9.140625" defaultRowHeight="15" x14ac:dyDescent="0.25"/>
  <cols>
    <col min="1" max="1" width="13.140625" style="74" customWidth="1"/>
    <col min="2" max="2" width="79.42578125" style="74" customWidth="1"/>
    <col min="3" max="3" width="94.42578125" style="74" customWidth="1"/>
    <col min="4" max="4" width="22" style="74" bestFit="1" customWidth="1"/>
    <col min="5" max="16384" width="9.140625" style="74"/>
  </cols>
  <sheetData>
    <row r="1" spans="1:4" x14ac:dyDescent="0.25">
      <c r="A1" s="80" t="s">
        <v>0</v>
      </c>
      <c r="B1" s="2" t="s">
        <v>946</v>
      </c>
    </row>
    <row r="2" spans="1:4" x14ac:dyDescent="0.25">
      <c r="A2" s="80" t="s">
        <v>11003</v>
      </c>
      <c r="B2" s="2" t="str">
        <f>CONCATENATE("http://xbrl.cipc.co.za/taxonomy/role/",MID(B3,2,7),"/",B1)</f>
        <v>http://xbrl.cipc.co.za/taxonomy/role/520.000/StatementOfCashFlowsIndirectMethod</v>
      </c>
      <c r="C2" s="4"/>
    </row>
    <row r="3" spans="1:4" x14ac:dyDescent="0.25">
      <c r="A3" s="80" t="s">
        <v>11004</v>
      </c>
      <c r="B3" s="2" t="s">
        <v>948</v>
      </c>
    </row>
    <row r="4" spans="1:4" x14ac:dyDescent="0.25">
      <c r="A4" s="82" t="s">
        <v>4</v>
      </c>
      <c r="B4" s="82" t="s">
        <v>5</v>
      </c>
      <c r="C4" s="82" t="s">
        <v>12003</v>
      </c>
      <c r="D4" s="5" t="s">
        <v>3614</v>
      </c>
    </row>
    <row r="5" spans="1:4" x14ac:dyDescent="0.25">
      <c r="A5" s="6" t="s">
        <v>452</v>
      </c>
      <c r="B5" t="s">
        <v>3151</v>
      </c>
      <c r="C5" s="97" t="str">
        <f>VLOOKUP($B5,Concepts!$C$1:$S$396,13,FALSE)</f>
        <v>Statement of cash flows [text block]</v>
      </c>
      <c r="D5" s="72" t="s">
        <v>1</v>
      </c>
    </row>
    <row r="6" spans="1:4" x14ac:dyDescent="0.25">
      <c r="A6" s="37" t="s">
        <v>38</v>
      </c>
      <c r="B6" s="37" t="s">
        <v>949</v>
      </c>
      <c r="C6" s="60" t="s">
        <v>950</v>
      </c>
      <c r="D6" s="72" t="s">
        <v>1</v>
      </c>
    </row>
    <row r="7" spans="1:4" x14ac:dyDescent="0.25">
      <c r="A7" s="37" t="s">
        <v>38</v>
      </c>
      <c r="B7" s="37" t="s">
        <v>951</v>
      </c>
      <c r="C7" s="61" t="s">
        <v>952</v>
      </c>
      <c r="D7" s="72" t="s">
        <v>1</v>
      </c>
    </row>
    <row r="8" spans="1:4" x14ac:dyDescent="0.25">
      <c r="A8" s="37" t="s">
        <v>38</v>
      </c>
      <c r="B8" s="37" t="s">
        <v>682</v>
      </c>
      <c r="C8" s="62" t="s">
        <v>683</v>
      </c>
      <c r="D8" s="75" t="s">
        <v>3605</v>
      </c>
    </row>
    <row r="9" spans="1:4" x14ac:dyDescent="0.25">
      <c r="A9" s="37" t="s">
        <v>38</v>
      </c>
      <c r="B9" s="37" t="s">
        <v>1079</v>
      </c>
      <c r="C9" s="62" t="s">
        <v>1080</v>
      </c>
      <c r="D9" s="72" t="s">
        <v>1</v>
      </c>
    </row>
    <row r="10" spans="1:4" x14ac:dyDescent="0.25">
      <c r="A10" s="37" t="s">
        <v>38</v>
      </c>
      <c r="B10" s="37" t="s">
        <v>1081</v>
      </c>
      <c r="C10" s="63" t="s">
        <v>1082</v>
      </c>
      <c r="D10" s="72" t="s">
        <v>1</v>
      </c>
    </row>
    <row r="11" spans="1:4" x14ac:dyDescent="0.25">
      <c r="A11" s="37" t="s">
        <v>38</v>
      </c>
      <c r="B11" s="37" t="s">
        <v>1083</v>
      </c>
      <c r="C11" s="63" t="s">
        <v>1084</v>
      </c>
      <c r="D11" s="72" t="s">
        <v>1</v>
      </c>
    </row>
    <row r="12" spans="1:4" s="77" customFormat="1" x14ac:dyDescent="0.25">
      <c r="A12" s="106" t="s">
        <v>452</v>
      </c>
      <c r="B12" s="106" t="s">
        <v>12086</v>
      </c>
      <c r="C12" s="104" t="s">
        <v>12093</v>
      </c>
      <c r="D12" s="107"/>
    </row>
    <row r="13" spans="1:4" s="77" customFormat="1" x14ac:dyDescent="0.25">
      <c r="A13" s="106" t="s">
        <v>452</v>
      </c>
      <c r="B13" s="106" t="s">
        <v>12087</v>
      </c>
      <c r="C13" s="104" t="s">
        <v>12094</v>
      </c>
      <c r="D13" s="107"/>
    </row>
    <row r="14" spans="1:4" s="77" customFormat="1" x14ac:dyDescent="0.25">
      <c r="A14" s="106" t="s">
        <v>452</v>
      </c>
      <c r="B14" s="106" t="s">
        <v>12088</v>
      </c>
      <c r="C14" s="104" t="s">
        <v>12095</v>
      </c>
      <c r="D14" s="107"/>
    </row>
    <row r="15" spans="1:4" s="77" customFormat="1" x14ac:dyDescent="0.25">
      <c r="A15" s="106" t="s">
        <v>452</v>
      </c>
      <c r="B15" s="106" t="s">
        <v>12089</v>
      </c>
      <c r="C15" s="104" t="s">
        <v>12096</v>
      </c>
      <c r="D15" s="107"/>
    </row>
    <row r="16" spans="1:4" s="77" customFormat="1" x14ac:dyDescent="0.25">
      <c r="A16" s="106" t="s">
        <v>452</v>
      </c>
      <c r="B16" s="106" t="s">
        <v>12090</v>
      </c>
      <c r="C16" s="104" t="s">
        <v>12097</v>
      </c>
      <c r="D16" s="107"/>
    </row>
    <row r="17" spans="1:4" s="77" customFormat="1" x14ac:dyDescent="0.25">
      <c r="A17" s="106" t="s">
        <v>452</v>
      </c>
      <c r="B17" s="106" t="s">
        <v>12091</v>
      </c>
      <c r="C17" s="104" t="s">
        <v>12098</v>
      </c>
      <c r="D17" s="107"/>
    </row>
    <row r="18" spans="1:4" s="77" customFormat="1" x14ac:dyDescent="0.25">
      <c r="A18" s="106" t="s">
        <v>452</v>
      </c>
      <c r="B18" s="106" t="s">
        <v>12092</v>
      </c>
      <c r="C18" s="104" t="s">
        <v>12099</v>
      </c>
      <c r="D18" s="107"/>
    </row>
    <row r="19" spans="1:4" x14ac:dyDescent="0.25">
      <c r="A19" s="37" t="s">
        <v>38</v>
      </c>
      <c r="B19" s="37" t="s">
        <v>1085</v>
      </c>
      <c r="C19" s="63" t="s">
        <v>1086</v>
      </c>
      <c r="D19" s="72" t="s">
        <v>1</v>
      </c>
    </row>
    <row r="20" spans="1:4" x14ac:dyDescent="0.25">
      <c r="A20" s="37" t="s">
        <v>38</v>
      </c>
      <c r="B20" s="37" t="s">
        <v>1087</v>
      </c>
      <c r="C20" s="63" t="s">
        <v>1088</v>
      </c>
      <c r="D20" s="72" t="s">
        <v>1</v>
      </c>
    </row>
    <row r="21" spans="1:4" x14ac:dyDescent="0.25">
      <c r="A21" s="37" t="s">
        <v>38</v>
      </c>
      <c r="B21" s="37" t="s">
        <v>1089</v>
      </c>
      <c r="C21" s="63" t="s">
        <v>1090</v>
      </c>
      <c r="D21" s="72" t="s">
        <v>1</v>
      </c>
    </row>
    <row r="22" spans="1:4" x14ac:dyDescent="0.25">
      <c r="A22" s="37" t="s">
        <v>38</v>
      </c>
      <c r="B22" s="37" t="s">
        <v>1091</v>
      </c>
      <c r="C22" s="63" t="s">
        <v>1092</v>
      </c>
      <c r="D22" s="72" t="s">
        <v>1</v>
      </c>
    </row>
    <row r="23" spans="1:4" x14ac:dyDescent="0.25">
      <c r="A23" s="37" t="s">
        <v>38</v>
      </c>
      <c r="B23" s="37" t="s">
        <v>1093</v>
      </c>
      <c r="C23" s="63" t="s">
        <v>1094</v>
      </c>
      <c r="D23" s="72" t="s">
        <v>1</v>
      </c>
    </row>
    <row r="24" spans="1:4" x14ac:dyDescent="0.25">
      <c r="A24" s="37" t="s">
        <v>38</v>
      </c>
      <c r="B24" s="37" t="s">
        <v>1095</v>
      </c>
      <c r="C24" s="63" t="s">
        <v>1096</v>
      </c>
      <c r="D24" s="72" t="s">
        <v>1</v>
      </c>
    </row>
    <row r="25" spans="1:4" x14ac:dyDescent="0.25">
      <c r="A25" s="37" t="s">
        <v>38</v>
      </c>
      <c r="B25" s="37" t="s">
        <v>1097</v>
      </c>
      <c r="C25" s="63" t="s">
        <v>1098</v>
      </c>
      <c r="D25" s="72" t="s">
        <v>1</v>
      </c>
    </row>
    <row r="26" spans="1:4" x14ac:dyDescent="0.25">
      <c r="A26" s="37" t="s">
        <v>38</v>
      </c>
      <c r="B26" s="37" t="s">
        <v>1099</v>
      </c>
      <c r="C26" s="63" t="s">
        <v>1100</v>
      </c>
      <c r="D26" s="72" t="s">
        <v>1</v>
      </c>
    </row>
    <row r="27" spans="1:4" x14ac:dyDescent="0.25">
      <c r="A27" s="37" t="s">
        <v>38</v>
      </c>
      <c r="B27" s="37" t="s">
        <v>1101</v>
      </c>
      <c r="C27" s="63" t="s">
        <v>1102</v>
      </c>
      <c r="D27" s="72" t="s">
        <v>1</v>
      </c>
    </row>
    <row r="28" spans="1:4" x14ac:dyDescent="0.25">
      <c r="A28" s="37" t="s">
        <v>38</v>
      </c>
      <c r="B28" s="37" t="s">
        <v>1103</v>
      </c>
      <c r="C28" s="63" t="s">
        <v>1104</v>
      </c>
      <c r="D28" s="72" t="s">
        <v>1</v>
      </c>
    </row>
    <row r="29" spans="1:4" x14ac:dyDescent="0.25">
      <c r="A29" s="37" t="s">
        <v>38</v>
      </c>
      <c r="B29" s="37" t="s">
        <v>1105</v>
      </c>
      <c r="C29" s="63" t="s">
        <v>1106</v>
      </c>
      <c r="D29" s="72" t="s">
        <v>1</v>
      </c>
    </row>
    <row r="30" spans="1:4" x14ac:dyDescent="0.25">
      <c r="A30" s="37" t="s">
        <v>38</v>
      </c>
      <c r="B30" s="37" t="s">
        <v>1107</v>
      </c>
      <c r="C30" s="63" t="s">
        <v>1108</v>
      </c>
      <c r="D30" s="72" t="s">
        <v>1</v>
      </c>
    </row>
    <row r="31" spans="1:4" x14ac:dyDescent="0.25">
      <c r="A31" s="37" t="s">
        <v>38</v>
      </c>
      <c r="B31" s="37" t="s">
        <v>1109</v>
      </c>
      <c r="C31" s="63" t="s">
        <v>1110</v>
      </c>
      <c r="D31" s="72" t="s">
        <v>1</v>
      </c>
    </row>
    <row r="32" spans="1:4" x14ac:dyDescent="0.25">
      <c r="A32" s="37" t="s">
        <v>38</v>
      </c>
      <c r="B32" s="37" t="s">
        <v>1111</v>
      </c>
      <c r="C32" s="63" t="s">
        <v>1112</v>
      </c>
      <c r="D32" s="72" t="s">
        <v>1</v>
      </c>
    </row>
    <row r="33" spans="1:4" x14ac:dyDescent="0.25">
      <c r="A33" s="37" t="s">
        <v>38</v>
      </c>
      <c r="B33" s="37" t="s">
        <v>1113</v>
      </c>
      <c r="C33" s="63" t="s">
        <v>1114</v>
      </c>
      <c r="D33" s="72" t="s">
        <v>1</v>
      </c>
    </row>
    <row r="34" spans="1:4" x14ac:dyDescent="0.25">
      <c r="A34" s="37" t="s">
        <v>38</v>
      </c>
      <c r="B34" s="37" t="s">
        <v>1115</v>
      </c>
      <c r="C34" s="63" t="s">
        <v>1116</v>
      </c>
      <c r="D34" s="72" t="s">
        <v>1</v>
      </c>
    </row>
    <row r="35" spans="1:4" x14ac:dyDescent="0.25">
      <c r="A35" s="37" t="s">
        <v>38</v>
      </c>
      <c r="B35" s="37" t="s">
        <v>1117</v>
      </c>
      <c r="C35" s="63" t="s">
        <v>1118</v>
      </c>
      <c r="D35" s="72" t="s">
        <v>1</v>
      </c>
    </row>
    <row r="36" spans="1:4" x14ac:dyDescent="0.25">
      <c r="A36" s="37" t="s">
        <v>38</v>
      </c>
      <c r="B36" s="37" t="s">
        <v>981</v>
      </c>
      <c r="C36" s="62" t="s">
        <v>982</v>
      </c>
      <c r="D36" s="72" t="s">
        <v>1</v>
      </c>
    </row>
    <row r="37" spans="1:4" x14ac:dyDescent="0.25">
      <c r="A37" s="37" t="s">
        <v>38</v>
      </c>
      <c r="B37" s="37" t="s">
        <v>983</v>
      </c>
      <c r="C37" s="62" t="s">
        <v>984</v>
      </c>
      <c r="D37" s="72" t="s">
        <v>1</v>
      </c>
    </row>
    <row r="38" spans="1:4" x14ac:dyDescent="0.25">
      <c r="A38" s="37" t="s">
        <v>38</v>
      </c>
      <c r="B38" s="37" t="s">
        <v>985</v>
      </c>
      <c r="C38" s="62" t="s">
        <v>986</v>
      </c>
      <c r="D38" s="72" t="s">
        <v>1</v>
      </c>
    </row>
    <row r="39" spans="1:4" x14ac:dyDescent="0.25">
      <c r="A39" s="37" t="s">
        <v>38</v>
      </c>
      <c r="B39" s="37" t="s">
        <v>987</v>
      </c>
      <c r="C39" s="62" t="s">
        <v>988</v>
      </c>
      <c r="D39" s="72" t="s">
        <v>1</v>
      </c>
    </row>
    <row r="40" spans="1:4" x14ac:dyDescent="0.25">
      <c r="A40" s="37" t="s">
        <v>38</v>
      </c>
      <c r="B40" s="37" t="s">
        <v>989</v>
      </c>
      <c r="C40" s="62" t="s">
        <v>990</v>
      </c>
      <c r="D40" s="72" t="s">
        <v>1</v>
      </c>
    </row>
    <row r="41" spans="1:4" x14ac:dyDescent="0.25">
      <c r="A41" s="37" t="s">
        <v>38</v>
      </c>
      <c r="B41" s="37" t="s">
        <v>991</v>
      </c>
      <c r="C41" s="62" t="s">
        <v>992</v>
      </c>
      <c r="D41" s="72" t="s">
        <v>1</v>
      </c>
    </row>
    <row r="42" spans="1:4" x14ac:dyDescent="0.25">
      <c r="A42" s="37" t="s">
        <v>38</v>
      </c>
      <c r="B42" s="37" t="s">
        <v>993</v>
      </c>
      <c r="C42" s="62" t="s">
        <v>994</v>
      </c>
      <c r="D42" s="72" t="s">
        <v>1</v>
      </c>
    </row>
    <row r="43" spans="1:4" x14ac:dyDescent="0.25">
      <c r="A43" s="37" t="s">
        <v>38</v>
      </c>
      <c r="B43" s="37" t="s">
        <v>995</v>
      </c>
      <c r="C43" s="62" t="s">
        <v>996</v>
      </c>
      <c r="D43" s="75" t="s">
        <v>3605</v>
      </c>
    </row>
    <row r="44" spans="1:4" x14ac:dyDescent="0.25">
      <c r="A44" s="37" t="s">
        <v>38</v>
      </c>
      <c r="B44" s="37" t="s">
        <v>997</v>
      </c>
      <c r="C44" s="61" t="s">
        <v>998</v>
      </c>
      <c r="D44" s="72" t="s">
        <v>1</v>
      </c>
    </row>
    <row r="45" spans="1:4" x14ac:dyDescent="0.25">
      <c r="A45" s="37" t="s">
        <v>38</v>
      </c>
      <c r="B45" s="37" t="s">
        <v>999</v>
      </c>
      <c r="C45" s="62" t="s">
        <v>1000</v>
      </c>
      <c r="D45" s="72" t="s">
        <v>1</v>
      </c>
    </row>
    <row r="46" spans="1:4" x14ac:dyDescent="0.25">
      <c r="A46" s="37" t="s">
        <v>38</v>
      </c>
      <c r="B46" s="37" t="s">
        <v>1001</v>
      </c>
      <c r="C46" s="62" t="s">
        <v>1002</v>
      </c>
      <c r="D46" s="72" t="s">
        <v>1</v>
      </c>
    </row>
    <row r="47" spans="1:4" x14ac:dyDescent="0.25">
      <c r="A47" s="37" t="s">
        <v>38</v>
      </c>
      <c r="B47" s="37" t="s">
        <v>1003</v>
      </c>
      <c r="C47" s="62" t="s">
        <v>1004</v>
      </c>
      <c r="D47" s="72" t="s">
        <v>1</v>
      </c>
    </row>
    <row r="48" spans="1:4" x14ac:dyDescent="0.25">
      <c r="A48" s="37" t="s">
        <v>38</v>
      </c>
      <c r="B48" s="37" t="s">
        <v>1005</v>
      </c>
      <c r="C48" s="62" t="s">
        <v>1006</v>
      </c>
      <c r="D48" s="72" t="s">
        <v>1</v>
      </c>
    </row>
    <row r="49" spans="1:4" x14ac:dyDescent="0.25">
      <c r="A49" s="37" t="s">
        <v>38</v>
      </c>
      <c r="B49" s="37" t="s">
        <v>1007</v>
      </c>
      <c r="C49" s="62" t="s">
        <v>1008</v>
      </c>
      <c r="D49" s="72" t="s">
        <v>1</v>
      </c>
    </row>
    <row r="50" spans="1:4" x14ac:dyDescent="0.25">
      <c r="A50" s="37" t="s">
        <v>38</v>
      </c>
      <c r="B50" s="37" t="s">
        <v>1009</v>
      </c>
      <c r="C50" s="62" t="s">
        <v>1010</v>
      </c>
      <c r="D50" s="72" t="s">
        <v>1</v>
      </c>
    </row>
    <row r="51" spans="1:4" x14ac:dyDescent="0.25">
      <c r="A51" s="37" t="s">
        <v>38</v>
      </c>
      <c r="B51" s="37" t="s">
        <v>1011</v>
      </c>
      <c r="C51" s="62" t="s">
        <v>1012</v>
      </c>
      <c r="D51" s="72" t="s">
        <v>1</v>
      </c>
    </row>
    <row r="52" spans="1:4" x14ac:dyDescent="0.25">
      <c r="A52" s="37" t="s">
        <v>38</v>
      </c>
      <c r="B52" s="37" t="s">
        <v>1013</v>
      </c>
      <c r="C52" s="62" t="s">
        <v>1014</v>
      </c>
      <c r="D52" s="72" t="s">
        <v>1</v>
      </c>
    </row>
    <row r="53" spans="1:4" x14ac:dyDescent="0.25">
      <c r="A53" s="37" t="s">
        <v>38</v>
      </c>
      <c r="B53" s="37" t="s">
        <v>1015</v>
      </c>
      <c r="C53" s="62" t="s">
        <v>1016</v>
      </c>
      <c r="D53" s="72" t="s">
        <v>1</v>
      </c>
    </row>
    <row r="54" spans="1:4" x14ac:dyDescent="0.25">
      <c r="A54" s="37" t="s">
        <v>38</v>
      </c>
      <c r="B54" s="37" t="s">
        <v>1017</v>
      </c>
      <c r="C54" s="62" t="s">
        <v>1018</v>
      </c>
      <c r="D54" s="72" t="s">
        <v>1</v>
      </c>
    </row>
    <row r="55" spans="1:4" x14ac:dyDescent="0.25">
      <c r="A55" s="37" t="s">
        <v>38</v>
      </c>
      <c r="B55" s="37" t="s">
        <v>1019</v>
      </c>
      <c r="C55" s="62" t="s">
        <v>1020</v>
      </c>
      <c r="D55" s="72" t="s">
        <v>1</v>
      </c>
    </row>
    <row r="56" spans="1:4" x14ac:dyDescent="0.25">
      <c r="A56" s="37" t="s">
        <v>38</v>
      </c>
      <c r="B56" s="37" t="s">
        <v>1021</v>
      </c>
      <c r="C56" s="62" t="s">
        <v>1022</v>
      </c>
      <c r="D56" s="72" t="s">
        <v>1</v>
      </c>
    </row>
    <row r="57" spans="1:4" x14ac:dyDescent="0.25">
      <c r="A57" s="37" t="s">
        <v>38</v>
      </c>
      <c r="B57" s="37" t="s">
        <v>1023</v>
      </c>
      <c r="C57" s="62" t="s">
        <v>1024</v>
      </c>
      <c r="D57" s="72" t="s">
        <v>1</v>
      </c>
    </row>
    <row r="58" spans="1:4" x14ac:dyDescent="0.25">
      <c r="A58" s="37" t="s">
        <v>38</v>
      </c>
      <c r="B58" s="37" t="s">
        <v>1025</v>
      </c>
      <c r="C58" s="62" t="s">
        <v>1026</v>
      </c>
      <c r="D58" s="72" t="s">
        <v>1</v>
      </c>
    </row>
    <row r="59" spans="1:4" s="77" customFormat="1" x14ac:dyDescent="0.25">
      <c r="A59" s="106" t="s">
        <v>452</v>
      </c>
      <c r="B59" s="106" t="s">
        <v>12035</v>
      </c>
      <c r="C59" s="103" t="s">
        <v>12030</v>
      </c>
      <c r="D59" s="107"/>
    </row>
    <row r="60" spans="1:4" s="77" customFormat="1" x14ac:dyDescent="0.25">
      <c r="A60" s="106" t="s">
        <v>452</v>
      </c>
      <c r="B60" s="106" t="s">
        <v>12034</v>
      </c>
      <c r="C60" s="103" t="s">
        <v>12031</v>
      </c>
      <c r="D60" s="107"/>
    </row>
    <row r="61" spans="1:4" ht="13.5" customHeight="1" x14ac:dyDescent="0.25">
      <c r="A61" s="37" t="s">
        <v>38</v>
      </c>
      <c r="B61" s="37" t="s">
        <v>1027</v>
      </c>
      <c r="C61" s="62" t="s">
        <v>1028</v>
      </c>
      <c r="D61" s="72" t="s">
        <v>1</v>
      </c>
    </row>
    <row r="62" spans="1:4" x14ac:dyDescent="0.25">
      <c r="A62" s="37" t="s">
        <v>38</v>
      </c>
      <c r="B62" s="37" t="s">
        <v>1029</v>
      </c>
      <c r="C62" s="62" t="s">
        <v>1030</v>
      </c>
      <c r="D62" s="72" t="s">
        <v>1</v>
      </c>
    </row>
    <row r="63" spans="1:4" x14ac:dyDescent="0.25">
      <c r="A63" s="37" t="s">
        <v>38</v>
      </c>
      <c r="B63" s="37" t="s">
        <v>1031</v>
      </c>
      <c r="C63" s="62" t="s">
        <v>1032</v>
      </c>
      <c r="D63" s="72" t="s">
        <v>1</v>
      </c>
    </row>
    <row r="64" spans="1:4" x14ac:dyDescent="0.25">
      <c r="A64" s="37" t="s">
        <v>38</v>
      </c>
      <c r="B64" s="37" t="s">
        <v>1033</v>
      </c>
      <c r="C64" s="62" t="s">
        <v>986</v>
      </c>
      <c r="D64" s="72" t="s">
        <v>1</v>
      </c>
    </row>
    <row r="65" spans="1:4" x14ac:dyDescent="0.25">
      <c r="A65" s="37" t="s">
        <v>38</v>
      </c>
      <c r="B65" s="37" t="s">
        <v>1034</v>
      </c>
      <c r="C65" s="62" t="s">
        <v>988</v>
      </c>
      <c r="D65" s="72" t="s">
        <v>1</v>
      </c>
    </row>
    <row r="66" spans="1:4" x14ac:dyDescent="0.25">
      <c r="A66" s="37" t="s">
        <v>38</v>
      </c>
      <c r="B66" s="37" t="s">
        <v>1035</v>
      </c>
      <c r="C66" s="62" t="s">
        <v>990</v>
      </c>
      <c r="D66" s="72" t="s">
        <v>1</v>
      </c>
    </row>
    <row r="67" spans="1:4" x14ac:dyDescent="0.25">
      <c r="A67" s="37" t="s">
        <v>38</v>
      </c>
      <c r="B67" s="37" t="s">
        <v>1036</v>
      </c>
      <c r="C67" s="62" t="s">
        <v>992</v>
      </c>
      <c r="D67" s="72" t="s">
        <v>1</v>
      </c>
    </row>
    <row r="68" spans="1:4" x14ac:dyDescent="0.25">
      <c r="A68" s="37" t="s">
        <v>38</v>
      </c>
      <c r="B68" s="37" t="s">
        <v>1037</v>
      </c>
      <c r="C68" s="62" t="s">
        <v>994</v>
      </c>
      <c r="D68" s="72" t="s">
        <v>1</v>
      </c>
    </row>
    <row r="69" spans="1:4" x14ac:dyDescent="0.25">
      <c r="A69" s="37" t="s">
        <v>38</v>
      </c>
      <c r="B69" s="37" t="s">
        <v>1038</v>
      </c>
      <c r="C69" s="62" t="s">
        <v>1039</v>
      </c>
      <c r="D69" s="75" t="s">
        <v>3605</v>
      </c>
    </row>
    <row r="70" spans="1:4" x14ac:dyDescent="0.25">
      <c r="A70" s="37" t="s">
        <v>38</v>
      </c>
      <c r="B70" s="37" t="s">
        <v>1040</v>
      </c>
      <c r="C70" s="61" t="s">
        <v>1041</v>
      </c>
      <c r="D70" s="72" t="s">
        <v>1</v>
      </c>
    </row>
    <row r="71" spans="1:4" s="77" customFormat="1" x14ac:dyDescent="0.25">
      <c r="A71" s="106" t="s">
        <v>452</v>
      </c>
      <c r="B71" s="106" t="s">
        <v>12036</v>
      </c>
      <c r="C71" s="103" t="s">
        <v>12032</v>
      </c>
      <c r="D71" s="107"/>
    </row>
    <row r="72" spans="1:4" s="77" customFormat="1" x14ac:dyDescent="0.25">
      <c r="A72" s="106" t="s">
        <v>452</v>
      </c>
      <c r="B72" s="106" t="s">
        <v>12037</v>
      </c>
      <c r="C72" s="103" t="s">
        <v>12033</v>
      </c>
      <c r="D72" s="107"/>
    </row>
    <row r="73" spans="1:4" x14ac:dyDescent="0.25">
      <c r="A73" s="37" t="s">
        <v>38</v>
      </c>
      <c r="B73" s="37" t="s">
        <v>1042</v>
      </c>
      <c r="C73" s="62" t="s">
        <v>1043</v>
      </c>
      <c r="D73" s="72" t="s">
        <v>1</v>
      </c>
    </row>
    <row r="74" spans="1:4" x14ac:dyDescent="0.25">
      <c r="A74" s="37" t="s">
        <v>38</v>
      </c>
      <c r="B74" s="37" t="s">
        <v>1044</v>
      </c>
      <c r="C74" s="62" t="s">
        <v>1045</v>
      </c>
      <c r="D74" s="72" t="s">
        <v>1</v>
      </c>
    </row>
    <row r="75" spans="1:4" x14ac:dyDescent="0.25">
      <c r="A75" s="37" t="s">
        <v>38</v>
      </c>
      <c r="B75" s="37" t="s">
        <v>1046</v>
      </c>
      <c r="C75" s="62" t="s">
        <v>1047</v>
      </c>
      <c r="D75" s="72" t="s">
        <v>1</v>
      </c>
    </row>
    <row r="76" spans="1:4" x14ac:dyDescent="0.25">
      <c r="A76" s="37" t="s">
        <v>38</v>
      </c>
      <c r="B76" s="37" t="s">
        <v>1048</v>
      </c>
      <c r="C76" s="62" t="s">
        <v>1049</v>
      </c>
      <c r="D76" s="72" t="s">
        <v>1</v>
      </c>
    </row>
    <row r="77" spans="1:4" x14ac:dyDescent="0.25">
      <c r="A77" s="37" t="s">
        <v>38</v>
      </c>
      <c r="B77" s="37" t="s">
        <v>1050</v>
      </c>
      <c r="C77" s="62" t="s">
        <v>1051</v>
      </c>
      <c r="D77" s="72" t="s">
        <v>1</v>
      </c>
    </row>
    <row r="78" spans="1:4" x14ac:dyDescent="0.25">
      <c r="A78" s="37" t="s">
        <v>38</v>
      </c>
      <c r="B78" s="37" t="s">
        <v>1052</v>
      </c>
      <c r="C78" s="62" t="s">
        <v>1053</v>
      </c>
      <c r="D78" s="72" t="s">
        <v>1</v>
      </c>
    </row>
    <row r="79" spans="1:4" x14ac:dyDescent="0.25">
      <c r="A79" s="37" t="s">
        <v>38</v>
      </c>
      <c r="B79" s="37" t="s">
        <v>1054</v>
      </c>
      <c r="C79" s="62" t="s">
        <v>1055</v>
      </c>
      <c r="D79" s="72" t="s">
        <v>1</v>
      </c>
    </row>
    <row r="80" spans="1:4" s="77" customFormat="1" x14ac:dyDescent="0.25">
      <c r="A80" s="106" t="s">
        <v>452</v>
      </c>
      <c r="B80" s="106" t="s">
        <v>12056</v>
      </c>
      <c r="C80" s="103" t="s">
        <v>12057</v>
      </c>
      <c r="D80" s="107"/>
    </row>
    <row r="81" spans="1:4" s="77" customFormat="1" x14ac:dyDescent="0.25">
      <c r="A81" s="106" t="s">
        <v>452</v>
      </c>
      <c r="B81" s="106" t="s">
        <v>12058</v>
      </c>
      <c r="C81" s="103" t="s">
        <v>12059</v>
      </c>
      <c r="D81" s="107"/>
    </row>
    <row r="82" spans="1:4" s="77" customFormat="1" x14ac:dyDescent="0.25">
      <c r="A82" s="106" t="s">
        <v>452</v>
      </c>
      <c r="B82" s="106" t="s">
        <v>12060</v>
      </c>
      <c r="C82" s="103" t="s">
        <v>12061</v>
      </c>
      <c r="D82" s="107"/>
    </row>
    <row r="83" spans="1:4" s="77" customFormat="1" x14ac:dyDescent="0.25">
      <c r="A83" s="106" t="s">
        <v>452</v>
      </c>
      <c r="B83" s="106" t="s">
        <v>12100</v>
      </c>
      <c r="C83" s="103" t="s">
        <v>12062</v>
      </c>
      <c r="D83" s="107"/>
    </row>
    <row r="84" spans="1:4" x14ac:dyDescent="0.25">
      <c r="A84" s="37" t="s">
        <v>38</v>
      </c>
      <c r="B84" s="37" t="s">
        <v>1056</v>
      </c>
      <c r="C84" s="62" t="s">
        <v>1057</v>
      </c>
      <c r="D84" s="72" t="s">
        <v>1</v>
      </c>
    </row>
    <row r="85" spans="1:4" s="77" customFormat="1" x14ac:dyDescent="0.25">
      <c r="A85" s="171" t="s">
        <v>38</v>
      </c>
      <c r="B85" s="171" t="s">
        <v>1058</v>
      </c>
      <c r="C85" s="184" t="s">
        <v>1059</v>
      </c>
      <c r="D85" s="75" t="s">
        <v>1</v>
      </c>
    </row>
    <row r="86" spans="1:4" s="77" customFormat="1" x14ac:dyDescent="0.25">
      <c r="A86" s="171" t="s">
        <v>38</v>
      </c>
      <c r="B86" s="171" t="s">
        <v>1060</v>
      </c>
      <c r="C86" s="184" t="s">
        <v>1061</v>
      </c>
      <c r="D86" s="75" t="s">
        <v>1</v>
      </c>
    </row>
    <row r="87" spans="1:4" s="77" customFormat="1" x14ac:dyDescent="0.25">
      <c r="A87" s="171" t="s">
        <v>38</v>
      </c>
      <c r="B87" s="171" t="s">
        <v>1062</v>
      </c>
      <c r="C87" s="184" t="s">
        <v>1024</v>
      </c>
      <c r="D87" s="75" t="s">
        <v>1</v>
      </c>
    </row>
    <row r="88" spans="1:4" s="77" customFormat="1" x14ac:dyDescent="0.25">
      <c r="A88" s="171" t="s">
        <v>38</v>
      </c>
      <c r="B88" s="171" t="s">
        <v>1063</v>
      </c>
      <c r="C88" s="184" t="s">
        <v>984</v>
      </c>
      <c r="D88" s="75" t="s">
        <v>1</v>
      </c>
    </row>
    <row r="89" spans="1:4" s="77" customFormat="1" x14ac:dyDescent="0.25">
      <c r="A89" s="171" t="s">
        <v>38</v>
      </c>
      <c r="B89" s="171" t="s">
        <v>1064</v>
      </c>
      <c r="C89" s="184" t="s">
        <v>988</v>
      </c>
      <c r="D89" s="75" t="s">
        <v>1</v>
      </c>
    </row>
    <row r="90" spans="1:4" s="77" customFormat="1" x14ac:dyDescent="0.25">
      <c r="A90" s="171" t="s">
        <v>38</v>
      </c>
      <c r="B90" s="171" t="s">
        <v>1065</v>
      </c>
      <c r="C90" s="184" t="s">
        <v>992</v>
      </c>
      <c r="D90" s="75" t="s">
        <v>1</v>
      </c>
    </row>
    <row r="91" spans="1:4" s="77" customFormat="1" x14ac:dyDescent="0.25">
      <c r="A91" s="171" t="s">
        <v>38</v>
      </c>
      <c r="B91" s="171" t="s">
        <v>1066</v>
      </c>
      <c r="C91" s="184" t="s">
        <v>994</v>
      </c>
      <c r="D91" s="75" t="s">
        <v>1</v>
      </c>
    </row>
    <row r="92" spans="1:4" s="77" customFormat="1" x14ac:dyDescent="0.25">
      <c r="A92" s="171" t="s">
        <v>38</v>
      </c>
      <c r="B92" s="171" t="s">
        <v>1067</v>
      </c>
      <c r="C92" s="184" t="s">
        <v>1068</v>
      </c>
      <c r="D92" s="75" t="s">
        <v>3605</v>
      </c>
    </row>
    <row r="93" spans="1:4" s="77" customFormat="1" x14ac:dyDescent="0.25">
      <c r="A93" s="171" t="s">
        <v>38</v>
      </c>
      <c r="B93" s="171" t="s">
        <v>1069</v>
      </c>
      <c r="C93" s="172" t="s">
        <v>1070</v>
      </c>
      <c r="D93" s="75" t="s">
        <v>1</v>
      </c>
    </row>
    <row r="94" spans="1:4" s="77" customFormat="1" x14ac:dyDescent="0.25">
      <c r="A94" s="171" t="s">
        <v>38</v>
      </c>
      <c r="B94" s="171" t="s">
        <v>1071</v>
      </c>
      <c r="C94" s="172" t="s">
        <v>1072</v>
      </c>
      <c r="D94" s="75" t="s">
        <v>1</v>
      </c>
    </row>
    <row r="95" spans="1:4" s="77" customFormat="1" x14ac:dyDescent="0.25">
      <c r="A95" s="171" t="s">
        <v>38</v>
      </c>
      <c r="B95" s="171" t="s">
        <v>1073</v>
      </c>
      <c r="C95" s="184" t="s">
        <v>1074</v>
      </c>
      <c r="D95" s="75" t="s">
        <v>1</v>
      </c>
    </row>
    <row r="96" spans="1:4" s="77" customFormat="1" x14ac:dyDescent="0.25">
      <c r="A96" s="171" t="s">
        <v>38</v>
      </c>
      <c r="B96" s="171" t="s">
        <v>1075</v>
      </c>
      <c r="C96" s="172" t="s">
        <v>1076</v>
      </c>
      <c r="D96" s="75" t="s">
        <v>3605</v>
      </c>
    </row>
    <row r="97" spans="1:4" s="77" customFormat="1" x14ac:dyDescent="0.25">
      <c r="A97" s="171" t="s">
        <v>38</v>
      </c>
      <c r="B97" s="171" t="s">
        <v>510</v>
      </c>
      <c r="C97" s="172" t="s">
        <v>1077</v>
      </c>
      <c r="D97" s="75" t="s">
        <v>3605</v>
      </c>
    </row>
    <row r="98" spans="1:4" s="77" customFormat="1" x14ac:dyDescent="0.25">
      <c r="A98" s="171" t="s">
        <v>38</v>
      </c>
      <c r="B98" s="171" t="s">
        <v>510</v>
      </c>
      <c r="C98" s="172" t="s">
        <v>1078</v>
      </c>
      <c r="D98" s="75" t="s">
        <v>3605</v>
      </c>
    </row>
    <row r="99" spans="1:4" s="77" customFormat="1" x14ac:dyDescent="0.25">
      <c r="A99" s="181" t="s">
        <v>452</v>
      </c>
      <c r="B99" s="181" t="s">
        <v>2844</v>
      </c>
      <c r="C99" s="71" t="s">
        <v>2845</v>
      </c>
      <c r="D99" s="75" t="s">
        <v>1</v>
      </c>
    </row>
    <row r="100" spans="1:4" s="77" customFormat="1" x14ac:dyDescent="0.25">
      <c r="A100" s="181" t="s">
        <v>38</v>
      </c>
      <c r="B100" s="181" t="s">
        <v>2867</v>
      </c>
      <c r="C100" s="188" t="s">
        <v>2868</v>
      </c>
      <c r="D100" s="75" t="s">
        <v>1</v>
      </c>
    </row>
    <row r="102" spans="1:4" x14ac:dyDescent="0.25">
      <c r="A102" s="80" t="s">
        <v>0</v>
      </c>
      <c r="B102" s="2" t="s">
        <v>946</v>
      </c>
    </row>
    <row r="103" spans="1:4" x14ac:dyDescent="0.25">
      <c r="A103" s="80" t="s">
        <v>2</v>
      </c>
      <c r="B103" s="2" t="s">
        <v>947</v>
      </c>
      <c r="C103" s="4"/>
    </row>
    <row r="104" spans="1:4" x14ac:dyDescent="0.25">
      <c r="A104" s="80" t="s">
        <v>3</v>
      </c>
      <c r="B104" s="2" t="s">
        <v>948</v>
      </c>
    </row>
    <row r="105" spans="1:4" x14ac:dyDescent="0.25">
      <c r="A105" s="82" t="s">
        <v>4</v>
      </c>
      <c r="B105" s="82" t="s">
        <v>5</v>
      </c>
      <c r="C105" s="82" t="s">
        <v>12003</v>
      </c>
      <c r="D105" s="82" t="s">
        <v>2806</v>
      </c>
    </row>
    <row r="106" spans="1:4" x14ac:dyDescent="0.25">
      <c r="A106" s="6" t="s">
        <v>452</v>
      </c>
      <c r="B106" t="s">
        <v>3151</v>
      </c>
      <c r="C106" s="97" t="str">
        <f>VLOOKUP($B106,Concepts!$C$1:$S$396,13,FALSE)</f>
        <v>Statement of cash flows [text block]</v>
      </c>
      <c r="D106" s="72" t="s">
        <v>1</v>
      </c>
    </row>
    <row r="107" spans="1:4" x14ac:dyDescent="0.25">
      <c r="A107" s="37" t="s">
        <v>3037</v>
      </c>
      <c r="B107" s="37" t="s">
        <v>949</v>
      </c>
      <c r="C107" s="60" t="s">
        <v>950</v>
      </c>
      <c r="D107" s="72" t="s">
        <v>1</v>
      </c>
    </row>
    <row r="108" spans="1:4" x14ac:dyDescent="0.25">
      <c r="A108" s="37" t="s">
        <v>3037</v>
      </c>
      <c r="B108" s="37" t="s">
        <v>951</v>
      </c>
      <c r="C108" s="61" t="s">
        <v>952</v>
      </c>
      <c r="D108" s="72" t="s">
        <v>1</v>
      </c>
    </row>
    <row r="109" spans="1:4" x14ac:dyDescent="0.25">
      <c r="A109" s="37" t="s">
        <v>3037</v>
      </c>
      <c r="B109" s="37" t="s">
        <v>682</v>
      </c>
      <c r="C109" s="62" t="s">
        <v>683</v>
      </c>
      <c r="D109" s="72" t="s">
        <v>1</v>
      </c>
    </row>
    <row r="110" spans="1:4" x14ac:dyDescent="0.25">
      <c r="A110" s="37" t="s">
        <v>3037</v>
      </c>
      <c r="B110" s="37" t="s">
        <v>1079</v>
      </c>
      <c r="C110" s="62" t="s">
        <v>1080</v>
      </c>
      <c r="D110" s="72" t="s">
        <v>1</v>
      </c>
    </row>
    <row r="111" spans="1:4" x14ac:dyDescent="0.25">
      <c r="A111" s="37" t="s">
        <v>3037</v>
      </c>
      <c r="B111" s="37" t="s">
        <v>3073</v>
      </c>
      <c r="C111" s="63" t="s">
        <v>3074</v>
      </c>
      <c r="D111" s="72" t="s">
        <v>1</v>
      </c>
    </row>
    <row r="112" spans="1:4" x14ac:dyDescent="0.25">
      <c r="A112" s="37" t="s">
        <v>3037</v>
      </c>
      <c r="B112" s="37" t="s">
        <v>3075</v>
      </c>
      <c r="C112" s="63" t="s">
        <v>3076</v>
      </c>
      <c r="D112" s="72" t="s">
        <v>1</v>
      </c>
    </row>
    <row r="113" spans="1:4" x14ac:dyDescent="0.25">
      <c r="A113" s="37" t="s">
        <v>3037</v>
      </c>
      <c r="B113" s="37" t="s">
        <v>1081</v>
      </c>
      <c r="C113" s="63" t="s">
        <v>1082</v>
      </c>
      <c r="D113" s="72" t="s">
        <v>1</v>
      </c>
    </row>
    <row r="114" spans="1:4" x14ac:dyDescent="0.25">
      <c r="A114" s="37" t="s">
        <v>3037</v>
      </c>
      <c r="B114" s="37" t="s">
        <v>1083</v>
      </c>
      <c r="C114" s="63" t="s">
        <v>1084</v>
      </c>
      <c r="D114" s="72" t="s">
        <v>1</v>
      </c>
    </row>
    <row r="115" spans="1:4" x14ac:dyDescent="0.25">
      <c r="A115" s="37" t="s">
        <v>3037</v>
      </c>
      <c r="B115" s="37" t="s">
        <v>1085</v>
      </c>
      <c r="C115" s="63" t="s">
        <v>1086</v>
      </c>
      <c r="D115" s="72" t="s">
        <v>1</v>
      </c>
    </row>
    <row r="116" spans="1:4" x14ac:dyDescent="0.25">
      <c r="A116" s="37" t="s">
        <v>3037</v>
      </c>
      <c r="B116" s="37" t="s">
        <v>1087</v>
      </c>
      <c r="C116" s="63" t="s">
        <v>1088</v>
      </c>
      <c r="D116" s="72" t="s">
        <v>1</v>
      </c>
    </row>
    <row r="117" spans="1:4" x14ac:dyDescent="0.25">
      <c r="A117" s="37" t="s">
        <v>3037</v>
      </c>
      <c r="B117" s="37" t="s">
        <v>1089</v>
      </c>
      <c r="C117" s="63" t="s">
        <v>1090</v>
      </c>
      <c r="D117" s="72" t="s">
        <v>1</v>
      </c>
    </row>
    <row r="118" spans="1:4" x14ac:dyDescent="0.25">
      <c r="A118" s="37" t="s">
        <v>3037</v>
      </c>
      <c r="B118" s="37" t="s">
        <v>1091</v>
      </c>
      <c r="C118" s="63" t="s">
        <v>1092</v>
      </c>
      <c r="D118" s="72" t="s">
        <v>1</v>
      </c>
    </row>
    <row r="119" spans="1:4" x14ac:dyDescent="0.25">
      <c r="A119" s="37" t="s">
        <v>3037</v>
      </c>
      <c r="B119" s="37" t="s">
        <v>1093</v>
      </c>
      <c r="C119" s="63" t="s">
        <v>1094</v>
      </c>
      <c r="D119" s="72" t="s">
        <v>1</v>
      </c>
    </row>
    <row r="120" spans="1:4" x14ac:dyDescent="0.25">
      <c r="A120" s="37" t="s">
        <v>3037</v>
      </c>
      <c r="B120" s="37" t="s">
        <v>1095</v>
      </c>
      <c r="C120" s="63" t="s">
        <v>1096</v>
      </c>
      <c r="D120" s="72" t="s">
        <v>1</v>
      </c>
    </row>
    <row r="121" spans="1:4" x14ac:dyDescent="0.25">
      <c r="A121" s="37" t="s">
        <v>3037</v>
      </c>
      <c r="B121" s="37" t="s">
        <v>1097</v>
      </c>
      <c r="C121" s="63" t="s">
        <v>1098</v>
      </c>
      <c r="D121" s="72" t="s">
        <v>1</v>
      </c>
    </row>
    <row r="122" spans="1:4" x14ac:dyDescent="0.25">
      <c r="A122" s="37" t="s">
        <v>3037</v>
      </c>
      <c r="B122" s="37" t="s">
        <v>1099</v>
      </c>
      <c r="C122" s="63" t="s">
        <v>1100</v>
      </c>
      <c r="D122" s="72" t="s">
        <v>1</v>
      </c>
    </row>
    <row r="123" spans="1:4" x14ac:dyDescent="0.25">
      <c r="A123" s="37" t="s">
        <v>3037</v>
      </c>
      <c r="B123" s="37" t="s">
        <v>1101</v>
      </c>
      <c r="C123" s="63" t="s">
        <v>1102</v>
      </c>
      <c r="D123" s="72" t="s">
        <v>1</v>
      </c>
    </row>
    <row r="124" spans="1:4" x14ac:dyDescent="0.25">
      <c r="A124" s="37" t="s">
        <v>3037</v>
      </c>
      <c r="B124" s="37" t="s">
        <v>1103</v>
      </c>
      <c r="C124" s="63" t="s">
        <v>1104</v>
      </c>
      <c r="D124" s="72" t="s">
        <v>1</v>
      </c>
    </row>
    <row r="125" spans="1:4" x14ac:dyDescent="0.25">
      <c r="A125" s="37" t="s">
        <v>3037</v>
      </c>
      <c r="B125" s="37" t="s">
        <v>1105</v>
      </c>
      <c r="C125" s="63" t="s">
        <v>1106</v>
      </c>
      <c r="D125" s="72" t="s">
        <v>1</v>
      </c>
    </row>
    <row r="126" spans="1:4" x14ac:dyDescent="0.25">
      <c r="A126" s="37" t="s">
        <v>3037</v>
      </c>
      <c r="B126" s="37" t="s">
        <v>1107</v>
      </c>
      <c r="C126" s="63" t="s">
        <v>1108</v>
      </c>
      <c r="D126" s="72" t="s">
        <v>1</v>
      </c>
    </row>
    <row r="127" spans="1:4" x14ac:dyDescent="0.25">
      <c r="A127" s="37" t="s">
        <v>3037</v>
      </c>
      <c r="B127" s="37" t="s">
        <v>3077</v>
      </c>
      <c r="C127" s="63" t="s">
        <v>3078</v>
      </c>
      <c r="D127" s="72" t="s">
        <v>1</v>
      </c>
    </row>
    <row r="128" spans="1:4" x14ac:dyDescent="0.25">
      <c r="A128" s="37" t="s">
        <v>3037</v>
      </c>
      <c r="B128" s="37" t="s">
        <v>3079</v>
      </c>
      <c r="C128" s="63" t="s">
        <v>3080</v>
      </c>
      <c r="D128" s="72" t="s">
        <v>1</v>
      </c>
    </row>
    <row r="129" spans="1:4" x14ac:dyDescent="0.25">
      <c r="A129" s="37" t="s">
        <v>3037</v>
      </c>
      <c r="B129" s="37" t="s">
        <v>1109</v>
      </c>
      <c r="C129" s="63" t="s">
        <v>1110</v>
      </c>
      <c r="D129" s="72" t="s">
        <v>1</v>
      </c>
    </row>
    <row r="130" spans="1:4" x14ac:dyDescent="0.25">
      <c r="A130" s="37" t="s">
        <v>3037</v>
      </c>
      <c r="B130" s="37" t="s">
        <v>1111</v>
      </c>
      <c r="C130" s="63" t="s">
        <v>1112</v>
      </c>
      <c r="D130" s="72" t="s">
        <v>1</v>
      </c>
    </row>
    <row r="131" spans="1:4" x14ac:dyDescent="0.25">
      <c r="A131" s="37" t="s">
        <v>3037</v>
      </c>
      <c r="B131" s="37" t="s">
        <v>1113</v>
      </c>
      <c r="C131" s="63" t="s">
        <v>1114</v>
      </c>
      <c r="D131" s="72" t="s">
        <v>1</v>
      </c>
    </row>
    <row r="132" spans="1:4" x14ac:dyDescent="0.25">
      <c r="A132" s="37" t="s">
        <v>3037</v>
      </c>
      <c r="B132" s="37" t="s">
        <v>1115</v>
      </c>
      <c r="C132" s="63" t="s">
        <v>1116</v>
      </c>
      <c r="D132" s="72" t="s">
        <v>1</v>
      </c>
    </row>
    <row r="133" spans="1:4" x14ac:dyDescent="0.25">
      <c r="A133" s="37" t="s">
        <v>3037</v>
      </c>
      <c r="B133" s="37" t="s">
        <v>1117</v>
      </c>
      <c r="C133" s="63" t="s">
        <v>1118</v>
      </c>
      <c r="D133" s="72" t="s">
        <v>1</v>
      </c>
    </row>
    <row r="134" spans="1:4" x14ac:dyDescent="0.25">
      <c r="A134" s="37" t="s">
        <v>3037</v>
      </c>
      <c r="B134" s="37" t="s">
        <v>983</v>
      </c>
      <c r="C134" s="62" t="s">
        <v>984</v>
      </c>
      <c r="D134" s="72" t="s">
        <v>1</v>
      </c>
    </row>
    <row r="135" spans="1:4" x14ac:dyDescent="0.25">
      <c r="A135" s="37" t="s">
        <v>3037</v>
      </c>
      <c r="B135" s="37" t="s">
        <v>985</v>
      </c>
      <c r="C135" s="62" t="s">
        <v>986</v>
      </c>
      <c r="D135" s="72" t="s">
        <v>1</v>
      </c>
    </row>
    <row r="136" spans="1:4" x14ac:dyDescent="0.25">
      <c r="A136" s="37" t="s">
        <v>3037</v>
      </c>
      <c r="B136" s="37" t="s">
        <v>987</v>
      </c>
      <c r="C136" s="62" t="s">
        <v>988</v>
      </c>
      <c r="D136" s="72" t="s">
        <v>1</v>
      </c>
    </row>
    <row r="137" spans="1:4" x14ac:dyDescent="0.25">
      <c r="A137" s="37" t="s">
        <v>3037</v>
      </c>
      <c r="B137" s="37" t="s">
        <v>989</v>
      </c>
      <c r="C137" s="62" t="s">
        <v>990</v>
      </c>
      <c r="D137" s="72" t="s">
        <v>1</v>
      </c>
    </row>
    <row r="138" spans="1:4" x14ac:dyDescent="0.25">
      <c r="A138" s="37" t="s">
        <v>3037</v>
      </c>
      <c r="B138" s="37" t="s">
        <v>991</v>
      </c>
      <c r="C138" s="62" t="s">
        <v>992</v>
      </c>
      <c r="D138" s="72" t="s">
        <v>1</v>
      </c>
    </row>
    <row r="139" spans="1:4" x14ac:dyDescent="0.25">
      <c r="A139" s="37" t="s">
        <v>3037</v>
      </c>
      <c r="B139" s="37" t="s">
        <v>993</v>
      </c>
      <c r="C139" s="62" t="s">
        <v>994</v>
      </c>
      <c r="D139" s="72" t="s">
        <v>1</v>
      </c>
    </row>
    <row r="140" spans="1:4" x14ac:dyDescent="0.25">
      <c r="A140" s="37" t="s">
        <v>3037</v>
      </c>
      <c r="B140" s="37" t="s">
        <v>995</v>
      </c>
      <c r="C140" s="62" t="s">
        <v>996</v>
      </c>
      <c r="D140" s="75" t="s">
        <v>3605</v>
      </c>
    </row>
    <row r="141" spans="1:4" x14ac:dyDescent="0.25">
      <c r="A141" s="37" t="s">
        <v>3037</v>
      </c>
      <c r="B141" s="37" t="s">
        <v>997</v>
      </c>
      <c r="C141" s="61" t="s">
        <v>998</v>
      </c>
      <c r="D141" s="72" t="s">
        <v>1</v>
      </c>
    </row>
    <row r="142" spans="1:4" x14ac:dyDescent="0.25">
      <c r="A142" s="37" t="s">
        <v>3037</v>
      </c>
      <c r="B142" s="37" t="s">
        <v>999</v>
      </c>
      <c r="C142" s="62" t="s">
        <v>1000</v>
      </c>
      <c r="D142" s="72" t="s">
        <v>1</v>
      </c>
    </row>
    <row r="143" spans="1:4" x14ac:dyDescent="0.25">
      <c r="A143" s="37" t="s">
        <v>3037</v>
      </c>
      <c r="B143" s="37" t="s">
        <v>1001</v>
      </c>
      <c r="C143" s="62" t="s">
        <v>1002</v>
      </c>
      <c r="D143" s="72" t="s">
        <v>1</v>
      </c>
    </row>
    <row r="144" spans="1:4" x14ac:dyDescent="0.25">
      <c r="A144" s="37" t="s">
        <v>3037</v>
      </c>
      <c r="B144" s="37" t="s">
        <v>1003</v>
      </c>
      <c r="C144" s="62" t="s">
        <v>1004</v>
      </c>
      <c r="D144" s="72" t="s">
        <v>1</v>
      </c>
    </row>
    <row r="145" spans="1:4" x14ac:dyDescent="0.25">
      <c r="A145" s="37" t="s">
        <v>3037</v>
      </c>
      <c r="B145" s="37" t="s">
        <v>1005</v>
      </c>
      <c r="C145" s="62" t="s">
        <v>1006</v>
      </c>
      <c r="D145" s="72" t="s">
        <v>1</v>
      </c>
    </row>
    <row r="146" spans="1:4" x14ac:dyDescent="0.25">
      <c r="A146" s="37" t="s">
        <v>3037</v>
      </c>
      <c r="B146" s="37" t="s">
        <v>1007</v>
      </c>
      <c r="C146" s="62" t="s">
        <v>1008</v>
      </c>
      <c r="D146" s="72" t="s">
        <v>1</v>
      </c>
    </row>
    <row r="147" spans="1:4" x14ac:dyDescent="0.25">
      <c r="A147" s="37" t="s">
        <v>3037</v>
      </c>
      <c r="B147" s="37" t="s">
        <v>1009</v>
      </c>
      <c r="C147" s="62" t="s">
        <v>1010</v>
      </c>
      <c r="D147" s="72" t="s">
        <v>1</v>
      </c>
    </row>
    <row r="148" spans="1:4" x14ac:dyDescent="0.25">
      <c r="A148" s="37" t="s">
        <v>3037</v>
      </c>
      <c r="B148" s="37" t="s">
        <v>1011</v>
      </c>
      <c r="C148" s="62" t="s">
        <v>1012</v>
      </c>
      <c r="D148" s="72" t="s">
        <v>1</v>
      </c>
    </row>
    <row r="149" spans="1:4" x14ac:dyDescent="0.25">
      <c r="A149" s="37" t="s">
        <v>3037</v>
      </c>
      <c r="B149" s="37" t="s">
        <v>1013</v>
      </c>
      <c r="C149" s="62" t="s">
        <v>1014</v>
      </c>
      <c r="D149" s="72" t="s">
        <v>1</v>
      </c>
    </row>
    <row r="150" spans="1:4" x14ac:dyDescent="0.25">
      <c r="A150" s="37" t="s">
        <v>3037</v>
      </c>
      <c r="B150" s="37" t="s">
        <v>1015</v>
      </c>
      <c r="C150" s="62" t="s">
        <v>1016</v>
      </c>
      <c r="D150" s="72" t="s">
        <v>1</v>
      </c>
    </row>
    <row r="151" spans="1:4" x14ac:dyDescent="0.25">
      <c r="A151" s="37" t="s">
        <v>3037</v>
      </c>
      <c r="B151" s="37" t="s">
        <v>1017</v>
      </c>
      <c r="C151" s="62" t="s">
        <v>1018</v>
      </c>
      <c r="D151" s="72" t="s">
        <v>1</v>
      </c>
    </row>
    <row r="152" spans="1:4" x14ac:dyDescent="0.25">
      <c r="A152" s="37" t="s">
        <v>3037</v>
      </c>
      <c r="B152" s="37" t="s">
        <v>1019</v>
      </c>
      <c r="C152" s="62" t="s">
        <v>1020</v>
      </c>
      <c r="D152" s="72" t="s">
        <v>1</v>
      </c>
    </row>
    <row r="153" spans="1:4" x14ac:dyDescent="0.25">
      <c r="A153" s="37" t="s">
        <v>3037</v>
      </c>
      <c r="B153" s="37" t="s">
        <v>1021</v>
      </c>
      <c r="C153" s="62" t="s">
        <v>1022</v>
      </c>
      <c r="D153" s="72" t="s">
        <v>1</v>
      </c>
    </row>
    <row r="154" spans="1:4" x14ac:dyDescent="0.25">
      <c r="A154" s="37" t="s">
        <v>3037</v>
      </c>
      <c r="B154" s="37" t="s">
        <v>1025</v>
      </c>
      <c r="C154" s="62" t="s">
        <v>1026</v>
      </c>
      <c r="D154" s="72" t="s">
        <v>1</v>
      </c>
    </row>
    <row r="155" spans="1:4" x14ac:dyDescent="0.25">
      <c r="A155" s="37" t="s">
        <v>3037</v>
      </c>
      <c r="B155" s="37" t="s">
        <v>1027</v>
      </c>
      <c r="C155" s="62" t="s">
        <v>1028</v>
      </c>
      <c r="D155" s="72" t="s">
        <v>1</v>
      </c>
    </row>
    <row r="156" spans="1:4" x14ac:dyDescent="0.25">
      <c r="A156" s="37" t="s">
        <v>3037</v>
      </c>
      <c r="B156" s="37" t="s">
        <v>1029</v>
      </c>
      <c r="C156" s="62" t="s">
        <v>1030</v>
      </c>
      <c r="D156" s="72" t="s">
        <v>1</v>
      </c>
    </row>
    <row r="157" spans="1:4" x14ac:dyDescent="0.25">
      <c r="A157" s="37" t="s">
        <v>3037</v>
      </c>
      <c r="B157" s="37" t="s">
        <v>1031</v>
      </c>
      <c r="C157" s="62" t="s">
        <v>1032</v>
      </c>
      <c r="D157" s="72" t="s">
        <v>1</v>
      </c>
    </row>
    <row r="158" spans="1:4" x14ac:dyDescent="0.25">
      <c r="A158" s="37" t="s">
        <v>3037</v>
      </c>
      <c r="B158" s="37" t="s">
        <v>1033</v>
      </c>
      <c r="C158" s="62" t="s">
        <v>986</v>
      </c>
      <c r="D158" s="72" t="s">
        <v>1</v>
      </c>
    </row>
    <row r="159" spans="1:4" x14ac:dyDescent="0.25">
      <c r="A159" s="37" t="s">
        <v>3037</v>
      </c>
      <c r="B159" s="37" t="s">
        <v>1034</v>
      </c>
      <c r="C159" s="62" t="s">
        <v>988</v>
      </c>
      <c r="D159" s="72" t="s">
        <v>1</v>
      </c>
    </row>
    <row r="160" spans="1:4" x14ac:dyDescent="0.25">
      <c r="A160" s="37" t="s">
        <v>3037</v>
      </c>
      <c r="B160" s="37" t="s">
        <v>1035</v>
      </c>
      <c r="C160" s="62" t="s">
        <v>990</v>
      </c>
      <c r="D160" s="72" t="s">
        <v>1</v>
      </c>
    </row>
    <row r="161" spans="1:4" x14ac:dyDescent="0.25">
      <c r="A161" s="37" t="s">
        <v>3037</v>
      </c>
      <c r="B161" s="37" t="s">
        <v>1036</v>
      </c>
      <c r="C161" s="62" t="s">
        <v>992</v>
      </c>
      <c r="D161" s="72" t="s">
        <v>1</v>
      </c>
    </row>
    <row r="162" spans="1:4" x14ac:dyDescent="0.25">
      <c r="A162" s="37" t="s">
        <v>3037</v>
      </c>
      <c r="B162" s="37" t="s">
        <v>1037</v>
      </c>
      <c r="C162" s="62" t="s">
        <v>994</v>
      </c>
      <c r="D162" s="72" t="s">
        <v>1</v>
      </c>
    </row>
    <row r="163" spans="1:4" x14ac:dyDescent="0.25">
      <c r="A163" s="37" t="s">
        <v>3037</v>
      </c>
      <c r="B163" s="37" t="s">
        <v>1038</v>
      </c>
      <c r="C163" s="62" t="s">
        <v>1039</v>
      </c>
      <c r="D163" s="75" t="s">
        <v>3605</v>
      </c>
    </row>
    <row r="164" spans="1:4" x14ac:dyDescent="0.25">
      <c r="A164" s="37" t="s">
        <v>3037</v>
      </c>
      <c r="B164" s="37" t="s">
        <v>1040</v>
      </c>
      <c r="C164" s="61" t="s">
        <v>1041</v>
      </c>
      <c r="D164" s="72" t="s">
        <v>1</v>
      </c>
    </row>
    <row r="165" spans="1:4" x14ac:dyDescent="0.25">
      <c r="A165" s="37" t="s">
        <v>3037</v>
      </c>
      <c r="B165" s="37" t="s">
        <v>1046</v>
      </c>
      <c r="C165" s="62" t="s">
        <v>1047</v>
      </c>
      <c r="D165" s="72" t="s">
        <v>1</v>
      </c>
    </row>
    <row r="166" spans="1:4" x14ac:dyDescent="0.25">
      <c r="A166" s="37" t="s">
        <v>3037</v>
      </c>
      <c r="B166" s="37" t="s">
        <v>1048</v>
      </c>
      <c r="C166" s="62" t="s">
        <v>1049</v>
      </c>
      <c r="D166" s="72" t="s">
        <v>1</v>
      </c>
    </row>
    <row r="167" spans="1:4" x14ac:dyDescent="0.25">
      <c r="A167" s="37" t="s">
        <v>3037</v>
      </c>
      <c r="B167" s="37" t="s">
        <v>1050</v>
      </c>
      <c r="C167" s="62" t="s">
        <v>1051</v>
      </c>
      <c r="D167" s="72" t="s">
        <v>1</v>
      </c>
    </row>
    <row r="168" spans="1:4" x14ac:dyDescent="0.25">
      <c r="A168" s="37" t="s">
        <v>3037</v>
      </c>
      <c r="B168" s="37" t="s">
        <v>1052</v>
      </c>
      <c r="C168" s="62" t="s">
        <v>1053</v>
      </c>
      <c r="D168" s="72" t="s">
        <v>1</v>
      </c>
    </row>
    <row r="169" spans="1:4" x14ac:dyDescent="0.25">
      <c r="A169" s="37" t="s">
        <v>3037</v>
      </c>
      <c r="B169" s="37" t="s">
        <v>1054</v>
      </c>
      <c r="C169" s="62" t="s">
        <v>1055</v>
      </c>
      <c r="D169" s="72" t="s">
        <v>1</v>
      </c>
    </row>
    <row r="170" spans="1:4" x14ac:dyDescent="0.25">
      <c r="A170" s="37" t="s">
        <v>3037</v>
      </c>
      <c r="B170" s="37" t="s">
        <v>1056</v>
      </c>
      <c r="C170" s="62" t="s">
        <v>1057</v>
      </c>
      <c r="D170" s="72" t="s">
        <v>1</v>
      </c>
    </row>
    <row r="171" spans="1:4" s="77" customFormat="1" x14ac:dyDescent="0.25">
      <c r="A171" s="171" t="s">
        <v>3037</v>
      </c>
      <c r="B171" s="171" t="s">
        <v>1058</v>
      </c>
      <c r="C171" s="184" t="s">
        <v>1059</v>
      </c>
      <c r="D171" s="75" t="s">
        <v>1</v>
      </c>
    </row>
    <row r="172" spans="1:4" x14ac:dyDescent="0.25">
      <c r="A172" s="37" t="s">
        <v>3037</v>
      </c>
      <c r="B172" s="37" t="s">
        <v>1063</v>
      </c>
      <c r="C172" s="62" t="s">
        <v>984</v>
      </c>
      <c r="D172" s="72" t="s">
        <v>1</v>
      </c>
    </row>
    <row r="173" spans="1:4" x14ac:dyDescent="0.25">
      <c r="A173" s="37" t="s">
        <v>3037</v>
      </c>
      <c r="B173" s="37" t="s">
        <v>1064</v>
      </c>
      <c r="C173" s="62" t="s">
        <v>988</v>
      </c>
      <c r="D173" s="72" t="s">
        <v>1</v>
      </c>
    </row>
    <row r="174" spans="1:4" x14ac:dyDescent="0.25">
      <c r="A174" s="37" t="s">
        <v>3037</v>
      </c>
      <c r="B174" s="37" t="s">
        <v>1065</v>
      </c>
      <c r="C174" s="62" t="s">
        <v>992</v>
      </c>
      <c r="D174" s="72" t="s">
        <v>1</v>
      </c>
    </row>
    <row r="175" spans="1:4" x14ac:dyDescent="0.25">
      <c r="A175" s="37" t="s">
        <v>3037</v>
      </c>
      <c r="B175" s="37" t="s">
        <v>1066</v>
      </c>
      <c r="C175" s="62" t="s">
        <v>994</v>
      </c>
      <c r="D175" s="72" t="s">
        <v>1</v>
      </c>
    </row>
    <row r="176" spans="1:4" x14ac:dyDescent="0.25">
      <c r="A176" s="37" t="s">
        <v>3037</v>
      </c>
      <c r="B176" s="37" t="s">
        <v>1067</v>
      </c>
      <c r="C176" s="62" t="s">
        <v>1068</v>
      </c>
      <c r="D176" s="75" t="s">
        <v>3605</v>
      </c>
    </row>
    <row r="177" spans="1:4" x14ac:dyDescent="0.25">
      <c r="A177" s="37" t="s">
        <v>3037</v>
      </c>
      <c r="B177" s="37" t="s">
        <v>1069</v>
      </c>
      <c r="C177" s="61" t="s">
        <v>1070</v>
      </c>
      <c r="D177" s="72" t="s">
        <v>1</v>
      </c>
    </row>
    <row r="178" spans="1:4" x14ac:dyDescent="0.25">
      <c r="A178" s="37" t="s">
        <v>3037</v>
      </c>
      <c r="B178" s="37" t="s">
        <v>1071</v>
      </c>
      <c r="C178" s="61" t="s">
        <v>1072</v>
      </c>
      <c r="D178" s="72" t="s">
        <v>1</v>
      </c>
    </row>
    <row r="179" spans="1:4" x14ac:dyDescent="0.25">
      <c r="A179" s="37" t="s">
        <v>3037</v>
      </c>
      <c r="B179" s="37" t="s">
        <v>1073</v>
      </c>
      <c r="C179" s="62" t="s">
        <v>1074</v>
      </c>
      <c r="D179" s="72" t="s">
        <v>1</v>
      </c>
    </row>
    <row r="180" spans="1:4" x14ac:dyDescent="0.25">
      <c r="A180" s="37" t="s">
        <v>3037</v>
      </c>
      <c r="B180" s="37" t="s">
        <v>1075</v>
      </c>
      <c r="C180" s="61" t="s">
        <v>1076</v>
      </c>
      <c r="D180" s="72" t="s">
        <v>1</v>
      </c>
    </row>
    <row r="181" spans="1:4" x14ac:dyDescent="0.25">
      <c r="A181" s="37" t="s">
        <v>3037</v>
      </c>
      <c r="B181" s="37" t="s">
        <v>510</v>
      </c>
      <c r="C181" s="61" t="s">
        <v>1077</v>
      </c>
      <c r="D181" s="75" t="s">
        <v>3605</v>
      </c>
    </row>
    <row r="182" spans="1:4" x14ac:dyDescent="0.25">
      <c r="A182" s="37" t="s">
        <v>3037</v>
      </c>
      <c r="B182" s="37" t="s">
        <v>510</v>
      </c>
      <c r="C182" s="61" t="s">
        <v>1078</v>
      </c>
      <c r="D182" s="75" t="s">
        <v>3605</v>
      </c>
    </row>
    <row r="183" spans="1:4" s="77" customFormat="1" x14ac:dyDescent="0.25">
      <c r="A183" s="171" t="s">
        <v>452</v>
      </c>
      <c r="B183" s="171" t="s">
        <v>2844</v>
      </c>
      <c r="C183" s="172" t="s">
        <v>2845</v>
      </c>
      <c r="D183" s="75" t="s">
        <v>1</v>
      </c>
    </row>
    <row r="184" spans="1:4" s="77" customFormat="1" x14ac:dyDescent="0.25">
      <c r="A184" s="171" t="s">
        <v>3037</v>
      </c>
      <c r="B184" s="171" t="s">
        <v>2867</v>
      </c>
      <c r="C184" s="184" t="s">
        <v>2868</v>
      </c>
      <c r="D184" s="75" t="s">
        <v>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D121"/>
  <sheetViews>
    <sheetView zoomScaleNormal="100" workbookViewId="0"/>
  </sheetViews>
  <sheetFormatPr defaultColWidth="9.140625" defaultRowHeight="15" x14ac:dyDescent="0.25"/>
  <cols>
    <col min="1" max="1" width="13.140625" style="74" customWidth="1"/>
    <col min="2" max="2" width="69" style="74" customWidth="1"/>
    <col min="3" max="3" width="106.7109375" style="74" customWidth="1"/>
    <col min="4" max="4" width="22" style="74" bestFit="1" customWidth="1"/>
    <col min="5" max="16384" width="9.140625" style="74"/>
  </cols>
  <sheetData>
    <row r="1" spans="1:4" x14ac:dyDescent="0.25">
      <c r="A1" s="80" t="s">
        <v>0</v>
      </c>
      <c r="B1" s="2" t="s">
        <v>1119</v>
      </c>
    </row>
    <row r="2" spans="1:4" x14ac:dyDescent="0.25">
      <c r="A2" s="80" t="s">
        <v>11003</v>
      </c>
      <c r="B2" s="2" t="str">
        <f>CONCATENATE("http://xbrl.cipc.co.za/taxonomy/role/",MID(B3,2,7),"/",B1)</f>
        <v>http://xbrl.cipc.co.za/taxonomy/role/610.000/StatementOfChangesInEquity</v>
      </c>
      <c r="C2" s="4"/>
    </row>
    <row r="3" spans="1:4" x14ac:dyDescent="0.25">
      <c r="A3" s="80" t="s">
        <v>11004</v>
      </c>
      <c r="B3" s="2" t="s">
        <v>3036</v>
      </c>
    </row>
    <row r="4" spans="1:4" x14ac:dyDescent="0.25">
      <c r="A4" s="82" t="s">
        <v>4</v>
      </c>
      <c r="B4" s="82" t="s">
        <v>5</v>
      </c>
      <c r="C4" s="82" t="s">
        <v>12003</v>
      </c>
      <c r="D4" s="5" t="s">
        <v>3614</v>
      </c>
    </row>
    <row r="5" spans="1:4" x14ac:dyDescent="0.25">
      <c r="A5" s="6" t="s">
        <v>452</v>
      </c>
      <c r="B5" t="s">
        <v>3152</v>
      </c>
      <c r="C5" s="97" t="str">
        <f>VLOOKUP($B5,Concepts!$C$1:$S$396,13,FALSE)</f>
        <v>Statement of changes in equity [text block]</v>
      </c>
      <c r="D5" s="72" t="s">
        <v>1</v>
      </c>
    </row>
    <row r="6" spans="1:4" x14ac:dyDescent="0.25">
      <c r="A6" s="37" t="s">
        <v>38</v>
      </c>
      <c r="B6" s="37" t="s">
        <v>1120</v>
      </c>
      <c r="C6" s="60" t="s">
        <v>1121</v>
      </c>
      <c r="D6" s="72" t="s">
        <v>1</v>
      </c>
    </row>
    <row r="7" spans="1:4" x14ac:dyDescent="0.25">
      <c r="A7" s="37" t="s">
        <v>38</v>
      </c>
      <c r="B7" s="37" t="s">
        <v>1122</v>
      </c>
      <c r="C7" s="61" t="s">
        <v>1123</v>
      </c>
      <c r="D7" s="72" t="s">
        <v>1</v>
      </c>
    </row>
    <row r="8" spans="1:4" x14ac:dyDescent="0.25">
      <c r="A8" s="37" t="s">
        <v>38</v>
      </c>
      <c r="B8" s="37" t="s">
        <v>1124</v>
      </c>
      <c r="C8" s="62" t="s">
        <v>1125</v>
      </c>
      <c r="D8" s="72" t="s">
        <v>1</v>
      </c>
    </row>
    <row r="9" spans="1:4" x14ac:dyDescent="0.25">
      <c r="A9" s="37" t="s">
        <v>38</v>
      </c>
      <c r="B9" s="37" t="s">
        <v>1126</v>
      </c>
      <c r="C9" s="63" t="s">
        <v>1127</v>
      </c>
      <c r="D9" s="72" t="s">
        <v>1</v>
      </c>
    </row>
    <row r="10" spans="1:4" x14ac:dyDescent="0.25">
      <c r="A10" s="37" t="s">
        <v>38</v>
      </c>
      <c r="B10" s="37" t="s">
        <v>1128</v>
      </c>
      <c r="C10" s="64" t="s">
        <v>1129</v>
      </c>
      <c r="D10" s="72" t="s">
        <v>1</v>
      </c>
    </row>
    <row r="11" spans="1:4" x14ac:dyDescent="0.25">
      <c r="A11" s="37" t="s">
        <v>38</v>
      </c>
      <c r="B11" s="37" t="s">
        <v>1130</v>
      </c>
      <c r="C11" s="65" t="s">
        <v>1131</v>
      </c>
      <c r="D11" s="72" t="s">
        <v>1</v>
      </c>
    </row>
    <row r="12" spans="1:4" s="77" customFormat="1" x14ac:dyDescent="0.25">
      <c r="A12" s="106" t="s">
        <v>452</v>
      </c>
      <c r="B12" s="106" t="s">
        <v>12049</v>
      </c>
      <c r="C12" s="220" t="s">
        <v>12045</v>
      </c>
      <c r="D12" s="107"/>
    </row>
    <row r="13" spans="1:4" s="77" customFormat="1" x14ac:dyDescent="0.25">
      <c r="A13" s="106" t="s">
        <v>452</v>
      </c>
      <c r="B13" s="106" t="s">
        <v>12050</v>
      </c>
      <c r="C13" s="220" t="s">
        <v>12046</v>
      </c>
      <c r="D13" s="107"/>
    </row>
    <row r="14" spans="1:4" s="77" customFormat="1" x14ac:dyDescent="0.25">
      <c r="A14" s="106" t="s">
        <v>452</v>
      </c>
      <c r="B14" s="106" t="s">
        <v>12051</v>
      </c>
      <c r="C14" s="220" t="s">
        <v>12101</v>
      </c>
      <c r="D14" s="107"/>
    </row>
    <row r="15" spans="1:4" s="77" customFormat="1" x14ac:dyDescent="0.25">
      <c r="A15" s="106" t="s">
        <v>452</v>
      </c>
      <c r="B15" s="106" t="s">
        <v>12052</v>
      </c>
      <c r="C15" s="220" t="s">
        <v>12078</v>
      </c>
      <c r="D15" s="107"/>
    </row>
    <row r="16" spans="1:4" s="77" customFormat="1" x14ac:dyDescent="0.25">
      <c r="A16" s="106" t="s">
        <v>452</v>
      </c>
      <c r="B16" s="106" t="s">
        <v>12053</v>
      </c>
      <c r="C16" s="220" t="s">
        <v>12047</v>
      </c>
      <c r="D16" s="107"/>
    </row>
    <row r="17" spans="1:4" s="77" customFormat="1" x14ac:dyDescent="0.25">
      <c r="A17" s="106" t="s">
        <v>452</v>
      </c>
      <c r="B17" s="106" t="s">
        <v>12054</v>
      </c>
      <c r="C17" s="220" t="s">
        <v>12048</v>
      </c>
      <c r="D17" s="107"/>
    </row>
    <row r="18" spans="1:4" s="77" customFormat="1" x14ac:dyDescent="0.25">
      <c r="A18" s="106" t="s">
        <v>452</v>
      </c>
      <c r="B18" s="106" t="s">
        <v>12055</v>
      </c>
      <c r="C18" s="220" t="s">
        <v>12079</v>
      </c>
      <c r="D18" s="107"/>
    </row>
    <row r="19" spans="1:4" x14ac:dyDescent="0.25">
      <c r="A19" s="37" t="s">
        <v>38</v>
      </c>
      <c r="B19" s="37" t="s">
        <v>1132</v>
      </c>
      <c r="C19" s="65" t="s">
        <v>1133</v>
      </c>
      <c r="D19" s="72" t="s">
        <v>1</v>
      </c>
    </row>
    <row r="20" spans="1:4" x14ac:dyDescent="0.25">
      <c r="A20" s="37" t="s">
        <v>38</v>
      </c>
      <c r="B20" s="37" t="s">
        <v>1134</v>
      </c>
      <c r="C20" s="65" t="s">
        <v>1135</v>
      </c>
      <c r="D20" s="72" t="s">
        <v>1</v>
      </c>
    </row>
    <row r="21" spans="1:4" x14ac:dyDescent="0.25">
      <c r="A21" s="37" t="s">
        <v>38</v>
      </c>
      <c r="B21" s="37" t="s">
        <v>1136</v>
      </c>
      <c r="C21" s="65" t="s">
        <v>1137</v>
      </c>
      <c r="D21" s="72" t="s">
        <v>1</v>
      </c>
    </row>
    <row r="22" spans="1:4" x14ac:dyDescent="0.25">
      <c r="A22" s="37" t="s">
        <v>38</v>
      </c>
      <c r="B22" s="37" t="s">
        <v>1138</v>
      </c>
      <c r="C22" s="65" t="s">
        <v>1139</v>
      </c>
      <c r="D22" s="72" t="s">
        <v>1</v>
      </c>
    </row>
    <row r="23" spans="1:4" x14ac:dyDescent="0.25">
      <c r="A23" s="37" t="s">
        <v>38</v>
      </c>
      <c r="B23" s="37" t="s">
        <v>1140</v>
      </c>
      <c r="C23" s="100" t="s">
        <v>1141</v>
      </c>
      <c r="D23" s="72" t="s">
        <v>1</v>
      </c>
    </row>
    <row r="24" spans="1:4" x14ac:dyDescent="0.25">
      <c r="A24" s="37" t="s">
        <v>38</v>
      </c>
      <c r="B24" s="37" t="s">
        <v>1142</v>
      </c>
      <c r="C24" s="100" t="s">
        <v>1143</v>
      </c>
      <c r="D24" s="72" t="s">
        <v>1</v>
      </c>
    </row>
    <row r="25" spans="1:4" x14ac:dyDescent="0.25">
      <c r="A25" s="37" t="s">
        <v>38</v>
      </c>
      <c r="B25" s="37" t="s">
        <v>1144</v>
      </c>
      <c r="C25" s="100" t="s">
        <v>1145</v>
      </c>
      <c r="D25" s="72" t="s">
        <v>1</v>
      </c>
    </row>
    <row r="26" spans="1:4" x14ac:dyDescent="0.25">
      <c r="A26" s="37" t="s">
        <v>38</v>
      </c>
      <c r="B26" s="37" t="s">
        <v>1146</v>
      </c>
      <c r="C26" s="100" t="s">
        <v>1147</v>
      </c>
      <c r="D26" s="72" t="s">
        <v>1</v>
      </c>
    </row>
    <row r="27" spans="1:4" x14ac:dyDescent="0.25">
      <c r="A27" s="37" t="s">
        <v>38</v>
      </c>
      <c r="B27" s="37" t="s">
        <v>1148</v>
      </c>
      <c r="C27" s="100" t="s">
        <v>1149</v>
      </c>
      <c r="D27" s="72" t="s">
        <v>1</v>
      </c>
    </row>
    <row r="28" spans="1:4" x14ac:dyDescent="0.25">
      <c r="A28" s="37" t="s">
        <v>38</v>
      </c>
      <c r="B28" s="37" t="s">
        <v>1150</v>
      </c>
      <c r="C28" s="100" t="s">
        <v>1151</v>
      </c>
      <c r="D28" s="72" t="s">
        <v>1</v>
      </c>
    </row>
    <row r="29" spans="1:4" x14ac:dyDescent="0.25">
      <c r="A29" s="37" t="s">
        <v>38</v>
      </c>
      <c r="B29" s="37" t="s">
        <v>1152</v>
      </c>
      <c r="C29" s="100" t="s">
        <v>1153</v>
      </c>
      <c r="D29" s="72" t="s">
        <v>1</v>
      </c>
    </row>
    <row r="30" spans="1:4" x14ac:dyDescent="0.25">
      <c r="A30" s="37" t="s">
        <v>38</v>
      </c>
      <c r="B30" s="37" t="s">
        <v>1154</v>
      </c>
      <c r="C30" s="100" t="s">
        <v>1155</v>
      </c>
      <c r="D30" s="72" t="s">
        <v>1</v>
      </c>
    </row>
    <row r="31" spans="1:4" x14ac:dyDescent="0.25">
      <c r="A31" s="106" t="s">
        <v>38</v>
      </c>
      <c r="B31" s="106" t="s">
        <v>3690</v>
      </c>
      <c r="C31" s="110" t="s">
        <v>3691</v>
      </c>
      <c r="D31" s="102" t="s">
        <v>1</v>
      </c>
    </row>
    <row r="32" spans="1:4" x14ac:dyDescent="0.25">
      <c r="A32" s="106" t="s">
        <v>38</v>
      </c>
      <c r="B32" s="106" t="s">
        <v>3692</v>
      </c>
      <c r="C32" s="110" t="s">
        <v>3693</v>
      </c>
      <c r="D32" s="102" t="s">
        <v>1</v>
      </c>
    </row>
    <row r="33" spans="1:4" x14ac:dyDescent="0.25">
      <c r="A33" s="106" t="s">
        <v>38</v>
      </c>
      <c r="B33" s="106" t="s">
        <v>3694</v>
      </c>
      <c r="C33" s="110" t="s">
        <v>3695</v>
      </c>
      <c r="D33" s="102" t="s">
        <v>1</v>
      </c>
    </row>
    <row r="34" spans="1:4" x14ac:dyDescent="0.25">
      <c r="A34" s="37" t="s">
        <v>38</v>
      </c>
      <c r="B34" s="37" t="s">
        <v>1156</v>
      </c>
      <c r="C34" s="100" t="s">
        <v>1157</v>
      </c>
      <c r="D34" s="72" t="s">
        <v>1</v>
      </c>
    </row>
    <row r="35" spans="1:4" x14ac:dyDescent="0.25">
      <c r="A35" s="37" t="s">
        <v>38</v>
      </c>
      <c r="B35" s="37" t="s">
        <v>1158</v>
      </c>
      <c r="C35" s="100" t="s">
        <v>1159</v>
      </c>
      <c r="D35" s="72" t="s">
        <v>1</v>
      </c>
    </row>
    <row r="36" spans="1:4" x14ac:dyDescent="0.25">
      <c r="A36" s="37" t="s">
        <v>38</v>
      </c>
      <c r="B36" s="37" t="s">
        <v>1160</v>
      </c>
      <c r="C36" s="100" t="s">
        <v>1161</v>
      </c>
      <c r="D36" s="72" t="s">
        <v>1</v>
      </c>
    </row>
    <row r="37" spans="1:4" x14ac:dyDescent="0.25">
      <c r="A37" s="37" t="s">
        <v>38</v>
      </c>
      <c r="B37" s="37" t="s">
        <v>1162</v>
      </c>
      <c r="C37" s="100" t="s">
        <v>1163</v>
      </c>
      <c r="D37" s="72" t="s">
        <v>1</v>
      </c>
    </row>
    <row r="38" spans="1:4" x14ac:dyDescent="0.25">
      <c r="A38" s="37" t="s">
        <v>38</v>
      </c>
      <c r="B38" s="37" t="s">
        <v>1164</v>
      </c>
      <c r="C38" s="100" t="s">
        <v>1165</v>
      </c>
      <c r="D38" s="72" t="s">
        <v>1</v>
      </c>
    </row>
    <row r="39" spans="1:4" x14ac:dyDescent="0.25">
      <c r="A39" s="37" t="s">
        <v>38</v>
      </c>
      <c r="B39" s="37" t="s">
        <v>1166</v>
      </c>
      <c r="C39" s="100" t="s">
        <v>1167</v>
      </c>
      <c r="D39" s="72" t="s">
        <v>1</v>
      </c>
    </row>
    <row r="40" spans="1:4" x14ac:dyDescent="0.25">
      <c r="A40" s="37" t="s">
        <v>38</v>
      </c>
      <c r="B40" s="37" t="s">
        <v>1168</v>
      </c>
      <c r="C40" s="100" t="s">
        <v>1169</v>
      </c>
      <c r="D40" s="72" t="s">
        <v>1</v>
      </c>
    </row>
    <row r="41" spans="1:4" x14ac:dyDescent="0.25">
      <c r="A41" s="37" t="s">
        <v>38</v>
      </c>
      <c r="B41" s="37" t="s">
        <v>1170</v>
      </c>
      <c r="C41" s="100" t="s">
        <v>1171</v>
      </c>
      <c r="D41" s="72" t="s">
        <v>1</v>
      </c>
    </row>
    <row r="42" spans="1:4" x14ac:dyDescent="0.25">
      <c r="A42" s="37" t="s">
        <v>38</v>
      </c>
      <c r="B42" s="37" t="s">
        <v>1172</v>
      </c>
      <c r="C42" s="100" t="s">
        <v>1173</v>
      </c>
      <c r="D42" s="72" t="s">
        <v>1</v>
      </c>
    </row>
    <row r="43" spans="1:4" x14ac:dyDescent="0.25">
      <c r="A43" s="37" t="s">
        <v>38</v>
      </c>
      <c r="B43" s="37" t="s">
        <v>1174</v>
      </c>
      <c r="C43" s="65" t="s">
        <v>1175</v>
      </c>
      <c r="D43" s="72" t="s">
        <v>1</v>
      </c>
    </row>
    <row r="44" spans="1:4" x14ac:dyDescent="0.25">
      <c r="A44" s="37" t="s">
        <v>38</v>
      </c>
      <c r="B44" s="37" t="s">
        <v>1176</v>
      </c>
      <c r="C44" s="64" t="s">
        <v>1177</v>
      </c>
      <c r="D44" s="72" t="s">
        <v>1</v>
      </c>
    </row>
    <row r="45" spans="1:4" x14ac:dyDescent="0.25">
      <c r="A45" s="37" t="s">
        <v>38</v>
      </c>
      <c r="B45" s="37" t="s">
        <v>1178</v>
      </c>
      <c r="C45" s="62" t="s">
        <v>1179</v>
      </c>
      <c r="D45" s="72" t="s">
        <v>1</v>
      </c>
    </row>
    <row r="46" spans="1:4" x14ac:dyDescent="0.25">
      <c r="A46" s="37" t="s">
        <v>38</v>
      </c>
      <c r="B46" s="37" t="s">
        <v>1180</v>
      </c>
      <c r="C46" s="63" t="s">
        <v>1181</v>
      </c>
      <c r="D46" s="72" t="s">
        <v>1</v>
      </c>
    </row>
    <row r="47" spans="1:4" x14ac:dyDescent="0.25">
      <c r="A47" s="37" t="s">
        <v>38</v>
      </c>
      <c r="B47" s="37" t="s">
        <v>1182</v>
      </c>
      <c r="C47" s="64" t="s">
        <v>1183</v>
      </c>
      <c r="D47" s="72" t="s">
        <v>1</v>
      </c>
    </row>
    <row r="48" spans="1:4" x14ac:dyDescent="0.25">
      <c r="A48" s="37" t="s">
        <v>38</v>
      </c>
      <c r="B48" s="37" t="s">
        <v>1184</v>
      </c>
      <c r="C48" s="64" t="s">
        <v>1185</v>
      </c>
      <c r="D48" s="72" t="s">
        <v>1</v>
      </c>
    </row>
    <row r="49" spans="1:4" x14ac:dyDescent="0.25">
      <c r="A49" s="37" t="s">
        <v>38</v>
      </c>
      <c r="B49" s="37" t="s">
        <v>1186</v>
      </c>
      <c r="C49" s="65" t="s">
        <v>1187</v>
      </c>
      <c r="D49" s="72" t="s">
        <v>1</v>
      </c>
    </row>
    <row r="50" spans="1:4" x14ac:dyDescent="0.25">
      <c r="A50" s="37" t="s">
        <v>38</v>
      </c>
      <c r="B50" s="37" t="s">
        <v>1188</v>
      </c>
      <c r="C50" s="100" t="s">
        <v>1189</v>
      </c>
      <c r="D50" s="72" t="s">
        <v>1</v>
      </c>
    </row>
    <row r="51" spans="1:4" x14ac:dyDescent="0.25">
      <c r="A51" s="37" t="s">
        <v>38</v>
      </c>
      <c r="B51" s="37" t="s">
        <v>1190</v>
      </c>
      <c r="C51" s="100" t="s">
        <v>1191</v>
      </c>
      <c r="D51" s="72" t="s">
        <v>1</v>
      </c>
    </row>
    <row r="52" spans="1:4" x14ac:dyDescent="0.25">
      <c r="A52" s="37" t="s">
        <v>38</v>
      </c>
      <c r="B52" s="37" t="s">
        <v>1192</v>
      </c>
      <c r="C52" s="65" t="s">
        <v>1193</v>
      </c>
      <c r="D52" s="72" t="s">
        <v>1</v>
      </c>
    </row>
    <row r="53" spans="1:4" s="77" customFormat="1" x14ac:dyDescent="0.25">
      <c r="A53" s="181" t="s">
        <v>38</v>
      </c>
      <c r="B53" s="181" t="s">
        <v>2867</v>
      </c>
      <c r="C53" s="188" t="s">
        <v>2868</v>
      </c>
      <c r="D53" s="75" t="s">
        <v>1</v>
      </c>
    </row>
    <row r="54" spans="1:4" x14ac:dyDescent="0.25">
      <c r="A54" s="37" t="s">
        <v>38</v>
      </c>
      <c r="B54" s="37" t="s">
        <v>1194</v>
      </c>
      <c r="C54" s="61" t="s">
        <v>1195</v>
      </c>
      <c r="D54" s="72" t="s">
        <v>1</v>
      </c>
    </row>
    <row r="55" spans="1:4" x14ac:dyDescent="0.25">
      <c r="A55" s="37" t="s">
        <v>38</v>
      </c>
      <c r="B55" s="37" t="s">
        <v>542</v>
      </c>
      <c r="C55" s="62" t="s">
        <v>1196</v>
      </c>
      <c r="D55" s="75" t="s">
        <v>3605</v>
      </c>
    </row>
    <row r="56" spans="1:4" x14ac:dyDescent="0.25">
      <c r="A56" s="37" t="s">
        <v>38</v>
      </c>
      <c r="B56" s="37" t="s">
        <v>1197</v>
      </c>
      <c r="C56" s="62" t="s">
        <v>1198</v>
      </c>
      <c r="D56" s="72" t="s">
        <v>1</v>
      </c>
    </row>
    <row r="57" spans="1:4" x14ac:dyDescent="0.25">
      <c r="A57" s="37" t="s">
        <v>38</v>
      </c>
      <c r="B57" s="37" t="s">
        <v>1199</v>
      </c>
      <c r="C57" s="63" t="s">
        <v>1200</v>
      </c>
      <c r="D57" s="72" t="s">
        <v>1</v>
      </c>
    </row>
    <row r="58" spans="1:4" x14ac:dyDescent="0.25">
      <c r="A58" s="37" t="s">
        <v>38</v>
      </c>
      <c r="B58" s="37" t="s">
        <v>682</v>
      </c>
      <c r="C58" s="64" t="s">
        <v>683</v>
      </c>
      <c r="D58" s="75" t="s">
        <v>3605</v>
      </c>
    </row>
    <row r="59" spans="1:4" x14ac:dyDescent="0.25">
      <c r="A59" s="37" t="s">
        <v>38</v>
      </c>
      <c r="B59" s="37" t="s">
        <v>832</v>
      </c>
      <c r="C59" s="64" t="s">
        <v>1201</v>
      </c>
      <c r="D59" s="75" t="s">
        <v>3605</v>
      </c>
    </row>
    <row r="60" spans="1:4" x14ac:dyDescent="0.25">
      <c r="A60" s="37" t="s">
        <v>38</v>
      </c>
      <c r="B60" s="37" t="s">
        <v>834</v>
      </c>
      <c r="C60" s="64" t="s">
        <v>835</v>
      </c>
      <c r="D60" s="75" t="s">
        <v>3605</v>
      </c>
    </row>
    <row r="61" spans="1:4" x14ac:dyDescent="0.25">
      <c r="A61" s="37" t="s">
        <v>38</v>
      </c>
      <c r="B61" s="37" t="s">
        <v>1202</v>
      </c>
      <c r="C61" s="63" t="s">
        <v>1203</v>
      </c>
      <c r="D61" s="72" t="s">
        <v>1</v>
      </c>
    </row>
    <row r="62" spans="1:4" x14ac:dyDescent="0.25">
      <c r="A62" s="37" t="s">
        <v>38</v>
      </c>
      <c r="B62" s="37" t="s">
        <v>1204</v>
      </c>
      <c r="C62" s="63" t="s">
        <v>1205</v>
      </c>
      <c r="D62" s="72" t="s">
        <v>1</v>
      </c>
    </row>
    <row r="63" spans="1:4" x14ac:dyDescent="0.25">
      <c r="A63" s="37" t="s">
        <v>38</v>
      </c>
      <c r="B63" s="37" t="s">
        <v>1206</v>
      </c>
      <c r="C63" s="63" t="s">
        <v>1207</v>
      </c>
      <c r="D63" s="72" t="s">
        <v>1</v>
      </c>
    </row>
    <row r="64" spans="1:4" x14ac:dyDescent="0.25">
      <c r="A64" s="37" t="s">
        <v>38</v>
      </c>
      <c r="B64" s="37" t="s">
        <v>1208</v>
      </c>
      <c r="C64" s="63" t="s">
        <v>1209</v>
      </c>
      <c r="D64" s="72" t="s">
        <v>1</v>
      </c>
    </row>
    <row r="65" spans="1:4" x14ac:dyDescent="0.25">
      <c r="A65" s="37" t="s">
        <v>38</v>
      </c>
      <c r="B65" s="37" t="s">
        <v>1210</v>
      </c>
      <c r="C65" s="63" t="s">
        <v>1211</v>
      </c>
      <c r="D65" s="72" t="s">
        <v>1</v>
      </c>
    </row>
    <row r="66" spans="1:4" x14ac:dyDescent="0.25">
      <c r="A66" s="37" t="s">
        <v>38</v>
      </c>
      <c r="B66" s="37" t="s">
        <v>1212</v>
      </c>
      <c r="C66" s="63" t="s">
        <v>1213</v>
      </c>
      <c r="D66" s="72" t="s">
        <v>1</v>
      </c>
    </row>
    <row r="67" spans="1:4" x14ac:dyDescent="0.25">
      <c r="A67" s="37" t="s">
        <v>38</v>
      </c>
      <c r="B67" s="37" t="s">
        <v>1214</v>
      </c>
      <c r="C67" s="63" t="s">
        <v>1215</v>
      </c>
      <c r="D67" s="72" t="s">
        <v>1</v>
      </c>
    </row>
    <row r="68" spans="1:4" x14ac:dyDescent="0.25">
      <c r="A68" s="37" t="s">
        <v>38</v>
      </c>
      <c r="B68" s="37" t="s">
        <v>1216</v>
      </c>
      <c r="C68" s="63" t="s">
        <v>1217</v>
      </c>
      <c r="D68" s="72" t="s">
        <v>1</v>
      </c>
    </row>
    <row r="69" spans="1:4" x14ac:dyDescent="0.25">
      <c r="A69" s="37" t="s">
        <v>38</v>
      </c>
      <c r="B69" s="37" t="s">
        <v>1218</v>
      </c>
      <c r="C69" s="63" t="s">
        <v>1219</v>
      </c>
      <c r="D69" s="72" t="s">
        <v>1</v>
      </c>
    </row>
    <row r="70" spans="1:4" x14ac:dyDescent="0.25">
      <c r="A70" s="37" t="s">
        <v>38</v>
      </c>
      <c r="B70" s="37" t="s">
        <v>1220</v>
      </c>
      <c r="C70" s="63" t="s">
        <v>1221</v>
      </c>
      <c r="D70" s="72" t="s">
        <v>1</v>
      </c>
    </row>
    <row r="71" spans="1:4" x14ac:dyDescent="0.25">
      <c r="A71" s="37" t="s">
        <v>38</v>
      </c>
      <c r="B71" s="37" t="s">
        <v>1222</v>
      </c>
      <c r="C71" s="63" t="s">
        <v>1223</v>
      </c>
      <c r="D71" s="72" t="s">
        <v>1</v>
      </c>
    </row>
    <row r="72" spans="1:4" x14ac:dyDescent="0.25">
      <c r="A72" s="37" t="s">
        <v>38</v>
      </c>
      <c r="B72" s="37" t="s">
        <v>1224</v>
      </c>
      <c r="C72" s="63" t="s">
        <v>1225</v>
      </c>
      <c r="D72" s="72" t="s">
        <v>1</v>
      </c>
    </row>
    <row r="73" spans="1:4" x14ac:dyDescent="0.25">
      <c r="A73" s="37" t="s">
        <v>38</v>
      </c>
      <c r="B73" s="37" t="s">
        <v>1226</v>
      </c>
      <c r="C73" s="63" t="s">
        <v>1227</v>
      </c>
      <c r="D73" s="75" t="s">
        <v>3605</v>
      </c>
    </row>
    <row r="74" spans="1:4" x14ac:dyDescent="0.25">
      <c r="A74" s="37" t="s">
        <v>38</v>
      </c>
      <c r="B74" s="37" t="s">
        <v>542</v>
      </c>
      <c r="C74" s="62" t="s">
        <v>1228</v>
      </c>
      <c r="D74" s="75" t="s">
        <v>3605</v>
      </c>
    </row>
    <row r="76" spans="1:4" x14ac:dyDescent="0.25">
      <c r="A76" s="80" t="s">
        <v>0</v>
      </c>
      <c r="B76" s="2" t="s">
        <v>1119</v>
      </c>
    </row>
    <row r="77" spans="1:4" x14ac:dyDescent="0.25">
      <c r="A77" s="80" t="s">
        <v>2</v>
      </c>
      <c r="B77" s="2" t="s">
        <v>3035</v>
      </c>
      <c r="C77" s="4"/>
    </row>
    <row r="78" spans="1:4" x14ac:dyDescent="0.25">
      <c r="A78" s="80" t="s">
        <v>3</v>
      </c>
      <c r="B78" s="2" t="s">
        <v>3036</v>
      </c>
    </row>
    <row r="79" spans="1:4" x14ac:dyDescent="0.25">
      <c r="A79" s="82" t="s">
        <v>4</v>
      </c>
      <c r="B79" s="82" t="s">
        <v>5</v>
      </c>
      <c r="C79" s="82" t="s">
        <v>12003</v>
      </c>
      <c r="D79" s="82" t="s">
        <v>2806</v>
      </c>
    </row>
    <row r="80" spans="1:4" x14ac:dyDescent="0.25">
      <c r="A80" s="6" t="s">
        <v>452</v>
      </c>
      <c r="B80" t="s">
        <v>3152</v>
      </c>
      <c r="C80" s="97" t="str">
        <f>VLOOKUP($B80,Concepts!$C$1:$S$396,13,FALSE)</f>
        <v>Statement of changes in equity [text block]</v>
      </c>
      <c r="D80" s="72" t="s">
        <v>1</v>
      </c>
    </row>
    <row r="81" spans="1:4" x14ac:dyDescent="0.25">
      <c r="A81" s="37" t="s">
        <v>3037</v>
      </c>
      <c r="B81" s="37" t="s">
        <v>1120</v>
      </c>
      <c r="C81" s="60" t="s">
        <v>1121</v>
      </c>
      <c r="D81" s="72" t="s">
        <v>1</v>
      </c>
    </row>
    <row r="82" spans="1:4" x14ac:dyDescent="0.25">
      <c r="A82" s="37" t="s">
        <v>3037</v>
      </c>
      <c r="B82" s="37" t="s">
        <v>1122</v>
      </c>
      <c r="C82" s="61" t="s">
        <v>1123</v>
      </c>
      <c r="D82" s="72" t="s">
        <v>1</v>
      </c>
    </row>
    <row r="83" spans="1:4" x14ac:dyDescent="0.25">
      <c r="A83" s="37" t="s">
        <v>3037</v>
      </c>
      <c r="B83" s="37" t="s">
        <v>1124</v>
      </c>
      <c r="C83" s="62" t="s">
        <v>1125</v>
      </c>
      <c r="D83" s="72" t="s">
        <v>1</v>
      </c>
    </row>
    <row r="84" spans="1:4" x14ac:dyDescent="0.25">
      <c r="A84" s="37" t="s">
        <v>3037</v>
      </c>
      <c r="B84" s="37" t="s">
        <v>1126</v>
      </c>
      <c r="C84" s="63" t="s">
        <v>1127</v>
      </c>
      <c r="D84" s="72" t="s">
        <v>1</v>
      </c>
    </row>
    <row r="85" spans="1:4" x14ac:dyDescent="0.25">
      <c r="A85" s="37" t="s">
        <v>3037</v>
      </c>
      <c r="B85" s="37" t="s">
        <v>1128</v>
      </c>
      <c r="C85" s="64" t="s">
        <v>1129</v>
      </c>
      <c r="D85" s="72" t="s">
        <v>1</v>
      </c>
    </row>
    <row r="86" spans="1:4" x14ac:dyDescent="0.25">
      <c r="A86" s="37" t="s">
        <v>3037</v>
      </c>
      <c r="B86" s="37" t="s">
        <v>1130</v>
      </c>
      <c r="C86" s="65" t="s">
        <v>1131</v>
      </c>
      <c r="D86" s="72" t="s">
        <v>1</v>
      </c>
    </row>
    <row r="87" spans="1:4" x14ac:dyDescent="0.25">
      <c r="A87" s="37" t="s">
        <v>3037</v>
      </c>
      <c r="B87" s="37" t="s">
        <v>1132</v>
      </c>
      <c r="C87" s="65" t="s">
        <v>1133</v>
      </c>
      <c r="D87" s="72" t="s">
        <v>1</v>
      </c>
    </row>
    <row r="88" spans="1:4" x14ac:dyDescent="0.25">
      <c r="A88" s="37" t="s">
        <v>3037</v>
      </c>
      <c r="B88" s="37" t="s">
        <v>1134</v>
      </c>
      <c r="C88" s="65" t="s">
        <v>1135</v>
      </c>
      <c r="D88" s="72" t="s">
        <v>1</v>
      </c>
    </row>
    <row r="89" spans="1:4" x14ac:dyDescent="0.25">
      <c r="A89" s="37" t="s">
        <v>3037</v>
      </c>
      <c r="B89" s="37" t="s">
        <v>1136</v>
      </c>
      <c r="C89" s="65" t="s">
        <v>1137</v>
      </c>
      <c r="D89" s="72" t="s">
        <v>1</v>
      </c>
    </row>
    <row r="90" spans="1:4" x14ac:dyDescent="0.25">
      <c r="A90" s="37" t="s">
        <v>3037</v>
      </c>
      <c r="B90" s="37" t="s">
        <v>1138</v>
      </c>
      <c r="C90" s="65" t="s">
        <v>1139</v>
      </c>
      <c r="D90" s="72" t="s">
        <v>1</v>
      </c>
    </row>
    <row r="91" spans="1:4" x14ac:dyDescent="0.25">
      <c r="A91" s="37" t="s">
        <v>3037</v>
      </c>
      <c r="B91" s="37" t="s">
        <v>1142</v>
      </c>
      <c r="C91" s="100" t="s">
        <v>1143</v>
      </c>
      <c r="D91" s="72" t="s">
        <v>1</v>
      </c>
    </row>
    <row r="92" spans="1:4" x14ac:dyDescent="0.25">
      <c r="A92" s="37" t="s">
        <v>3037</v>
      </c>
      <c r="B92" s="37" t="s">
        <v>1144</v>
      </c>
      <c r="C92" s="100" t="s">
        <v>1145</v>
      </c>
      <c r="D92" s="72" t="s">
        <v>1</v>
      </c>
    </row>
    <row r="93" spans="1:4" x14ac:dyDescent="0.25">
      <c r="A93" s="37" t="s">
        <v>3037</v>
      </c>
      <c r="B93" s="37" t="s">
        <v>1140</v>
      </c>
      <c r="C93" s="100" t="s">
        <v>1141</v>
      </c>
      <c r="D93" s="72" t="s">
        <v>1</v>
      </c>
    </row>
    <row r="94" spans="1:4" x14ac:dyDescent="0.25">
      <c r="A94" s="37" t="s">
        <v>3037</v>
      </c>
      <c r="B94" s="37" t="s">
        <v>1174</v>
      </c>
      <c r="C94" s="65" t="s">
        <v>1175</v>
      </c>
      <c r="D94" s="72" t="s">
        <v>1</v>
      </c>
    </row>
    <row r="95" spans="1:4" x14ac:dyDescent="0.25">
      <c r="A95" s="37" t="s">
        <v>3037</v>
      </c>
      <c r="B95" s="37" t="s">
        <v>1176</v>
      </c>
      <c r="C95" s="64" t="s">
        <v>1177</v>
      </c>
      <c r="D95" s="72" t="s">
        <v>1</v>
      </c>
    </row>
    <row r="96" spans="1:4" x14ac:dyDescent="0.25">
      <c r="A96" s="37" t="s">
        <v>3037</v>
      </c>
      <c r="B96" s="37" t="s">
        <v>1178</v>
      </c>
      <c r="C96" s="62" t="s">
        <v>1179</v>
      </c>
      <c r="D96" s="72" t="s">
        <v>1</v>
      </c>
    </row>
    <row r="97" spans="1:4" x14ac:dyDescent="0.25">
      <c r="A97" s="37" t="s">
        <v>3037</v>
      </c>
      <c r="B97" s="37" t="s">
        <v>1180</v>
      </c>
      <c r="C97" s="63" t="s">
        <v>1181</v>
      </c>
      <c r="D97" s="72" t="s">
        <v>1</v>
      </c>
    </row>
    <row r="98" spans="1:4" x14ac:dyDescent="0.25">
      <c r="A98" s="37" t="s">
        <v>3037</v>
      </c>
      <c r="B98" s="37" t="s">
        <v>1182</v>
      </c>
      <c r="C98" s="64" t="s">
        <v>1183</v>
      </c>
      <c r="D98" s="72" t="s">
        <v>1</v>
      </c>
    </row>
    <row r="99" spans="1:4" x14ac:dyDescent="0.25">
      <c r="A99" s="37" t="s">
        <v>3037</v>
      </c>
      <c r="B99" s="37" t="s">
        <v>1184</v>
      </c>
      <c r="C99" s="64" t="s">
        <v>1185</v>
      </c>
      <c r="D99" s="72" t="s">
        <v>1</v>
      </c>
    </row>
    <row r="100" spans="1:4" x14ac:dyDescent="0.25">
      <c r="A100" s="37" t="s">
        <v>3037</v>
      </c>
      <c r="B100" s="37" t="s">
        <v>1186</v>
      </c>
      <c r="C100" s="65" t="s">
        <v>1187</v>
      </c>
      <c r="D100" s="72" t="s">
        <v>1</v>
      </c>
    </row>
    <row r="101" spans="1:4" x14ac:dyDescent="0.25">
      <c r="A101" s="37" t="s">
        <v>3037</v>
      </c>
      <c r="B101" s="37" t="s">
        <v>1188</v>
      </c>
      <c r="C101" s="100" t="s">
        <v>3081</v>
      </c>
      <c r="D101" s="72" t="s">
        <v>1</v>
      </c>
    </row>
    <row r="102" spans="1:4" x14ac:dyDescent="0.25">
      <c r="A102" s="37" t="s">
        <v>3037</v>
      </c>
      <c r="B102" s="37" t="s">
        <v>1190</v>
      </c>
      <c r="C102" s="100" t="s">
        <v>1191</v>
      </c>
      <c r="D102" s="72" t="s">
        <v>1</v>
      </c>
    </row>
    <row r="103" spans="1:4" x14ac:dyDescent="0.25">
      <c r="A103" s="37" t="s">
        <v>3037</v>
      </c>
      <c r="B103" s="37" t="s">
        <v>1192</v>
      </c>
      <c r="C103" s="65" t="s">
        <v>1193</v>
      </c>
      <c r="D103" s="72" t="s">
        <v>1</v>
      </c>
    </row>
    <row r="104" spans="1:4" s="77" customFormat="1" x14ac:dyDescent="0.25">
      <c r="A104" s="171" t="s">
        <v>3037</v>
      </c>
      <c r="B104" s="181" t="s">
        <v>2867</v>
      </c>
      <c r="C104" s="184" t="s">
        <v>2868</v>
      </c>
      <c r="D104" s="75" t="s">
        <v>1</v>
      </c>
    </row>
    <row r="105" spans="1:4" x14ac:dyDescent="0.25">
      <c r="A105" s="37" t="s">
        <v>3037</v>
      </c>
      <c r="B105" s="37" t="s">
        <v>1194</v>
      </c>
      <c r="C105" s="61" t="s">
        <v>1195</v>
      </c>
      <c r="D105" s="72" t="s">
        <v>1</v>
      </c>
    </row>
    <row r="106" spans="1:4" x14ac:dyDescent="0.25">
      <c r="A106" s="37" t="s">
        <v>3037</v>
      </c>
      <c r="B106" s="37" t="s">
        <v>542</v>
      </c>
      <c r="C106" s="62" t="s">
        <v>1196</v>
      </c>
      <c r="D106" s="75" t="s">
        <v>3605</v>
      </c>
    </row>
    <row r="107" spans="1:4" x14ac:dyDescent="0.25">
      <c r="A107" s="37" t="s">
        <v>3037</v>
      </c>
      <c r="B107" s="37" t="s">
        <v>1197</v>
      </c>
      <c r="C107" s="62" t="s">
        <v>1198</v>
      </c>
      <c r="D107" s="72" t="s">
        <v>1</v>
      </c>
    </row>
    <row r="108" spans="1:4" x14ac:dyDescent="0.25">
      <c r="A108" s="37" t="s">
        <v>3037</v>
      </c>
      <c r="B108" s="37" t="s">
        <v>1199</v>
      </c>
      <c r="C108" s="63" t="s">
        <v>1200</v>
      </c>
      <c r="D108" s="72" t="s">
        <v>1</v>
      </c>
    </row>
    <row r="109" spans="1:4" x14ac:dyDescent="0.25">
      <c r="A109" s="37" t="s">
        <v>3037</v>
      </c>
      <c r="B109" s="37" t="s">
        <v>682</v>
      </c>
      <c r="C109" s="64" t="s">
        <v>683</v>
      </c>
      <c r="D109" s="75" t="s">
        <v>3605</v>
      </c>
    </row>
    <row r="110" spans="1:4" x14ac:dyDescent="0.25">
      <c r="A110" s="37" t="s">
        <v>3037</v>
      </c>
      <c r="B110" s="37" t="s">
        <v>832</v>
      </c>
      <c r="C110" s="64" t="s">
        <v>1201</v>
      </c>
      <c r="D110" s="75" t="s">
        <v>3605</v>
      </c>
    </row>
    <row r="111" spans="1:4" x14ac:dyDescent="0.25">
      <c r="A111" s="37" t="s">
        <v>3037</v>
      </c>
      <c r="B111" s="37" t="s">
        <v>834</v>
      </c>
      <c r="C111" s="64" t="s">
        <v>835</v>
      </c>
      <c r="D111" s="75" t="s">
        <v>3605</v>
      </c>
    </row>
    <row r="112" spans="1:4" x14ac:dyDescent="0.25">
      <c r="A112" s="37" t="s">
        <v>3037</v>
      </c>
      <c r="B112" s="37" t="s">
        <v>1202</v>
      </c>
      <c r="C112" s="63" t="s">
        <v>1203</v>
      </c>
      <c r="D112" s="72" t="s">
        <v>1</v>
      </c>
    </row>
    <row r="113" spans="1:4" x14ac:dyDescent="0.25">
      <c r="A113" s="37" t="s">
        <v>3037</v>
      </c>
      <c r="B113" s="37" t="s">
        <v>1204</v>
      </c>
      <c r="C113" s="63" t="s">
        <v>1205</v>
      </c>
      <c r="D113" s="72" t="s">
        <v>1</v>
      </c>
    </row>
    <row r="114" spans="1:4" x14ac:dyDescent="0.25">
      <c r="A114" s="37" t="s">
        <v>3037</v>
      </c>
      <c r="B114" s="37" t="s">
        <v>1206</v>
      </c>
      <c r="C114" s="63" t="s">
        <v>1207</v>
      </c>
      <c r="D114" s="72" t="s">
        <v>1</v>
      </c>
    </row>
    <row r="115" spans="1:4" x14ac:dyDescent="0.25">
      <c r="A115" s="37" t="s">
        <v>3037</v>
      </c>
      <c r="B115" s="37" t="s">
        <v>1208</v>
      </c>
      <c r="C115" s="63" t="s">
        <v>1209</v>
      </c>
      <c r="D115" s="72" t="s">
        <v>1</v>
      </c>
    </row>
    <row r="116" spans="1:4" x14ac:dyDescent="0.25">
      <c r="A116" s="37" t="s">
        <v>3037</v>
      </c>
      <c r="B116" s="37" t="s">
        <v>1210</v>
      </c>
      <c r="C116" s="63" t="s">
        <v>1211</v>
      </c>
      <c r="D116" s="72" t="s">
        <v>1</v>
      </c>
    </row>
    <row r="117" spans="1:4" x14ac:dyDescent="0.25">
      <c r="A117" s="37" t="s">
        <v>3037</v>
      </c>
      <c r="B117" s="37" t="s">
        <v>1212</v>
      </c>
      <c r="C117" s="63" t="s">
        <v>1213</v>
      </c>
      <c r="D117" s="72" t="s">
        <v>1</v>
      </c>
    </row>
    <row r="118" spans="1:4" x14ac:dyDescent="0.25">
      <c r="A118" s="37" t="s">
        <v>3037</v>
      </c>
      <c r="B118" s="37" t="s">
        <v>1214</v>
      </c>
      <c r="C118" s="63" t="s">
        <v>1215</v>
      </c>
      <c r="D118" s="72" t="s">
        <v>1</v>
      </c>
    </row>
    <row r="119" spans="1:4" x14ac:dyDescent="0.25">
      <c r="A119" s="37" t="s">
        <v>3037</v>
      </c>
      <c r="B119" s="37" t="s">
        <v>1216</v>
      </c>
      <c r="C119" s="63" t="s">
        <v>1217</v>
      </c>
      <c r="D119" s="72" t="s">
        <v>1</v>
      </c>
    </row>
    <row r="120" spans="1:4" x14ac:dyDescent="0.25">
      <c r="A120" s="37" t="s">
        <v>3037</v>
      </c>
      <c r="B120" s="37" t="s">
        <v>1226</v>
      </c>
      <c r="C120" s="63" t="s">
        <v>1227</v>
      </c>
      <c r="D120" s="75" t="s">
        <v>3605</v>
      </c>
    </row>
    <row r="121" spans="1:4" x14ac:dyDescent="0.25">
      <c r="A121" s="37" t="s">
        <v>3037</v>
      </c>
      <c r="B121" s="37" t="s">
        <v>542</v>
      </c>
      <c r="C121" s="62" t="s">
        <v>1228</v>
      </c>
      <c r="D121" s="75" t="s">
        <v>3605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32"/>
  <sheetViews>
    <sheetView zoomScaleNormal="100" workbookViewId="0"/>
  </sheetViews>
  <sheetFormatPr defaultColWidth="9.140625" defaultRowHeight="15" x14ac:dyDescent="0.25"/>
  <cols>
    <col min="1" max="1" width="13.140625" style="3" customWidth="1"/>
    <col min="2" max="3" width="101.85546875" style="3" customWidth="1"/>
    <col min="4" max="4" width="15" style="3" bestFit="1" customWidth="1"/>
    <col min="5" max="16384" width="9.140625" style="3"/>
  </cols>
  <sheetData>
    <row r="1" spans="1:4" x14ac:dyDescent="0.25">
      <c r="A1" s="80" t="s">
        <v>0</v>
      </c>
      <c r="B1" s="2" t="s">
        <v>3049</v>
      </c>
    </row>
    <row r="2" spans="1:4" x14ac:dyDescent="0.25">
      <c r="A2" s="80" t="s">
        <v>11003</v>
      </c>
      <c r="B2" s="2" t="str">
        <f>CONCATENATE("http://xbrl.cipc.co.za/taxonomy/role/",MID(B3,2,7),"/",B1)</f>
        <v>http://xbrl.cipc.co.za/taxonomy/role/650.000/StatementOfIncomeAndRetainedEarningsAdditionalDisclosures</v>
      </c>
      <c r="C2" s="4"/>
    </row>
    <row r="3" spans="1:4" x14ac:dyDescent="0.25">
      <c r="A3" s="80" t="s">
        <v>11004</v>
      </c>
      <c r="B3" s="2" t="s">
        <v>3048</v>
      </c>
    </row>
    <row r="4" spans="1:4" x14ac:dyDescent="0.25">
      <c r="A4" s="82" t="s">
        <v>4</v>
      </c>
      <c r="B4" s="5" t="s">
        <v>5</v>
      </c>
      <c r="C4" s="82" t="s">
        <v>12003</v>
      </c>
      <c r="D4" s="5" t="s">
        <v>3614</v>
      </c>
    </row>
    <row r="5" spans="1:4" s="74" customFormat="1" x14ac:dyDescent="0.25">
      <c r="A5" s="6" t="s">
        <v>452</v>
      </c>
      <c r="B5" t="s">
        <v>3154</v>
      </c>
      <c r="C5" s="97" t="str">
        <f>VLOOKUP($B5,Concepts!$C$1:$S$396,13,FALSE)</f>
        <v>Statement of income and retained earnings [text block]</v>
      </c>
      <c r="D5" s="72" t="s">
        <v>1</v>
      </c>
    </row>
    <row r="6" spans="1:4" x14ac:dyDescent="0.25">
      <c r="A6" s="36" t="s">
        <v>3037</v>
      </c>
      <c r="B6" s="36" t="s">
        <v>3038</v>
      </c>
      <c r="C6" s="60" t="s">
        <v>3039</v>
      </c>
      <c r="D6" s="72" t="s">
        <v>1</v>
      </c>
    </row>
    <row r="7" spans="1:4" x14ac:dyDescent="0.25">
      <c r="A7" s="36" t="s">
        <v>3037</v>
      </c>
      <c r="B7" s="36" t="s">
        <v>528</v>
      </c>
      <c r="C7" s="61" t="s">
        <v>3040</v>
      </c>
      <c r="D7" s="72" t="s">
        <v>1</v>
      </c>
    </row>
    <row r="8" spans="1:4" x14ac:dyDescent="0.25">
      <c r="A8" s="36" t="s">
        <v>3037</v>
      </c>
      <c r="B8" s="36" t="s">
        <v>3041</v>
      </c>
      <c r="C8" s="61" t="s">
        <v>3042</v>
      </c>
      <c r="D8" s="72" t="s">
        <v>1</v>
      </c>
    </row>
    <row r="9" spans="1:4" x14ac:dyDescent="0.25">
      <c r="A9" s="36" t="s">
        <v>3037</v>
      </c>
      <c r="B9" s="36" t="s">
        <v>3043</v>
      </c>
      <c r="C9" s="61" t="s">
        <v>3044</v>
      </c>
      <c r="D9" s="72" t="s">
        <v>1</v>
      </c>
    </row>
    <row r="10" spans="1:4" x14ac:dyDescent="0.25">
      <c r="A10" s="36" t="s">
        <v>3037</v>
      </c>
      <c r="B10" s="36" t="s">
        <v>3045</v>
      </c>
      <c r="C10" s="61" t="s">
        <v>3046</v>
      </c>
      <c r="D10" s="72" t="s">
        <v>1</v>
      </c>
    </row>
    <row r="11" spans="1:4" x14ac:dyDescent="0.25">
      <c r="A11" s="36" t="s">
        <v>3037</v>
      </c>
      <c r="B11" s="36" t="s">
        <v>528</v>
      </c>
      <c r="C11" s="61" t="s">
        <v>3047</v>
      </c>
      <c r="D11" s="72" t="s">
        <v>1</v>
      </c>
    </row>
    <row r="12" spans="1:4" s="28" customFormat="1" x14ac:dyDescent="0.25">
      <c r="A12" s="171" t="s">
        <v>452</v>
      </c>
      <c r="B12" s="171" t="s">
        <v>2844</v>
      </c>
      <c r="C12" s="172" t="s">
        <v>2845</v>
      </c>
      <c r="D12" s="75" t="s">
        <v>1</v>
      </c>
    </row>
    <row r="13" spans="1:4" s="28" customFormat="1" x14ac:dyDescent="0.25">
      <c r="A13" s="171" t="s">
        <v>3037</v>
      </c>
      <c r="B13" s="171" t="s">
        <v>2867</v>
      </c>
      <c r="C13" s="184" t="s">
        <v>2868</v>
      </c>
      <c r="D13" s="75" t="s">
        <v>1</v>
      </c>
    </row>
    <row r="32" spans="2:2" x14ac:dyDescent="0.25">
      <c r="B32"/>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40"/>
  <sheetViews>
    <sheetView zoomScaleNormal="100" workbookViewId="0"/>
  </sheetViews>
  <sheetFormatPr defaultColWidth="9.140625" defaultRowHeight="15" x14ac:dyDescent="0.25"/>
  <cols>
    <col min="1" max="1" width="13.140625" style="74" customWidth="1"/>
    <col min="2" max="3" width="104.140625" style="74" customWidth="1"/>
    <col min="4" max="4" width="15" style="74" bestFit="1" customWidth="1"/>
    <col min="5" max="16384" width="9.140625" style="74"/>
  </cols>
  <sheetData>
    <row r="1" spans="1:4" x14ac:dyDescent="0.25">
      <c r="A1" s="80" t="s">
        <v>0</v>
      </c>
      <c r="B1" s="2" t="s">
        <v>1230</v>
      </c>
    </row>
    <row r="2" spans="1:4" x14ac:dyDescent="0.25">
      <c r="A2" s="80" t="s">
        <v>11003</v>
      </c>
      <c r="B2" s="2" t="str">
        <f>CONCATENATE("http://xbrl.cipc.co.za/taxonomy/role/",MID(B3,2,7),"/",B1)</f>
        <v>http://xbrl.cipc.co.za/taxonomy/role/700.000/StatementOfChangesInNetAssetsAvailableForBenefits</v>
      </c>
      <c r="C2" s="4"/>
    </row>
    <row r="3" spans="1:4" x14ac:dyDescent="0.25">
      <c r="A3" s="80" t="s">
        <v>11004</v>
      </c>
      <c r="B3" s="2" t="s">
        <v>1229</v>
      </c>
    </row>
    <row r="4" spans="1:4" x14ac:dyDescent="0.25">
      <c r="A4" s="82" t="s">
        <v>4</v>
      </c>
      <c r="B4" s="82" t="s">
        <v>5</v>
      </c>
      <c r="C4" s="82" t="s">
        <v>12003</v>
      </c>
      <c r="D4" s="5" t="s">
        <v>3614</v>
      </c>
    </row>
    <row r="5" spans="1:4" x14ac:dyDescent="0.25">
      <c r="A5" s="6" t="s">
        <v>452</v>
      </c>
      <c r="B5" t="s">
        <v>3153</v>
      </c>
      <c r="C5" s="97" t="str">
        <f>VLOOKUP($B5,Concepts!$C$1:$S$396,13,FALSE)</f>
        <v>Statement of changes in net assets available for benefits [text block]</v>
      </c>
      <c r="D5" s="72" t="s">
        <v>1</v>
      </c>
    </row>
    <row r="6" spans="1:4" x14ac:dyDescent="0.25">
      <c r="A6" s="37" t="s">
        <v>38</v>
      </c>
      <c r="B6" s="37" t="s">
        <v>1231</v>
      </c>
      <c r="C6" s="60" t="s">
        <v>1232</v>
      </c>
      <c r="D6" s="72" t="s">
        <v>1</v>
      </c>
    </row>
    <row r="7" spans="1:4" x14ac:dyDescent="0.25">
      <c r="A7" s="37" t="s">
        <v>38</v>
      </c>
      <c r="B7" s="37" t="s">
        <v>1233</v>
      </c>
      <c r="C7" s="61" t="s">
        <v>1234</v>
      </c>
      <c r="D7" s="72" t="s">
        <v>1</v>
      </c>
    </row>
    <row r="8" spans="1:4" x14ac:dyDescent="0.25">
      <c r="A8" s="37" t="s">
        <v>38</v>
      </c>
      <c r="B8" s="37" t="s">
        <v>1235</v>
      </c>
      <c r="C8" s="61" t="s">
        <v>1236</v>
      </c>
      <c r="D8" s="72" t="s">
        <v>1</v>
      </c>
    </row>
    <row r="9" spans="1:4" x14ac:dyDescent="0.25">
      <c r="A9" s="37" t="s">
        <v>38</v>
      </c>
      <c r="B9" s="37" t="s">
        <v>1237</v>
      </c>
      <c r="C9" s="61" t="s">
        <v>1238</v>
      </c>
      <c r="D9" s="72" t="s">
        <v>1</v>
      </c>
    </row>
    <row r="10" spans="1:4" x14ac:dyDescent="0.25">
      <c r="A10" s="37" t="s">
        <v>38</v>
      </c>
      <c r="B10" s="37" t="s">
        <v>1239</v>
      </c>
      <c r="C10" s="61" t="s">
        <v>1240</v>
      </c>
      <c r="D10" s="72" t="s">
        <v>1</v>
      </c>
    </row>
    <row r="11" spans="1:4" x14ac:dyDescent="0.25">
      <c r="A11" s="37" t="s">
        <v>38</v>
      </c>
      <c r="B11" s="37" t="s">
        <v>1241</v>
      </c>
      <c r="C11" s="61" t="s">
        <v>1242</v>
      </c>
      <c r="D11" s="72" t="s">
        <v>1</v>
      </c>
    </row>
    <row r="12" spans="1:4" x14ac:dyDescent="0.25">
      <c r="A12" s="37" t="s">
        <v>38</v>
      </c>
      <c r="B12" s="37" t="s">
        <v>1243</v>
      </c>
      <c r="C12" s="61" t="s">
        <v>1244</v>
      </c>
      <c r="D12" s="72" t="s">
        <v>1</v>
      </c>
    </row>
    <row r="13" spans="1:4" x14ac:dyDescent="0.25">
      <c r="A13" s="37" t="s">
        <v>38</v>
      </c>
      <c r="B13" s="37" t="s">
        <v>1245</v>
      </c>
      <c r="C13" s="62" t="s">
        <v>1246</v>
      </c>
      <c r="D13" s="72" t="s">
        <v>1</v>
      </c>
    </row>
    <row r="14" spans="1:4" x14ac:dyDescent="0.25">
      <c r="A14" s="37" t="s">
        <v>38</v>
      </c>
      <c r="B14" s="37" t="s">
        <v>1247</v>
      </c>
      <c r="C14" s="62" t="s">
        <v>1248</v>
      </c>
      <c r="D14" s="72" t="s">
        <v>1</v>
      </c>
    </row>
    <row r="15" spans="1:4" x14ac:dyDescent="0.25">
      <c r="A15" s="37" t="s">
        <v>38</v>
      </c>
      <c r="B15" s="37" t="s">
        <v>1249</v>
      </c>
      <c r="C15" s="63" t="s">
        <v>1250</v>
      </c>
      <c r="D15" s="72" t="s">
        <v>1</v>
      </c>
    </row>
    <row r="16" spans="1:4" x14ac:dyDescent="0.25">
      <c r="A16" s="37" t="s">
        <v>38</v>
      </c>
      <c r="B16" s="37" t="s">
        <v>1251</v>
      </c>
      <c r="C16" s="63" t="s">
        <v>1252</v>
      </c>
      <c r="D16" s="72" t="s">
        <v>1</v>
      </c>
    </row>
    <row r="17" spans="1:4" x14ac:dyDescent="0.25">
      <c r="A17" s="37" t="s">
        <v>38</v>
      </c>
      <c r="B17" s="37" t="s">
        <v>1253</v>
      </c>
      <c r="C17" s="63" t="s">
        <v>1254</v>
      </c>
      <c r="D17" s="72" t="s">
        <v>1</v>
      </c>
    </row>
    <row r="18" spans="1:4" x14ac:dyDescent="0.25">
      <c r="A18" s="37" t="s">
        <v>38</v>
      </c>
      <c r="B18" s="37" t="s">
        <v>640</v>
      </c>
      <c r="C18" s="63" t="s">
        <v>641</v>
      </c>
      <c r="D18" s="72" t="s">
        <v>1</v>
      </c>
    </row>
    <row r="19" spans="1:4" x14ac:dyDescent="0.25">
      <c r="A19" s="37" t="s">
        <v>38</v>
      </c>
      <c r="B19" s="37" t="s">
        <v>1255</v>
      </c>
      <c r="C19" s="63" t="s">
        <v>1256</v>
      </c>
      <c r="D19" s="72" t="s">
        <v>1</v>
      </c>
    </row>
    <row r="20" spans="1:4" x14ac:dyDescent="0.25">
      <c r="A20" s="37" t="s">
        <v>38</v>
      </c>
      <c r="B20" s="37" t="s">
        <v>644</v>
      </c>
      <c r="C20" s="63" t="s">
        <v>645</v>
      </c>
      <c r="D20" s="72" t="s">
        <v>1</v>
      </c>
    </row>
    <row r="21" spans="1:4" x14ac:dyDescent="0.25">
      <c r="A21" s="37" t="s">
        <v>38</v>
      </c>
      <c r="B21" s="37" t="s">
        <v>646</v>
      </c>
      <c r="C21" s="63" t="s">
        <v>647</v>
      </c>
      <c r="D21" s="72" t="s">
        <v>1</v>
      </c>
    </row>
    <row r="22" spans="1:4" x14ac:dyDescent="0.25">
      <c r="A22" s="37" t="s">
        <v>38</v>
      </c>
      <c r="B22" s="37" t="s">
        <v>676</v>
      </c>
      <c r="C22" s="63" t="s">
        <v>677</v>
      </c>
      <c r="D22" s="72" t="s">
        <v>1</v>
      </c>
    </row>
    <row r="23" spans="1:4" x14ac:dyDescent="0.25">
      <c r="A23" s="37" t="s">
        <v>38</v>
      </c>
      <c r="B23" s="37" t="s">
        <v>1257</v>
      </c>
      <c r="C23" s="63" t="s">
        <v>1258</v>
      </c>
      <c r="D23" s="72" t="s">
        <v>1</v>
      </c>
    </row>
    <row r="24" spans="1:4" x14ac:dyDescent="0.25">
      <c r="A24" s="37" t="s">
        <v>38</v>
      </c>
      <c r="B24" s="37" t="s">
        <v>1259</v>
      </c>
      <c r="C24" s="63" t="s">
        <v>1260</v>
      </c>
      <c r="D24" s="72" t="s">
        <v>1</v>
      </c>
    </row>
    <row r="25" spans="1:4" x14ac:dyDescent="0.25">
      <c r="A25" s="37" t="s">
        <v>38</v>
      </c>
      <c r="B25" s="37" t="s">
        <v>1261</v>
      </c>
      <c r="C25" s="63" t="s">
        <v>1262</v>
      </c>
      <c r="D25" s="72" t="s">
        <v>1</v>
      </c>
    </row>
    <row r="26" spans="1:4" x14ac:dyDescent="0.25">
      <c r="A26" s="37" t="s">
        <v>38</v>
      </c>
      <c r="B26" s="37" t="s">
        <v>1245</v>
      </c>
      <c r="C26" s="62" t="s">
        <v>1263</v>
      </c>
      <c r="D26" s="72" t="s">
        <v>1</v>
      </c>
    </row>
    <row r="27" spans="1:4" x14ac:dyDescent="0.25">
      <c r="A27" s="37" t="s">
        <v>38</v>
      </c>
      <c r="B27" s="37" t="s">
        <v>1264</v>
      </c>
      <c r="C27" s="61" t="s">
        <v>1265</v>
      </c>
      <c r="D27" s="72" t="s">
        <v>1</v>
      </c>
    </row>
    <row r="28" spans="1:4" x14ac:dyDescent="0.25">
      <c r="A28" s="37" t="s">
        <v>38</v>
      </c>
      <c r="B28" s="37" t="s">
        <v>1266</v>
      </c>
      <c r="C28" s="61" t="s">
        <v>1267</v>
      </c>
      <c r="D28" s="72" t="s">
        <v>1</v>
      </c>
    </row>
    <row r="29" spans="1:4" x14ac:dyDescent="0.25">
      <c r="A29" s="37" t="s">
        <v>38</v>
      </c>
      <c r="B29" s="37" t="s">
        <v>1268</v>
      </c>
      <c r="C29" s="61" t="s">
        <v>1269</v>
      </c>
      <c r="D29" s="72" t="s">
        <v>1</v>
      </c>
    </row>
    <row r="30" spans="1:4" x14ac:dyDescent="0.25">
      <c r="A30" s="37" t="s">
        <v>38</v>
      </c>
      <c r="B30" s="37" t="s">
        <v>1270</v>
      </c>
      <c r="C30" s="61" t="s">
        <v>1271</v>
      </c>
      <c r="D30" s="72" t="s">
        <v>1</v>
      </c>
    </row>
    <row r="31" spans="1:4" x14ac:dyDescent="0.25">
      <c r="A31" s="37" t="s">
        <v>38</v>
      </c>
      <c r="B31" s="37" t="s">
        <v>1272</v>
      </c>
      <c r="C31" s="62" t="s">
        <v>1273</v>
      </c>
      <c r="D31" s="72" t="s">
        <v>1</v>
      </c>
    </row>
    <row r="32" spans="1:4" x14ac:dyDescent="0.25">
      <c r="A32" s="37" t="s">
        <v>38</v>
      </c>
      <c r="B32" s="37" t="s">
        <v>1274</v>
      </c>
      <c r="C32" s="62" t="s">
        <v>1275</v>
      </c>
      <c r="D32" s="72" t="s">
        <v>1</v>
      </c>
    </row>
    <row r="33" spans="1:4" x14ac:dyDescent="0.25">
      <c r="A33" s="37" t="s">
        <v>38</v>
      </c>
      <c r="B33" s="37" t="s">
        <v>1276</v>
      </c>
      <c r="C33" s="62" t="s">
        <v>1277</v>
      </c>
      <c r="D33" s="72" t="s">
        <v>1</v>
      </c>
    </row>
    <row r="34" spans="1:4" x14ac:dyDescent="0.25">
      <c r="A34" s="37" t="s">
        <v>38</v>
      </c>
      <c r="B34" s="37" t="s">
        <v>1278</v>
      </c>
      <c r="C34" s="62" t="s">
        <v>1279</v>
      </c>
      <c r="D34" s="72" t="s">
        <v>1</v>
      </c>
    </row>
    <row r="35" spans="1:4" x14ac:dyDescent="0.25">
      <c r="A35" s="37" t="s">
        <v>38</v>
      </c>
      <c r="B35" s="37" t="s">
        <v>1280</v>
      </c>
      <c r="C35" s="62" t="s">
        <v>1281</v>
      </c>
      <c r="D35" s="72" t="s">
        <v>1</v>
      </c>
    </row>
    <row r="36" spans="1:4" x14ac:dyDescent="0.25">
      <c r="A36" s="37" t="s">
        <v>38</v>
      </c>
      <c r="B36" s="37" t="s">
        <v>1282</v>
      </c>
      <c r="C36" s="62" t="s">
        <v>1283</v>
      </c>
      <c r="D36" s="72" t="s">
        <v>1</v>
      </c>
    </row>
    <row r="37" spans="1:4" x14ac:dyDescent="0.25">
      <c r="A37" s="37" t="s">
        <v>38</v>
      </c>
      <c r="B37" s="37" t="s">
        <v>1284</v>
      </c>
      <c r="C37" s="62" t="s">
        <v>1285</v>
      </c>
      <c r="D37" s="72" t="s">
        <v>1</v>
      </c>
    </row>
    <row r="38" spans="1:4" x14ac:dyDescent="0.25">
      <c r="A38" s="37" t="s">
        <v>38</v>
      </c>
      <c r="B38" s="37" t="s">
        <v>1286</v>
      </c>
      <c r="C38" s="62" t="s">
        <v>1287</v>
      </c>
      <c r="D38" s="72" t="s">
        <v>1</v>
      </c>
    </row>
    <row r="39" spans="1:4" s="77" customFormat="1" x14ac:dyDescent="0.25">
      <c r="A39" s="181" t="s">
        <v>452</v>
      </c>
      <c r="B39" s="181" t="s">
        <v>2844</v>
      </c>
      <c r="C39" s="71" t="s">
        <v>2845</v>
      </c>
      <c r="D39" s="75" t="s">
        <v>1</v>
      </c>
    </row>
    <row r="40" spans="1:4" s="77" customFormat="1" x14ac:dyDescent="0.25">
      <c r="A40" s="181" t="s">
        <v>38</v>
      </c>
      <c r="B40" s="181" t="s">
        <v>2867</v>
      </c>
      <c r="C40" s="188" t="s">
        <v>2868</v>
      </c>
      <c r="D40" s="75" t="s">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
  <sheetViews>
    <sheetView tabSelected="1" workbookViewId="0"/>
  </sheetViews>
  <sheetFormatPr defaultRowHeight="15" x14ac:dyDescent="0.25"/>
  <cols>
    <col min="1" max="1" width="7.5703125" bestFit="1" customWidth="1"/>
    <col min="2" max="2" width="10.42578125" bestFit="1" customWidth="1"/>
    <col min="3" max="3" width="6.85546875" bestFit="1" customWidth="1"/>
    <col min="4" max="4" width="38.85546875" bestFit="1" customWidth="1"/>
  </cols>
  <sheetData>
    <row r="1" spans="1:4" x14ac:dyDescent="0.25">
      <c r="A1" s="164" t="s">
        <v>11519</v>
      </c>
      <c r="B1" s="164" t="s">
        <v>11520</v>
      </c>
      <c r="C1" s="164" t="s">
        <v>11521</v>
      </c>
      <c r="D1" s="164" t="s">
        <v>11522</v>
      </c>
    </row>
    <row r="2" spans="1:4" x14ac:dyDescent="0.25">
      <c r="A2" s="161" t="s">
        <v>12140</v>
      </c>
      <c r="B2" s="162" t="s">
        <v>12149</v>
      </c>
      <c r="C2" s="161" t="s">
        <v>12141</v>
      </c>
      <c r="D2" s="163" t="s">
        <v>12142</v>
      </c>
    </row>
  </sheetData>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F630"/>
  <sheetViews>
    <sheetView zoomScaleNormal="100" workbookViewId="0"/>
  </sheetViews>
  <sheetFormatPr defaultColWidth="9.140625" defaultRowHeight="15" x14ac:dyDescent="0.25"/>
  <cols>
    <col min="1" max="1" width="13.140625" style="74" customWidth="1"/>
    <col min="2" max="3" width="99.28515625" style="74" customWidth="1"/>
    <col min="4" max="4" width="22" style="74" bestFit="1" customWidth="1"/>
    <col min="5" max="16384" width="9.140625" style="74"/>
  </cols>
  <sheetData>
    <row r="1" spans="1:4" x14ac:dyDescent="0.25">
      <c r="A1" s="80" t="s">
        <v>0</v>
      </c>
      <c r="B1" s="2" t="s">
        <v>1288</v>
      </c>
    </row>
    <row r="2" spans="1:4" x14ac:dyDescent="0.25">
      <c r="A2" s="80" t="s">
        <v>11003</v>
      </c>
      <c r="B2" s="2" t="str">
        <f>CONCATENATE("http://xbrl.cipc.co.za/taxonomy/role/",MID(B3,2,7),"/",B1)</f>
        <v>http://xbrl.cipc.co.za/taxonomy/role/800.100/SubclassificationsOfAssetsLiabilitiesAndEquities</v>
      </c>
      <c r="C2" s="4"/>
    </row>
    <row r="3" spans="1:4" x14ac:dyDescent="0.25">
      <c r="A3" s="80" t="s">
        <v>11004</v>
      </c>
      <c r="B3" s="2" t="s">
        <v>3155</v>
      </c>
    </row>
    <row r="4" spans="1:4" x14ac:dyDescent="0.25">
      <c r="A4" s="82" t="s">
        <v>4</v>
      </c>
      <c r="B4" s="82" t="s">
        <v>5</v>
      </c>
      <c r="C4" s="82" t="s">
        <v>12003</v>
      </c>
      <c r="D4" s="5" t="s">
        <v>3614</v>
      </c>
    </row>
    <row r="5" spans="1:4" x14ac:dyDescent="0.25">
      <c r="A5" s="37" t="s">
        <v>38</v>
      </c>
      <c r="B5" s="37" t="s">
        <v>1291</v>
      </c>
      <c r="C5" s="37" t="s">
        <v>1292</v>
      </c>
      <c r="D5" s="72" t="s">
        <v>1</v>
      </c>
    </row>
    <row r="6" spans="1:4" x14ac:dyDescent="0.25">
      <c r="A6" s="37" t="s">
        <v>38</v>
      </c>
      <c r="B6" s="37" t="s">
        <v>1293</v>
      </c>
      <c r="C6" s="60" t="s">
        <v>1294</v>
      </c>
      <c r="D6" s="72" t="s">
        <v>1</v>
      </c>
    </row>
    <row r="7" spans="1:4" x14ac:dyDescent="0.25">
      <c r="A7" s="37" t="s">
        <v>38</v>
      </c>
      <c r="B7" s="37" t="s">
        <v>1295</v>
      </c>
      <c r="C7" s="61" t="s">
        <v>1296</v>
      </c>
      <c r="D7" s="72" t="s">
        <v>1</v>
      </c>
    </row>
    <row r="8" spans="1:4" x14ac:dyDescent="0.25">
      <c r="A8" s="37" t="s">
        <v>38</v>
      </c>
      <c r="B8" s="37" t="s">
        <v>1297</v>
      </c>
      <c r="C8" s="62" t="s">
        <v>1297</v>
      </c>
      <c r="D8" s="72" t="s">
        <v>1</v>
      </c>
    </row>
    <row r="9" spans="1:4" x14ac:dyDescent="0.25">
      <c r="A9" s="37" t="s">
        <v>38</v>
      </c>
      <c r="B9" s="37" t="s">
        <v>1298</v>
      </c>
      <c r="C9" s="62" t="s">
        <v>1298</v>
      </c>
      <c r="D9" s="72" t="s">
        <v>1</v>
      </c>
    </row>
    <row r="10" spans="1:4" x14ac:dyDescent="0.25">
      <c r="A10" s="37" t="s">
        <v>38</v>
      </c>
      <c r="B10" s="37" t="s">
        <v>1299</v>
      </c>
      <c r="C10" s="62" t="s">
        <v>1300</v>
      </c>
      <c r="D10" s="72" t="s">
        <v>1</v>
      </c>
    </row>
    <row r="11" spans="1:4" x14ac:dyDescent="0.25">
      <c r="A11" s="37" t="s">
        <v>38</v>
      </c>
      <c r="B11" s="37" t="s">
        <v>1301</v>
      </c>
      <c r="C11" s="61" t="s">
        <v>1301</v>
      </c>
      <c r="D11" s="72" t="s">
        <v>1</v>
      </c>
    </row>
    <row r="12" spans="1:4" x14ac:dyDescent="0.25">
      <c r="A12" s="37" t="s">
        <v>38</v>
      </c>
      <c r="B12" s="37" t="s">
        <v>1302</v>
      </c>
      <c r="C12" s="61" t="s">
        <v>1303</v>
      </c>
      <c r="D12" s="72" t="s">
        <v>1</v>
      </c>
    </row>
    <row r="13" spans="1:4" x14ac:dyDescent="0.25">
      <c r="A13" s="37" t="s">
        <v>38</v>
      </c>
      <c r="B13" s="37" t="s">
        <v>1304</v>
      </c>
      <c r="C13" s="62" t="s">
        <v>1304</v>
      </c>
      <c r="D13" s="72" t="s">
        <v>1</v>
      </c>
    </row>
    <row r="14" spans="1:4" x14ac:dyDescent="0.25">
      <c r="A14" s="37" t="s">
        <v>38</v>
      </c>
      <c r="B14" s="37" t="s">
        <v>1305</v>
      </c>
      <c r="C14" s="62" t="s">
        <v>1305</v>
      </c>
      <c r="D14" s="72" t="s">
        <v>1</v>
      </c>
    </row>
    <row r="15" spans="1:4" x14ac:dyDescent="0.25">
      <c r="A15" s="37" t="s">
        <v>38</v>
      </c>
      <c r="B15" s="37" t="s">
        <v>1306</v>
      </c>
      <c r="C15" s="62" t="s">
        <v>1307</v>
      </c>
      <c r="D15" s="72" t="s">
        <v>1</v>
      </c>
    </row>
    <row r="16" spans="1:4" x14ac:dyDescent="0.25">
      <c r="A16" s="37" t="s">
        <v>38</v>
      </c>
      <c r="B16" s="37" t="s">
        <v>1308</v>
      </c>
      <c r="C16" s="62" t="s">
        <v>1309</v>
      </c>
      <c r="D16" s="72" t="s">
        <v>1</v>
      </c>
    </row>
    <row r="17" spans="1:4" x14ac:dyDescent="0.25">
      <c r="A17" s="37" t="s">
        <v>38</v>
      </c>
      <c r="B17" s="37" t="s">
        <v>1310</v>
      </c>
      <c r="C17" s="61" t="s">
        <v>1311</v>
      </c>
      <c r="D17" s="72" t="s">
        <v>1</v>
      </c>
    </row>
    <row r="18" spans="1:4" x14ac:dyDescent="0.25">
      <c r="A18" s="37" t="s">
        <v>38</v>
      </c>
      <c r="B18" s="37" t="s">
        <v>1312</v>
      </c>
      <c r="C18" s="61" t="s">
        <v>1313</v>
      </c>
      <c r="D18" s="72" t="s">
        <v>1</v>
      </c>
    </row>
    <row r="19" spans="1:4" x14ac:dyDescent="0.25">
      <c r="A19" s="37" t="s">
        <v>38</v>
      </c>
      <c r="B19" s="37" t="s">
        <v>1314</v>
      </c>
      <c r="C19" s="61" t="s">
        <v>1315</v>
      </c>
      <c r="D19" s="72" t="s">
        <v>1</v>
      </c>
    </row>
    <row r="20" spans="1:4" x14ac:dyDescent="0.25">
      <c r="A20" s="37" t="s">
        <v>38</v>
      </c>
      <c r="B20" s="37" t="s">
        <v>1316</v>
      </c>
      <c r="C20" s="61" t="s">
        <v>1317</v>
      </c>
      <c r="D20" s="72" t="s">
        <v>1</v>
      </c>
    </row>
    <row r="21" spans="1:4" x14ac:dyDescent="0.25">
      <c r="A21" s="37" t="s">
        <v>38</v>
      </c>
      <c r="B21" s="37" t="s">
        <v>1318</v>
      </c>
      <c r="C21" s="61" t="s">
        <v>1319</v>
      </c>
      <c r="D21" s="72" t="s">
        <v>1</v>
      </c>
    </row>
    <row r="22" spans="1:4" x14ac:dyDescent="0.25">
      <c r="A22" s="37" t="s">
        <v>38</v>
      </c>
      <c r="B22" s="37" t="s">
        <v>1320</v>
      </c>
      <c r="C22" s="61" t="s">
        <v>1321</v>
      </c>
      <c r="D22" s="72" t="s">
        <v>1</v>
      </c>
    </row>
    <row r="23" spans="1:4" x14ac:dyDescent="0.25">
      <c r="A23" s="37" t="s">
        <v>38</v>
      </c>
      <c r="B23" s="37" t="s">
        <v>1322</v>
      </c>
      <c r="C23" s="61" t="s">
        <v>1323</v>
      </c>
      <c r="D23" s="72" t="s">
        <v>1</v>
      </c>
    </row>
    <row r="24" spans="1:4" x14ac:dyDescent="0.25">
      <c r="A24" s="106" t="s">
        <v>38</v>
      </c>
      <c r="B24" s="106" t="s">
        <v>3696</v>
      </c>
      <c r="C24" s="117" t="s">
        <v>3697</v>
      </c>
      <c r="D24" s="102" t="s">
        <v>1</v>
      </c>
    </row>
    <row r="25" spans="1:4" x14ac:dyDescent="0.25">
      <c r="A25" s="37" t="s">
        <v>38</v>
      </c>
      <c r="B25" s="37" t="s">
        <v>1324</v>
      </c>
      <c r="C25" s="61" t="s">
        <v>1325</v>
      </c>
      <c r="D25" s="72" t="s">
        <v>1</v>
      </c>
    </row>
    <row r="26" spans="1:4" x14ac:dyDescent="0.25">
      <c r="A26" s="37" t="s">
        <v>38</v>
      </c>
      <c r="B26" s="37" t="s">
        <v>467</v>
      </c>
      <c r="C26" s="61" t="s">
        <v>1326</v>
      </c>
      <c r="D26" s="72" t="s">
        <v>1</v>
      </c>
    </row>
    <row r="27" spans="1:4" x14ac:dyDescent="0.25">
      <c r="A27" s="37" t="s">
        <v>38</v>
      </c>
      <c r="B27" s="37" t="s">
        <v>1327</v>
      </c>
      <c r="C27" s="60" t="s">
        <v>1328</v>
      </c>
      <c r="D27" s="72" t="s">
        <v>1</v>
      </c>
    </row>
    <row r="28" spans="1:4" x14ac:dyDescent="0.25">
      <c r="A28" s="37" t="s">
        <v>38</v>
      </c>
      <c r="B28" s="37" t="s">
        <v>1329</v>
      </c>
      <c r="C28" s="61" t="s">
        <v>1330</v>
      </c>
      <c r="D28" s="72" t="s">
        <v>1</v>
      </c>
    </row>
    <row r="29" spans="1:4" x14ac:dyDescent="0.25">
      <c r="A29" s="37" t="s">
        <v>38</v>
      </c>
      <c r="B29" s="37" t="s">
        <v>1331</v>
      </c>
      <c r="C29" s="62" t="s">
        <v>1332</v>
      </c>
      <c r="D29" s="72" t="s">
        <v>1</v>
      </c>
    </row>
    <row r="30" spans="1:4" x14ac:dyDescent="0.25">
      <c r="A30" s="37" t="s">
        <v>38</v>
      </c>
      <c r="B30" s="37" t="s">
        <v>1333</v>
      </c>
      <c r="C30" s="62" t="s">
        <v>1334</v>
      </c>
      <c r="D30" s="72" t="s">
        <v>1</v>
      </c>
    </row>
    <row r="31" spans="1:4" x14ac:dyDescent="0.25">
      <c r="A31" s="37" t="s">
        <v>38</v>
      </c>
      <c r="B31" s="37" t="s">
        <v>1335</v>
      </c>
      <c r="C31" s="62" t="s">
        <v>1336</v>
      </c>
      <c r="D31" s="72" t="s">
        <v>1</v>
      </c>
    </row>
    <row r="32" spans="1:4" x14ac:dyDescent="0.25">
      <c r="A32" s="37" t="s">
        <v>38</v>
      </c>
      <c r="B32" s="37" t="s">
        <v>1337</v>
      </c>
      <c r="C32" s="62" t="s">
        <v>1338</v>
      </c>
      <c r="D32" s="72" t="s">
        <v>1</v>
      </c>
    </row>
    <row r="33" spans="1:4" x14ac:dyDescent="0.25">
      <c r="A33" s="37" t="s">
        <v>38</v>
      </c>
      <c r="B33" s="37" t="s">
        <v>1339</v>
      </c>
      <c r="C33" s="62" t="s">
        <v>1340</v>
      </c>
      <c r="D33" s="72" t="s">
        <v>1</v>
      </c>
    </row>
    <row r="34" spans="1:4" x14ac:dyDescent="0.25">
      <c r="A34" s="37" t="s">
        <v>38</v>
      </c>
      <c r="B34" s="37" t="s">
        <v>1341</v>
      </c>
      <c r="C34" s="62" t="s">
        <v>1342</v>
      </c>
      <c r="D34" s="72" t="s">
        <v>1</v>
      </c>
    </row>
    <row r="35" spans="1:4" x14ac:dyDescent="0.25">
      <c r="A35" s="37" t="s">
        <v>38</v>
      </c>
      <c r="B35" s="37" t="s">
        <v>1343</v>
      </c>
      <c r="C35" s="62" t="s">
        <v>1344</v>
      </c>
      <c r="D35" s="72" t="s">
        <v>1</v>
      </c>
    </row>
    <row r="36" spans="1:4" x14ac:dyDescent="0.25">
      <c r="A36" s="37" t="s">
        <v>38</v>
      </c>
      <c r="B36" s="37" t="s">
        <v>1345</v>
      </c>
      <c r="C36" s="62" t="s">
        <v>1346</v>
      </c>
      <c r="D36" s="72" t="s">
        <v>1</v>
      </c>
    </row>
    <row r="37" spans="1:4" x14ac:dyDescent="0.25">
      <c r="A37" s="37" t="s">
        <v>38</v>
      </c>
      <c r="B37" s="37" t="s">
        <v>1347</v>
      </c>
      <c r="C37" s="62" t="s">
        <v>1348</v>
      </c>
      <c r="D37" s="72" t="s">
        <v>1</v>
      </c>
    </row>
    <row r="38" spans="1:4" x14ac:dyDescent="0.25">
      <c r="A38" s="37" t="s">
        <v>38</v>
      </c>
      <c r="B38" s="37" t="s">
        <v>472</v>
      </c>
      <c r="C38" s="62" t="s">
        <v>1349</v>
      </c>
      <c r="D38" s="72" t="s">
        <v>1</v>
      </c>
    </row>
    <row r="39" spans="1:4" x14ac:dyDescent="0.25">
      <c r="A39" s="37" t="s">
        <v>38</v>
      </c>
      <c r="B39" s="37" t="s">
        <v>471</v>
      </c>
      <c r="C39" s="61" t="s">
        <v>471</v>
      </c>
      <c r="D39" s="72" t="s">
        <v>1</v>
      </c>
    </row>
    <row r="40" spans="1:4" x14ac:dyDescent="0.25">
      <c r="A40" s="37" t="s">
        <v>38</v>
      </c>
      <c r="B40" s="37" t="s">
        <v>1350</v>
      </c>
      <c r="C40" s="61" t="s">
        <v>1351</v>
      </c>
      <c r="D40" s="72" t="s">
        <v>1</v>
      </c>
    </row>
    <row r="41" spans="1:4" x14ac:dyDescent="0.25">
      <c r="A41" s="37" t="s">
        <v>38</v>
      </c>
      <c r="B41" s="37" t="s">
        <v>1352</v>
      </c>
      <c r="C41" s="60" t="s">
        <v>1353</v>
      </c>
      <c r="D41" s="72" t="s">
        <v>1</v>
      </c>
    </row>
    <row r="42" spans="1:4" x14ac:dyDescent="0.25">
      <c r="A42" s="37" t="s">
        <v>38</v>
      </c>
      <c r="B42" s="37" t="s">
        <v>1354</v>
      </c>
      <c r="C42" s="61" t="s">
        <v>1355</v>
      </c>
      <c r="D42" s="72" t="s">
        <v>1</v>
      </c>
    </row>
    <row r="43" spans="1:4" x14ac:dyDescent="0.25">
      <c r="A43" s="37" t="s">
        <v>38</v>
      </c>
      <c r="B43" s="37" t="s">
        <v>1356</v>
      </c>
      <c r="C43" s="61" t="s">
        <v>1357</v>
      </c>
      <c r="D43" s="72" t="s">
        <v>1</v>
      </c>
    </row>
    <row r="44" spans="1:4" x14ac:dyDescent="0.25">
      <c r="A44" s="37" t="s">
        <v>38</v>
      </c>
      <c r="B44" s="37" t="s">
        <v>469</v>
      </c>
      <c r="C44" s="61" t="s">
        <v>1358</v>
      </c>
      <c r="D44" s="72" t="s">
        <v>1</v>
      </c>
    </row>
    <row r="45" spans="1:4" x14ac:dyDescent="0.25">
      <c r="A45" s="37" t="s">
        <v>38</v>
      </c>
      <c r="B45" s="37" t="s">
        <v>1359</v>
      </c>
      <c r="C45" s="60" t="s">
        <v>1360</v>
      </c>
      <c r="D45" s="72" t="s">
        <v>1</v>
      </c>
    </row>
    <row r="46" spans="1:4" x14ac:dyDescent="0.25">
      <c r="A46" s="37" t="s">
        <v>38</v>
      </c>
      <c r="B46" s="37" t="s">
        <v>1361</v>
      </c>
      <c r="C46" s="61" t="s">
        <v>1362</v>
      </c>
      <c r="D46" s="72" t="s">
        <v>1</v>
      </c>
    </row>
    <row r="47" spans="1:4" x14ac:dyDescent="0.25">
      <c r="A47" s="37" t="s">
        <v>38</v>
      </c>
      <c r="B47" s="37" t="s">
        <v>1363</v>
      </c>
      <c r="C47" s="61" t="s">
        <v>1364</v>
      </c>
      <c r="D47" s="72" t="s">
        <v>1</v>
      </c>
    </row>
    <row r="48" spans="1:4" x14ac:dyDescent="0.25">
      <c r="A48" s="37" t="s">
        <v>38</v>
      </c>
      <c r="B48" s="37" t="s">
        <v>1365</v>
      </c>
      <c r="C48" s="61" t="s">
        <v>1366</v>
      </c>
      <c r="D48" s="72" t="s">
        <v>1</v>
      </c>
    </row>
    <row r="49" spans="1:6" x14ac:dyDescent="0.25">
      <c r="A49" s="37" t="s">
        <v>38</v>
      </c>
      <c r="B49" s="37" t="s">
        <v>476</v>
      </c>
      <c r="C49" s="61" t="s">
        <v>1367</v>
      </c>
      <c r="D49" s="72" t="s">
        <v>1</v>
      </c>
    </row>
    <row r="50" spans="1:6" x14ac:dyDescent="0.25">
      <c r="A50" s="106" t="s">
        <v>38</v>
      </c>
      <c r="B50" s="106" t="s">
        <v>3698</v>
      </c>
      <c r="C50" s="116" t="s">
        <v>3699</v>
      </c>
      <c r="D50" s="109" t="s">
        <v>1</v>
      </c>
    </row>
    <row r="51" spans="1:6" x14ac:dyDescent="0.25">
      <c r="A51" s="112" t="s">
        <v>38</v>
      </c>
      <c r="B51" s="112" t="s">
        <v>1415</v>
      </c>
      <c r="C51" s="113" t="s">
        <v>1416</v>
      </c>
      <c r="D51" s="114" t="s">
        <v>1</v>
      </c>
    </row>
    <row r="52" spans="1:6" x14ac:dyDescent="0.25">
      <c r="A52" s="112" t="s">
        <v>38</v>
      </c>
      <c r="B52" s="112" t="s">
        <v>1413</v>
      </c>
      <c r="C52" s="113" t="s">
        <v>1414</v>
      </c>
      <c r="D52" s="114" t="s">
        <v>1</v>
      </c>
    </row>
    <row r="53" spans="1:6" x14ac:dyDescent="0.25">
      <c r="A53" s="106" t="s">
        <v>38</v>
      </c>
      <c r="B53" s="106" t="s">
        <v>474</v>
      </c>
      <c r="C53" s="117" t="s">
        <v>3700</v>
      </c>
      <c r="D53" s="117" t="s">
        <v>1</v>
      </c>
    </row>
    <row r="54" spans="1:6" x14ac:dyDescent="0.25">
      <c r="A54" s="37" t="s">
        <v>38</v>
      </c>
      <c r="B54" s="37" t="s">
        <v>1368</v>
      </c>
      <c r="C54" s="60" t="s">
        <v>1369</v>
      </c>
      <c r="D54" s="94" t="s">
        <v>1</v>
      </c>
      <c r="F54" s="111"/>
    </row>
    <row r="55" spans="1:6" x14ac:dyDescent="0.25">
      <c r="A55" s="37" t="s">
        <v>38</v>
      </c>
      <c r="B55" s="37" t="s">
        <v>1370</v>
      </c>
      <c r="C55" s="61" t="s">
        <v>1371</v>
      </c>
      <c r="D55" s="94" t="s">
        <v>1</v>
      </c>
    </row>
    <row r="56" spans="1:6" x14ac:dyDescent="0.25">
      <c r="A56" s="37" t="s">
        <v>38</v>
      </c>
      <c r="B56" s="37" t="s">
        <v>1372</v>
      </c>
      <c r="C56" s="61" t="s">
        <v>1373</v>
      </c>
      <c r="D56" s="94" t="s">
        <v>1</v>
      </c>
    </row>
    <row r="57" spans="1:6" x14ac:dyDescent="0.25">
      <c r="A57" s="106" t="s">
        <v>38</v>
      </c>
      <c r="B57" s="106" t="s">
        <v>3701</v>
      </c>
      <c r="C57" s="103" t="s">
        <v>3702</v>
      </c>
      <c r="D57" s="109" t="s">
        <v>1</v>
      </c>
    </row>
    <row r="58" spans="1:6" x14ac:dyDescent="0.25">
      <c r="A58" s="106" t="s">
        <v>38</v>
      </c>
      <c r="B58" s="106" t="s">
        <v>3703</v>
      </c>
      <c r="C58" s="103" t="s">
        <v>3704</v>
      </c>
      <c r="D58" s="109" t="s">
        <v>1</v>
      </c>
    </row>
    <row r="59" spans="1:6" x14ac:dyDescent="0.25">
      <c r="A59" s="37" t="s">
        <v>38</v>
      </c>
      <c r="B59" s="37" t="s">
        <v>1374</v>
      </c>
      <c r="C59" s="61" t="s">
        <v>1375</v>
      </c>
      <c r="D59" s="94" t="s">
        <v>1</v>
      </c>
    </row>
    <row r="60" spans="1:6" x14ac:dyDescent="0.25">
      <c r="A60" s="37" t="s">
        <v>38</v>
      </c>
      <c r="B60" s="37" t="s">
        <v>1376</v>
      </c>
      <c r="C60" s="62" t="s">
        <v>1377</v>
      </c>
      <c r="D60" s="94" t="s">
        <v>1</v>
      </c>
    </row>
    <row r="61" spans="1:6" x14ac:dyDescent="0.25">
      <c r="A61" s="37" t="s">
        <v>38</v>
      </c>
      <c r="B61" s="37" t="s">
        <v>1378</v>
      </c>
      <c r="C61" s="63" t="s">
        <v>1379</v>
      </c>
      <c r="D61" s="94" t="s">
        <v>1</v>
      </c>
    </row>
    <row r="62" spans="1:6" x14ac:dyDescent="0.25">
      <c r="A62" s="37" t="s">
        <v>38</v>
      </c>
      <c r="B62" s="37" t="s">
        <v>1380</v>
      </c>
      <c r="C62" s="62" t="s">
        <v>1381</v>
      </c>
      <c r="D62" s="94" t="s">
        <v>1</v>
      </c>
    </row>
    <row r="63" spans="1:6" x14ac:dyDescent="0.25">
      <c r="A63" s="37" t="s">
        <v>38</v>
      </c>
      <c r="B63" s="37" t="s">
        <v>1382</v>
      </c>
      <c r="C63" s="62" t="s">
        <v>1383</v>
      </c>
      <c r="D63" s="94" t="s">
        <v>1</v>
      </c>
    </row>
    <row r="64" spans="1:6" x14ac:dyDescent="0.25">
      <c r="A64" s="37" t="s">
        <v>38</v>
      </c>
      <c r="B64" s="37" t="s">
        <v>1384</v>
      </c>
      <c r="C64" s="61" t="s">
        <v>1385</v>
      </c>
      <c r="D64" s="94" t="s">
        <v>1</v>
      </c>
    </row>
    <row r="65" spans="1:4" x14ac:dyDescent="0.25">
      <c r="A65" s="37" t="s">
        <v>38</v>
      </c>
      <c r="B65" s="37" t="s">
        <v>1386</v>
      </c>
      <c r="C65" s="62" t="s">
        <v>1387</v>
      </c>
      <c r="D65" s="94" t="s">
        <v>1</v>
      </c>
    </row>
    <row r="66" spans="1:4" x14ac:dyDescent="0.25">
      <c r="A66" s="37" t="s">
        <v>38</v>
      </c>
      <c r="B66" s="37" t="s">
        <v>1388</v>
      </c>
      <c r="C66" s="61" t="s">
        <v>1389</v>
      </c>
      <c r="D66" s="94" t="s">
        <v>1</v>
      </c>
    </row>
    <row r="67" spans="1:4" x14ac:dyDescent="0.25">
      <c r="A67" s="37" t="s">
        <v>38</v>
      </c>
      <c r="B67" s="37" t="s">
        <v>1390</v>
      </c>
      <c r="C67" s="61" t="s">
        <v>1391</v>
      </c>
      <c r="D67" s="94" t="s">
        <v>1</v>
      </c>
    </row>
    <row r="68" spans="1:4" x14ac:dyDescent="0.25">
      <c r="A68" s="37" t="s">
        <v>38</v>
      </c>
      <c r="B68" s="37" t="s">
        <v>1392</v>
      </c>
      <c r="C68" s="61" t="s">
        <v>1393</v>
      </c>
      <c r="D68" s="94" t="s">
        <v>1</v>
      </c>
    </row>
    <row r="69" spans="1:4" x14ac:dyDescent="0.25">
      <c r="A69" s="37" t="s">
        <v>38</v>
      </c>
      <c r="B69" s="37" t="s">
        <v>480</v>
      </c>
      <c r="C69" s="61" t="s">
        <v>1394</v>
      </c>
      <c r="D69" s="94" t="s">
        <v>1</v>
      </c>
    </row>
    <row r="70" spans="1:4" x14ac:dyDescent="0.25">
      <c r="A70" s="37" t="s">
        <v>38</v>
      </c>
      <c r="B70" s="37" t="s">
        <v>1395</v>
      </c>
      <c r="C70" s="60" t="s">
        <v>1396</v>
      </c>
      <c r="D70" s="94" t="s">
        <v>1</v>
      </c>
    </row>
    <row r="71" spans="1:4" x14ac:dyDescent="0.25">
      <c r="A71" s="37" t="s">
        <v>38</v>
      </c>
      <c r="B71" s="37" t="s">
        <v>1397</v>
      </c>
      <c r="C71" s="61" t="s">
        <v>1398</v>
      </c>
      <c r="D71" s="94" t="s">
        <v>1</v>
      </c>
    </row>
    <row r="72" spans="1:4" x14ac:dyDescent="0.25">
      <c r="A72" s="37" t="s">
        <v>38</v>
      </c>
      <c r="B72" s="37" t="s">
        <v>1399</v>
      </c>
      <c r="C72" s="61" t="s">
        <v>1400</v>
      </c>
      <c r="D72" s="94" t="s">
        <v>1</v>
      </c>
    </row>
    <row r="73" spans="1:4" x14ac:dyDescent="0.25">
      <c r="A73" s="37" t="s">
        <v>38</v>
      </c>
      <c r="B73" s="37" t="s">
        <v>1401</v>
      </c>
      <c r="C73" s="61" t="s">
        <v>1402</v>
      </c>
      <c r="D73" s="94" t="s">
        <v>1</v>
      </c>
    </row>
    <row r="74" spans="1:4" x14ac:dyDescent="0.25">
      <c r="A74" s="171" t="s">
        <v>38</v>
      </c>
      <c r="B74" s="171" t="s">
        <v>1403</v>
      </c>
      <c r="C74" s="172" t="s">
        <v>1404</v>
      </c>
      <c r="D74" s="173" t="s">
        <v>1</v>
      </c>
    </row>
    <row r="75" spans="1:4" x14ac:dyDescent="0.25">
      <c r="A75" s="37" t="s">
        <v>38</v>
      </c>
      <c r="B75" s="37" t="s">
        <v>1405</v>
      </c>
      <c r="C75" s="61" t="s">
        <v>1406</v>
      </c>
      <c r="D75" s="94" t="s">
        <v>1</v>
      </c>
    </row>
    <row r="76" spans="1:4" x14ac:dyDescent="0.25">
      <c r="A76" s="37" t="s">
        <v>38</v>
      </c>
      <c r="B76" s="37" t="s">
        <v>1407</v>
      </c>
      <c r="C76" s="61" t="s">
        <v>1408</v>
      </c>
      <c r="D76" s="94" t="s">
        <v>1</v>
      </c>
    </row>
    <row r="77" spans="1:4" x14ac:dyDescent="0.25">
      <c r="A77" s="37" t="s">
        <v>38</v>
      </c>
      <c r="B77" s="37" t="s">
        <v>1409</v>
      </c>
      <c r="C77" s="61" t="s">
        <v>1410</v>
      </c>
      <c r="D77" s="94" t="s">
        <v>1</v>
      </c>
    </row>
    <row r="78" spans="1:4" x14ac:dyDescent="0.25">
      <c r="A78" s="37" t="s">
        <v>38</v>
      </c>
      <c r="B78" s="37" t="s">
        <v>1411</v>
      </c>
      <c r="C78" s="62" t="s">
        <v>1412</v>
      </c>
      <c r="D78" s="94" t="s">
        <v>1</v>
      </c>
    </row>
    <row r="79" spans="1:4" x14ac:dyDescent="0.25">
      <c r="A79" s="112" t="s">
        <v>38</v>
      </c>
      <c r="B79" s="112" t="s">
        <v>1417</v>
      </c>
      <c r="C79" s="113" t="s">
        <v>1418</v>
      </c>
      <c r="D79" s="114" t="s">
        <v>1</v>
      </c>
    </row>
    <row r="80" spans="1:4" x14ac:dyDescent="0.25">
      <c r="A80" s="112" t="s">
        <v>38</v>
      </c>
      <c r="B80" s="112" t="s">
        <v>1419</v>
      </c>
      <c r="C80" s="115" t="s">
        <v>1420</v>
      </c>
      <c r="D80" s="114" t="s">
        <v>1</v>
      </c>
    </row>
    <row r="81" spans="1:4" x14ac:dyDescent="0.25">
      <c r="A81" s="112" t="s">
        <v>38</v>
      </c>
      <c r="B81" s="112" t="s">
        <v>1421</v>
      </c>
      <c r="C81" s="113" t="s">
        <v>1422</v>
      </c>
      <c r="D81" s="114" t="s">
        <v>1</v>
      </c>
    </row>
    <row r="82" spans="1:4" x14ac:dyDescent="0.25">
      <c r="A82" s="112" t="s">
        <v>38</v>
      </c>
      <c r="B82" s="112" t="s">
        <v>1423</v>
      </c>
      <c r="C82" s="113" t="s">
        <v>1424</v>
      </c>
      <c r="D82" s="114" t="s">
        <v>1</v>
      </c>
    </row>
    <row r="83" spans="1:4" x14ac:dyDescent="0.25">
      <c r="A83" s="106" t="s">
        <v>38</v>
      </c>
      <c r="B83" s="106" t="s">
        <v>3705</v>
      </c>
      <c r="C83" s="103" t="s">
        <v>3706</v>
      </c>
      <c r="D83" s="109" t="s">
        <v>1</v>
      </c>
    </row>
    <row r="84" spans="1:4" x14ac:dyDescent="0.25">
      <c r="A84" s="106" t="s">
        <v>38</v>
      </c>
      <c r="B84" s="106" t="s">
        <v>3707</v>
      </c>
      <c r="C84" s="103" t="s">
        <v>3708</v>
      </c>
      <c r="D84" s="109" t="s">
        <v>1</v>
      </c>
    </row>
    <row r="85" spans="1:4" x14ac:dyDescent="0.25">
      <c r="A85" s="37" t="s">
        <v>38</v>
      </c>
      <c r="B85" s="37" t="s">
        <v>1425</v>
      </c>
      <c r="C85" s="61" t="s">
        <v>1426</v>
      </c>
      <c r="D85" s="94" t="s">
        <v>1</v>
      </c>
    </row>
    <row r="86" spans="1:4" x14ac:dyDescent="0.25">
      <c r="A86" s="37" t="s">
        <v>38</v>
      </c>
      <c r="B86" s="37" t="s">
        <v>1427</v>
      </c>
      <c r="C86" s="62" t="s">
        <v>1428</v>
      </c>
      <c r="D86" s="94" t="s">
        <v>1</v>
      </c>
    </row>
    <row r="87" spans="1:4" x14ac:dyDescent="0.25">
      <c r="A87" s="37" t="s">
        <v>38</v>
      </c>
      <c r="B87" s="37" t="s">
        <v>1429</v>
      </c>
      <c r="C87" s="63" t="s">
        <v>1430</v>
      </c>
      <c r="D87" s="94" t="s">
        <v>1</v>
      </c>
    </row>
    <row r="88" spans="1:4" x14ac:dyDescent="0.25">
      <c r="A88" s="37" t="s">
        <v>38</v>
      </c>
      <c r="B88" s="37" t="s">
        <v>1431</v>
      </c>
      <c r="C88" s="63" t="s">
        <v>1432</v>
      </c>
      <c r="D88" s="94" t="s">
        <v>1</v>
      </c>
    </row>
    <row r="89" spans="1:4" x14ac:dyDescent="0.25">
      <c r="A89" s="37" t="s">
        <v>38</v>
      </c>
      <c r="B89" s="37" t="s">
        <v>1433</v>
      </c>
      <c r="C89" s="63" t="s">
        <v>1434</v>
      </c>
      <c r="D89" s="94" t="s">
        <v>1</v>
      </c>
    </row>
    <row r="90" spans="1:4" x14ac:dyDescent="0.25">
      <c r="A90" s="37" t="s">
        <v>38</v>
      </c>
      <c r="B90" s="37" t="s">
        <v>1435</v>
      </c>
      <c r="C90" s="62" t="s">
        <v>1436</v>
      </c>
      <c r="D90" s="94" t="s">
        <v>1</v>
      </c>
    </row>
    <row r="91" spans="1:4" x14ac:dyDescent="0.25">
      <c r="A91" s="37" t="s">
        <v>38</v>
      </c>
      <c r="B91" s="37" t="s">
        <v>1437</v>
      </c>
      <c r="C91" s="62" t="s">
        <v>1438</v>
      </c>
      <c r="D91" s="94" t="s">
        <v>1</v>
      </c>
    </row>
    <row r="92" spans="1:4" x14ac:dyDescent="0.25">
      <c r="A92" s="37" t="s">
        <v>38</v>
      </c>
      <c r="B92" s="37" t="s">
        <v>1439</v>
      </c>
      <c r="C92" s="61" t="s">
        <v>1440</v>
      </c>
      <c r="D92" s="94" t="s">
        <v>1</v>
      </c>
    </row>
    <row r="93" spans="1:4" x14ac:dyDescent="0.25">
      <c r="A93" s="37" t="s">
        <v>38</v>
      </c>
      <c r="B93" s="37" t="s">
        <v>1441</v>
      </c>
      <c r="C93" s="62" t="s">
        <v>1442</v>
      </c>
      <c r="D93" s="94" t="s">
        <v>1</v>
      </c>
    </row>
    <row r="94" spans="1:4" x14ac:dyDescent="0.25">
      <c r="A94" s="37" t="s">
        <v>38</v>
      </c>
      <c r="B94" s="37" t="s">
        <v>1443</v>
      </c>
      <c r="C94" s="61" t="s">
        <v>1444</v>
      </c>
      <c r="D94" s="94" t="s">
        <v>1</v>
      </c>
    </row>
    <row r="95" spans="1:4" x14ac:dyDescent="0.25">
      <c r="A95" s="37" t="s">
        <v>38</v>
      </c>
      <c r="B95" s="37" t="s">
        <v>1445</v>
      </c>
      <c r="C95" s="61" t="s">
        <v>1446</v>
      </c>
      <c r="D95" s="94" t="s">
        <v>1</v>
      </c>
    </row>
    <row r="96" spans="1:4" x14ac:dyDescent="0.25">
      <c r="A96" s="37" t="s">
        <v>38</v>
      </c>
      <c r="B96" s="37" t="s">
        <v>1447</v>
      </c>
      <c r="C96" s="61" t="s">
        <v>1448</v>
      </c>
      <c r="D96" s="94" t="s">
        <v>1</v>
      </c>
    </row>
    <row r="97" spans="1:4" x14ac:dyDescent="0.25">
      <c r="A97" s="37" t="s">
        <v>38</v>
      </c>
      <c r="B97" s="37" t="s">
        <v>500</v>
      </c>
      <c r="C97" s="61" t="s">
        <v>1449</v>
      </c>
      <c r="D97" s="94" t="s">
        <v>1</v>
      </c>
    </row>
    <row r="98" spans="1:4" x14ac:dyDescent="0.25">
      <c r="A98" s="37" t="s">
        <v>38</v>
      </c>
      <c r="B98" s="37" t="s">
        <v>1450</v>
      </c>
      <c r="C98" s="60" t="s">
        <v>1451</v>
      </c>
      <c r="D98" s="94" t="s">
        <v>1</v>
      </c>
    </row>
    <row r="99" spans="1:4" x14ac:dyDescent="0.25">
      <c r="A99" s="37" t="s">
        <v>38</v>
      </c>
      <c r="B99" s="37" t="s">
        <v>1452</v>
      </c>
      <c r="C99" s="61" t="s">
        <v>1453</v>
      </c>
      <c r="D99" s="94" t="s">
        <v>1</v>
      </c>
    </row>
    <row r="100" spans="1:4" x14ac:dyDescent="0.25">
      <c r="A100" s="37" t="s">
        <v>38</v>
      </c>
      <c r="B100" s="37" t="s">
        <v>1454</v>
      </c>
      <c r="C100" s="61" t="s">
        <v>1455</v>
      </c>
      <c r="D100" s="94" t="s">
        <v>1</v>
      </c>
    </row>
    <row r="101" spans="1:4" x14ac:dyDescent="0.25">
      <c r="A101" s="106" t="s">
        <v>38</v>
      </c>
      <c r="B101" s="106" t="s">
        <v>3709</v>
      </c>
      <c r="C101" s="103" t="s">
        <v>3710</v>
      </c>
      <c r="D101" s="109" t="s">
        <v>1</v>
      </c>
    </row>
    <row r="102" spans="1:4" x14ac:dyDescent="0.25">
      <c r="A102" s="106" t="s">
        <v>38</v>
      </c>
      <c r="B102" s="106" t="s">
        <v>3711</v>
      </c>
      <c r="C102" s="103" t="s">
        <v>3712</v>
      </c>
      <c r="D102" s="109" t="s">
        <v>1</v>
      </c>
    </row>
    <row r="103" spans="1:4" x14ac:dyDescent="0.25">
      <c r="A103" s="37" t="s">
        <v>38</v>
      </c>
      <c r="B103" s="37" t="s">
        <v>1456</v>
      </c>
      <c r="C103" s="61" t="s">
        <v>1457</v>
      </c>
      <c r="D103" s="94" t="s">
        <v>1</v>
      </c>
    </row>
    <row r="104" spans="1:4" x14ac:dyDescent="0.25">
      <c r="A104" s="37" t="s">
        <v>38</v>
      </c>
      <c r="B104" s="37" t="s">
        <v>1458</v>
      </c>
      <c r="C104" s="62" t="s">
        <v>1458</v>
      </c>
      <c r="D104" s="94" t="s">
        <v>1</v>
      </c>
    </row>
    <row r="105" spans="1:4" x14ac:dyDescent="0.25">
      <c r="A105" s="37" t="s">
        <v>38</v>
      </c>
      <c r="B105" s="37" t="s">
        <v>1459</v>
      </c>
      <c r="C105" s="62" t="s">
        <v>1460</v>
      </c>
      <c r="D105" s="94" t="s">
        <v>1</v>
      </c>
    </row>
    <row r="106" spans="1:4" x14ac:dyDescent="0.25">
      <c r="A106" s="37" t="s">
        <v>38</v>
      </c>
      <c r="B106" s="37" t="s">
        <v>1461</v>
      </c>
      <c r="C106" s="62" t="s">
        <v>1462</v>
      </c>
      <c r="D106" s="94" t="s">
        <v>1</v>
      </c>
    </row>
    <row r="107" spans="1:4" x14ac:dyDescent="0.25">
      <c r="A107" s="37" t="s">
        <v>38</v>
      </c>
      <c r="B107" s="37" t="s">
        <v>1463</v>
      </c>
      <c r="C107" s="61" t="s">
        <v>1464</v>
      </c>
      <c r="D107" s="94" t="s">
        <v>1</v>
      </c>
    </row>
    <row r="108" spans="1:4" x14ac:dyDescent="0.25">
      <c r="A108" s="37" t="s">
        <v>38</v>
      </c>
      <c r="B108" s="37" t="s">
        <v>1465</v>
      </c>
      <c r="C108" s="62" t="s">
        <v>1466</v>
      </c>
      <c r="D108" s="94" t="s">
        <v>1</v>
      </c>
    </row>
    <row r="109" spans="1:4" x14ac:dyDescent="0.25">
      <c r="A109" s="37" t="s">
        <v>38</v>
      </c>
      <c r="B109" s="37" t="s">
        <v>1467</v>
      </c>
      <c r="C109" s="61" t="s">
        <v>1468</v>
      </c>
      <c r="D109" s="94" t="s">
        <v>1</v>
      </c>
    </row>
    <row r="110" spans="1:4" x14ac:dyDescent="0.25">
      <c r="A110" s="37" t="s">
        <v>38</v>
      </c>
      <c r="B110" s="37" t="s">
        <v>1469</v>
      </c>
      <c r="C110" s="61" t="s">
        <v>1470</v>
      </c>
      <c r="D110" s="94" t="s">
        <v>1</v>
      </c>
    </row>
    <row r="111" spans="1:4" x14ac:dyDescent="0.25">
      <c r="A111" s="37" t="s">
        <v>38</v>
      </c>
      <c r="B111" s="37" t="s">
        <v>1471</v>
      </c>
      <c r="C111" s="61" t="s">
        <v>1472</v>
      </c>
      <c r="D111" s="94" t="s">
        <v>1</v>
      </c>
    </row>
    <row r="112" spans="1:4" x14ac:dyDescent="0.25">
      <c r="A112" s="37" t="s">
        <v>38</v>
      </c>
      <c r="B112" s="37" t="s">
        <v>606</v>
      </c>
      <c r="C112" s="61" t="s">
        <v>1473</v>
      </c>
      <c r="D112" s="94" t="s">
        <v>1</v>
      </c>
    </row>
    <row r="113" spans="1:4" x14ac:dyDescent="0.25">
      <c r="A113" s="37" t="s">
        <v>38</v>
      </c>
      <c r="B113" s="37" t="s">
        <v>1474</v>
      </c>
      <c r="C113" s="60" t="s">
        <v>1475</v>
      </c>
      <c r="D113" s="94" t="s">
        <v>1</v>
      </c>
    </row>
    <row r="114" spans="1:4" x14ac:dyDescent="0.25">
      <c r="A114" s="37" t="s">
        <v>38</v>
      </c>
      <c r="B114" s="37" t="s">
        <v>1476</v>
      </c>
      <c r="C114" s="61" t="s">
        <v>1477</v>
      </c>
      <c r="D114" s="94" t="s">
        <v>1</v>
      </c>
    </row>
    <row r="115" spans="1:4" x14ac:dyDescent="0.25">
      <c r="A115" s="37" t="s">
        <v>38</v>
      </c>
      <c r="B115" s="37" t="s">
        <v>1478</v>
      </c>
      <c r="C115" s="62" t="s">
        <v>1479</v>
      </c>
      <c r="D115" s="94" t="s">
        <v>1</v>
      </c>
    </row>
    <row r="116" spans="1:4" x14ac:dyDescent="0.25">
      <c r="A116" s="106" t="s">
        <v>38</v>
      </c>
      <c r="B116" s="106" t="s">
        <v>3713</v>
      </c>
      <c r="C116" s="103" t="s">
        <v>3714</v>
      </c>
      <c r="D116" s="109" t="s">
        <v>1</v>
      </c>
    </row>
    <row r="117" spans="1:4" x14ac:dyDescent="0.25">
      <c r="A117" s="106" t="s">
        <v>38</v>
      </c>
      <c r="B117" s="106" t="s">
        <v>3715</v>
      </c>
      <c r="C117" s="103" t="s">
        <v>3716</v>
      </c>
      <c r="D117" s="109" t="s">
        <v>1</v>
      </c>
    </row>
    <row r="118" spans="1:4" x14ac:dyDescent="0.25">
      <c r="A118" s="37" t="s">
        <v>38</v>
      </c>
      <c r="B118" s="37" t="s">
        <v>1480</v>
      </c>
      <c r="C118" s="62" t="s">
        <v>1481</v>
      </c>
      <c r="D118" s="94" t="s">
        <v>1</v>
      </c>
    </row>
    <row r="119" spans="1:4" x14ac:dyDescent="0.25">
      <c r="A119" s="37" t="s">
        <v>38</v>
      </c>
      <c r="B119" s="37" t="s">
        <v>1482</v>
      </c>
      <c r="C119" s="62" t="s">
        <v>1483</v>
      </c>
      <c r="D119" s="94" t="s">
        <v>1</v>
      </c>
    </row>
    <row r="120" spans="1:4" x14ac:dyDescent="0.25">
      <c r="A120" s="37" t="s">
        <v>38</v>
      </c>
      <c r="B120" s="37" t="s">
        <v>1484</v>
      </c>
      <c r="C120" s="62" t="s">
        <v>1485</v>
      </c>
      <c r="D120" s="94" t="s">
        <v>1</v>
      </c>
    </row>
    <row r="121" spans="1:4" x14ac:dyDescent="0.25">
      <c r="A121" s="37" t="s">
        <v>38</v>
      </c>
      <c r="B121" s="37" t="s">
        <v>1486</v>
      </c>
      <c r="C121" s="61" t="s">
        <v>1487</v>
      </c>
      <c r="D121" s="94" t="s">
        <v>1</v>
      </c>
    </row>
    <row r="122" spans="1:4" x14ac:dyDescent="0.25">
      <c r="A122" s="37" t="s">
        <v>38</v>
      </c>
      <c r="B122" s="37" t="s">
        <v>1488</v>
      </c>
      <c r="C122" s="61" t="s">
        <v>1489</v>
      </c>
      <c r="D122" s="94" t="s">
        <v>1</v>
      </c>
    </row>
    <row r="123" spans="1:4" x14ac:dyDescent="0.25">
      <c r="A123" s="37" t="s">
        <v>38</v>
      </c>
      <c r="B123" s="37" t="s">
        <v>1490</v>
      </c>
      <c r="C123" s="61" t="s">
        <v>1491</v>
      </c>
      <c r="D123" s="94" t="s">
        <v>1</v>
      </c>
    </row>
    <row r="124" spans="1:4" x14ac:dyDescent="0.25">
      <c r="A124" s="37" t="s">
        <v>38</v>
      </c>
      <c r="B124" s="37" t="s">
        <v>1492</v>
      </c>
      <c r="C124" s="61" t="s">
        <v>1493</v>
      </c>
      <c r="D124" s="94" t="s">
        <v>1</v>
      </c>
    </row>
    <row r="125" spans="1:4" x14ac:dyDescent="0.25">
      <c r="A125" s="37" t="s">
        <v>38</v>
      </c>
      <c r="B125" s="37" t="s">
        <v>1494</v>
      </c>
      <c r="C125" s="62" t="s">
        <v>1495</v>
      </c>
      <c r="D125" s="94" t="s">
        <v>1</v>
      </c>
    </row>
    <row r="126" spans="1:4" x14ac:dyDescent="0.25">
      <c r="A126" s="37" t="s">
        <v>38</v>
      </c>
      <c r="B126" s="37" t="s">
        <v>1496</v>
      </c>
      <c r="C126" s="62" t="s">
        <v>1497</v>
      </c>
      <c r="D126" s="94" t="s">
        <v>1</v>
      </c>
    </row>
    <row r="127" spans="1:4" x14ac:dyDescent="0.25">
      <c r="A127" s="37" t="s">
        <v>38</v>
      </c>
      <c r="B127" s="37" t="s">
        <v>1498</v>
      </c>
      <c r="C127" s="62" t="s">
        <v>1499</v>
      </c>
      <c r="D127" s="94" t="s">
        <v>1</v>
      </c>
    </row>
    <row r="128" spans="1:4" x14ac:dyDescent="0.25">
      <c r="A128" s="37" t="s">
        <v>38</v>
      </c>
      <c r="B128" s="37" t="s">
        <v>1500</v>
      </c>
      <c r="C128" s="61" t="s">
        <v>1501</v>
      </c>
      <c r="D128" s="94" t="s">
        <v>1</v>
      </c>
    </row>
    <row r="129" spans="1:4" x14ac:dyDescent="0.25">
      <c r="A129" s="37" t="s">
        <v>38</v>
      </c>
      <c r="B129" s="37" t="s">
        <v>1502</v>
      </c>
      <c r="C129" s="61" t="s">
        <v>1503</v>
      </c>
      <c r="D129" s="94" t="s">
        <v>1</v>
      </c>
    </row>
    <row r="130" spans="1:4" x14ac:dyDescent="0.25">
      <c r="A130" s="37" t="s">
        <v>38</v>
      </c>
      <c r="B130" s="37" t="s">
        <v>1504</v>
      </c>
      <c r="C130" s="60" t="s">
        <v>1505</v>
      </c>
      <c r="D130" s="94" t="s">
        <v>1</v>
      </c>
    </row>
    <row r="131" spans="1:4" x14ac:dyDescent="0.25">
      <c r="A131" s="37" t="s">
        <v>38</v>
      </c>
      <c r="B131" s="37" t="s">
        <v>1506</v>
      </c>
      <c r="C131" s="61" t="s">
        <v>1507</v>
      </c>
      <c r="D131" s="94" t="s">
        <v>1</v>
      </c>
    </row>
    <row r="132" spans="1:4" x14ac:dyDescent="0.25">
      <c r="A132" s="37" t="s">
        <v>38</v>
      </c>
      <c r="B132" s="37" t="s">
        <v>1508</v>
      </c>
      <c r="C132" s="62" t="s">
        <v>1509</v>
      </c>
      <c r="D132" s="94" t="s">
        <v>1</v>
      </c>
    </row>
    <row r="133" spans="1:4" x14ac:dyDescent="0.25">
      <c r="A133" s="106" t="s">
        <v>38</v>
      </c>
      <c r="B133" s="106" t="s">
        <v>3717</v>
      </c>
      <c r="C133" s="103" t="s">
        <v>3718</v>
      </c>
      <c r="D133" s="109" t="s">
        <v>1</v>
      </c>
    </row>
    <row r="134" spans="1:4" x14ac:dyDescent="0.25">
      <c r="A134" s="106" t="s">
        <v>38</v>
      </c>
      <c r="B134" s="106" t="s">
        <v>3719</v>
      </c>
      <c r="C134" s="103" t="s">
        <v>3720</v>
      </c>
      <c r="D134" s="109" t="s">
        <v>1</v>
      </c>
    </row>
    <row r="135" spans="1:4" x14ac:dyDescent="0.25">
      <c r="A135" s="37" t="s">
        <v>38</v>
      </c>
      <c r="B135" s="37" t="s">
        <v>1510</v>
      </c>
      <c r="C135" s="62" t="s">
        <v>1511</v>
      </c>
      <c r="D135" s="94" t="s">
        <v>1</v>
      </c>
    </row>
    <row r="136" spans="1:4" x14ac:dyDescent="0.25">
      <c r="A136" s="37" t="s">
        <v>38</v>
      </c>
      <c r="B136" s="37" t="s">
        <v>1512</v>
      </c>
      <c r="C136" s="62" t="s">
        <v>1513</v>
      </c>
      <c r="D136" s="94" t="s">
        <v>1</v>
      </c>
    </row>
    <row r="137" spans="1:4" x14ac:dyDescent="0.25">
      <c r="A137" s="37" t="s">
        <v>38</v>
      </c>
      <c r="B137" s="37" t="s">
        <v>1514</v>
      </c>
      <c r="C137" s="62" t="s">
        <v>1515</v>
      </c>
      <c r="D137" s="94" t="s">
        <v>1</v>
      </c>
    </row>
    <row r="138" spans="1:4" x14ac:dyDescent="0.25">
      <c r="A138" s="37" t="s">
        <v>38</v>
      </c>
      <c r="B138" s="37" t="s">
        <v>1516</v>
      </c>
      <c r="C138" s="61" t="s">
        <v>1517</v>
      </c>
      <c r="D138" s="94" t="s">
        <v>1</v>
      </c>
    </row>
    <row r="139" spans="1:4" x14ac:dyDescent="0.25">
      <c r="A139" s="37" t="s">
        <v>38</v>
      </c>
      <c r="B139" s="37" t="s">
        <v>1518</v>
      </c>
      <c r="C139" s="61" t="s">
        <v>1519</v>
      </c>
      <c r="D139" s="94" t="s">
        <v>1</v>
      </c>
    </row>
    <row r="140" spans="1:4" x14ac:dyDescent="0.25">
      <c r="A140" s="37" t="s">
        <v>38</v>
      </c>
      <c r="B140" s="37" t="s">
        <v>1520</v>
      </c>
      <c r="C140" s="61" t="s">
        <v>1521</v>
      </c>
      <c r="D140" s="94" t="s">
        <v>1</v>
      </c>
    </row>
    <row r="141" spans="1:4" x14ac:dyDescent="0.25">
      <c r="A141" s="37" t="s">
        <v>38</v>
      </c>
      <c r="B141" s="37" t="s">
        <v>1522</v>
      </c>
      <c r="C141" s="61" t="s">
        <v>1523</v>
      </c>
      <c r="D141" s="94" t="s">
        <v>1</v>
      </c>
    </row>
    <row r="142" spans="1:4" x14ac:dyDescent="0.25">
      <c r="A142" s="37" t="s">
        <v>38</v>
      </c>
      <c r="B142" s="37" t="s">
        <v>1524</v>
      </c>
      <c r="C142" s="62" t="s">
        <v>1525</v>
      </c>
      <c r="D142" s="94" t="s">
        <v>1</v>
      </c>
    </row>
    <row r="143" spans="1:4" x14ac:dyDescent="0.25">
      <c r="A143" s="37" t="s">
        <v>38</v>
      </c>
      <c r="B143" s="37" t="s">
        <v>1526</v>
      </c>
      <c r="C143" s="62" t="s">
        <v>1527</v>
      </c>
      <c r="D143" s="94" t="s">
        <v>1</v>
      </c>
    </row>
    <row r="144" spans="1:4" x14ac:dyDescent="0.25">
      <c r="A144" s="37" t="s">
        <v>38</v>
      </c>
      <c r="B144" s="37" t="s">
        <v>1528</v>
      </c>
      <c r="C144" s="62" t="s">
        <v>1529</v>
      </c>
      <c r="D144" s="94" t="s">
        <v>1</v>
      </c>
    </row>
    <row r="145" spans="1:4" x14ac:dyDescent="0.25">
      <c r="A145" s="37" t="s">
        <v>38</v>
      </c>
      <c r="B145" s="37" t="s">
        <v>1530</v>
      </c>
      <c r="C145" s="61" t="s">
        <v>1531</v>
      </c>
      <c r="D145" s="94" t="s">
        <v>1</v>
      </c>
    </row>
    <row r="146" spans="1:4" x14ac:dyDescent="0.25">
      <c r="A146" s="37" t="s">
        <v>38</v>
      </c>
      <c r="B146" s="37" t="s">
        <v>1532</v>
      </c>
      <c r="C146" s="61" t="s">
        <v>1533</v>
      </c>
      <c r="D146" s="94" t="s">
        <v>1</v>
      </c>
    </row>
    <row r="147" spans="1:4" x14ac:dyDescent="0.25">
      <c r="A147" s="37" t="s">
        <v>38</v>
      </c>
      <c r="B147" s="37" t="s">
        <v>1534</v>
      </c>
      <c r="C147" s="60" t="s">
        <v>1535</v>
      </c>
      <c r="D147" s="94" t="s">
        <v>1</v>
      </c>
    </row>
    <row r="148" spans="1:4" x14ac:dyDescent="0.25">
      <c r="A148" s="37" t="s">
        <v>38</v>
      </c>
      <c r="B148" s="37" t="s">
        <v>1536</v>
      </c>
      <c r="C148" s="61" t="s">
        <v>1537</v>
      </c>
      <c r="D148" s="94" t="s">
        <v>1</v>
      </c>
    </row>
    <row r="149" spans="1:4" x14ac:dyDescent="0.25">
      <c r="A149" s="37" t="s">
        <v>38</v>
      </c>
      <c r="B149" s="37" t="s">
        <v>1538</v>
      </c>
      <c r="C149" s="62" t="s">
        <v>1539</v>
      </c>
      <c r="D149" s="94" t="s">
        <v>1</v>
      </c>
    </row>
    <row r="150" spans="1:4" x14ac:dyDescent="0.25">
      <c r="A150" s="106" t="s">
        <v>38</v>
      </c>
      <c r="B150" s="106" t="s">
        <v>3721</v>
      </c>
      <c r="C150" s="103" t="s">
        <v>3722</v>
      </c>
      <c r="D150" s="109" t="s">
        <v>1</v>
      </c>
    </row>
    <row r="151" spans="1:4" x14ac:dyDescent="0.25">
      <c r="A151" s="106" t="s">
        <v>38</v>
      </c>
      <c r="B151" s="106" t="s">
        <v>3723</v>
      </c>
      <c r="C151" s="103" t="s">
        <v>3724</v>
      </c>
      <c r="D151" s="109" t="s">
        <v>1</v>
      </c>
    </row>
    <row r="152" spans="1:4" x14ac:dyDescent="0.25">
      <c r="A152" s="37" t="s">
        <v>38</v>
      </c>
      <c r="B152" s="37" t="s">
        <v>1540</v>
      </c>
      <c r="C152" s="62" t="s">
        <v>1541</v>
      </c>
      <c r="D152" s="94" t="s">
        <v>1</v>
      </c>
    </row>
    <row r="153" spans="1:4" x14ac:dyDescent="0.25">
      <c r="A153" s="37" t="s">
        <v>38</v>
      </c>
      <c r="B153" s="37" t="s">
        <v>1542</v>
      </c>
      <c r="C153" s="62" t="s">
        <v>1543</v>
      </c>
      <c r="D153" s="94" t="s">
        <v>1</v>
      </c>
    </row>
    <row r="154" spans="1:4" x14ac:dyDescent="0.25">
      <c r="A154" s="37" t="s">
        <v>38</v>
      </c>
      <c r="B154" s="37" t="s">
        <v>1544</v>
      </c>
      <c r="C154" s="62" t="s">
        <v>1545</v>
      </c>
      <c r="D154" s="94" t="s">
        <v>1</v>
      </c>
    </row>
    <row r="155" spans="1:4" x14ac:dyDescent="0.25">
      <c r="A155" s="37" t="s">
        <v>38</v>
      </c>
      <c r="B155" s="37" t="s">
        <v>1546</v>
      </c>
      <c r="C155" s="61" t="s">
        <v>1547</v>
      </c>
      <c r="D155" s="94" t="s">
        <v>1</v>
      </c>
    </row>
    <row r="156" spans="1:4" x14ac:dyDescent="0.25">
      <c r="A156" s="37" t="s">
        <v>38</v>
      </c>
      <c r="B156" s="37" t="s">
        <v>1548</v>
      </c>
      <c r="C156" s="61" t="s">
        <v>1549</v>
      </c>
      <c r="D156" s="94" t="s">
        <v>1</v>
      </c>
    </row>
    <row r="157" spans="1:4" x14ac:dyDescent="0.25">
      <c r="A157" s="37" t="s">
        <v>38</v>
      </c>
      <c r="B157" s="37" t="s">
        <v>1550</v>
      </c>
      <c r="C157" s="61" t="s">
        <v>1551</v>
      </c>
      <c r="D157" s="94" t="s">
        <v>1</v>
      </c>
    </row>
    <row r="158" spans="1:4" x14ac:dyDescent="0.25">
      <c r="A158" s="37" t="s">
        <v>38</v>
      </c>
      <c r="B158" s="37" t="s">
        <v>1552</v>
      </c>
      <c r="C158" s="61" t="s">
        <v>1553</v>
      </c>
      <c r="D158" s="94" t="s">
        <v>1</v>
      </c>
    </row>
    <row r="159" spans="1:4" x14ac:dyDescent="0.25">
      <c r="A159" s="37" t="s">
        <v>38</v>
      </c>
      <c r="B159" s="37" t="s">
        <v>1554</v>
      </c>
      <c r="C159" s="62" t="s">
        <v>1555</v>
      </c>
      <c r="D159" s="94" t="s">
        <v>1</v>
      </c>
    </row>
    <row r="160" spans="1:4" x14ac:dyDescent="0.25">
      <c r="A160" s="37" t="s">
        <v>38</v>
      </c>
      <c r="B160" s="37" t="s">
        <v>1556</v>
      </c>
      <c r="C160" s="62" t="s">
        <v>1557</v>
      </c>
      <c r="D160" s="94" t="s">
        <v>1</v>
      </c>
    </row>
    <row r="161" spans="1:4" x14ac:dyDescent="0.25">
      <c r="A161" s="37" t="s">
        <v>38</v>
      </c>
      <c r="B161" s="37" t="s">
        <v>1558</v>
      </c>
      <c r="C161" s="62" t="s">
        <v>1559</v>
      </c>
      <c r="D161" s="94" t="s">
        <v>1</v>
      </c>
    </row>
    <row r="162" spans="1:4" x14ac:dyDescent="0.25">
      <c r="A162" s="37" t="s">
        <v>38</v>
      </c>
      <c r="B162" s="37" t="s">
        <v>1560</v>
      </c>
      <c r="C162" s="61" t="s">
        <v>1561</v>
      </c>
      <c r="D162" s="94" t="s">
        <v>1</v>
      </c>
    </row>
    <row r="163" spans="1:4" x14ac:dyDescent="0.25">
      <c r="A163" s="37" t="s">
        <v>38</v>
      </c>
      <c r="B163" s="37" t="s">
        <v>1562</v>
      </c>
      <c r="C163" s="61" t="s">
        <v>1563</v>
      </c>
      <c r="D163" s="94" t="s">
        <v>1</v>
      </c>
    </row>
    <row r="164" spans="1:4" x14ac:dyDescent="0.25">
      <c r="A164" s="37" t="s">
        <v>38</v>
      </c>
      <c r="B164" s="37" t="s">
        <v>1564</v>
      </c>
      <c r="C164" s="60" t="s">
        <v>1565</v>
      </c>
      <c r="D164" s="94" t="s">
        <v>1</v>
      </c>
    </row>
    <row r="165" spans="1:4" x14ac:dyDescent="0.25">
      <c r="A165" s="37" t="s">
        <v>38</v>
      </c>
      <c r="B165" s="37" t="s">
        <v>1566</v>
      </c>
      <c r="C165" s="61" t="s">
        <v>1567</v>
      </c>
      <c r="D165" s="94" t="s">
        <v>1</v>
      </c>
    </row>
    <row r="166" spans="1:4" x14ac:dyDescent="0.25">
      <c r="A166" s="37" t="s">
        <v>38</v>
      </c>
      <c r="B166" s="37" t="s">
        <v>1568</v>
      </c>
      <c r="C166" s="62" t="s">
        <v>1569</v>
      </c>
      <c r="D166" s="94" t="s">
        <v>1</v>
      </c>
    </row>
    <row r="167" spans="1:4" x14ac:dyDescent="0.25">
      <c r="A167" s="37" t="s">
        <v>38</v>
      </c>
      <c r="B167" s="37" t="s">
        <v>1570</v>
      </c>
      <c r="C167" s="62" t="s">
        <v>1571</v>
      </c>
      <c r="D167" s="94" t="s">
        <v>1</v>
      </c>
    </row>
    <row r="168" spans="1:4" x14ac:dyDescent="0.25">
      <c r="A168" s="37" t="s">
        <v>38</v>
      </c>
      <c r="B168" s="37" t="s">
        <v>1572</v>
      </c>
      <c r="C168" s="62" t="s">
        <v>1573</v>
      </c>
      <c r="D168" s="94" t="s">
        <v>1</v>
      </c>
    </row>
    <row r="169" spans="1:4" x14ac:dyDescent="0.25">
      <c r="A169" s="37" t="s">
        <v>38</v>
      </c>
      <c r="B169" s="37" t="s">
        <v>1574</v>
      </c>
      <c r="C169" s="61" t="s">
        <v>1575</v>
      </c>
      <c r="D169" s="94" t="s">
        <v>1</v>
      </c>
    </row>
    <row r="170" spans="1:4" x14ac:dyDescent="0.25">
      <c r="A170" s="106" t="s">
        <v>38</v>
      </c>
      <c r="B170" s="106" t="s">
        <v>3725</v>
      </c>
      <c r="C170" s="117" t="s">
        <v>3726</v>
      </c>
      <c r="D170" s="109" t="s">
        <v>1</v>
      </c>
    </row>
    <row r="171" spans="1:4" x14ac:dyDescent="0.25">
      <c r="A171" s="106" t="s">
        <v>38</v>
      </c>
      <c r="B171" s="106" t="s">
        <v>3727</v>
      </c>
      <c r="C171" s="117" t="s">
        <v>3728</v>
      </c>
      <c r="D171" s="109" t="s">
        <v>1</v>
      </c>
    </row>
    <row r="172" spans="1:4" x14ac:dyDescent="0.25">
      <c r="A172" s="37" t="s">
        <v>38</v>
      </c>
      <c r="B172" s="37" t="s">
        <v>1576</v>
      </c>
      <c r="C172" s="61" t="s">
        <v>1577</v>
      </c>
      <c r="D172" s="94" t="s">
        <v>1</v>
      </c>
    </row>
    <row r="173" spans="1:4" x14ac:dyDescent="0.25">
      <c r="A173" s="37" t="s">
        <v>38</v>
      </c>
      <c r="B173" s="37" t="s">
        <v>1578</v>
      </c>
      <c r="C173" s="61" t="s">
        <v>1579</v>
      </c>
      <c r="D173" s="94" t="s">
        <v>1</v>
      </c>
    </row>
    <row r="174" spans="1:4" x14ac:dyDescent="0.25">
      <c r="A174" s="106" t="s">
        <v>38</v>
      </c>
      <c r="B174" s="106" t="s">
        <v>3729</v>
      </c>
      <c r="C174" s="117" t="s">
        <v>3730</v>
      </c>
      <c r="D174" s="109" t="s">
        <v>1</v>
      </c>
    </row>
    <row r="175" spans="1:4" x14ac:dyDescent="0.25">
      <c r="A175" s="37" t="s">
        <v>38</v>
      </c>
      <c r="B175" s="37" t="s">
        <v>1580</v>
      </c>
      <c r="C175" s="61" t="s">
        <v>1581</v>
      </c>
      <c r="D175" s="94" t="s">
        <v>1</v>
      </c>
    </row>
    <row r="176" spans="1:4" x14ac:dyDescent="0.25">
      <c r="A176" s="37" t="s">
        <v>38</v>
      </c>
      <c r="B176" s="37" t="s">
        <v>1582</v>
      </c>
      <c r="C176" s="61" t="s">
        <v>1583</v>
      </c>
      <c r="D176" s="94" t="s">
        <v>1</v>
      </c>
    </row>
    <row r="177" spans="1:4" x14ac:dyDescent="0.25">
      <c r="A177" s="37" t="s">
        <v>38</v>
      </c>
      <c r="B177" s="37" t="s">
        <v>1584</v>
      </c>
      <c r="C177" s="61" t="s">
        <v>1585</v>
      </c>
      <c r="D177" s="94" t="s">
        <v>1</v>
      </c>
    </row>
    <row r="178" spans="1:4" x14ac:dyDescent="0.25">
      <c r="A178" s="106" t="s">
        <v>38</v>
      </c>
      <c r="B178" s="106" t="s">
        <v>3731</v>
      </c>
      <c r="C178" s="117" t="s">
        <v>3732</v>
      </c>
      <c r="D178" s="109" t="s">
        <v>1</v>
      </c>
    </row>
    <row r="179" spans="1:4" x14ac:dyDescent="0.25">
      <c r="A179" s="37" t="s">
        <v>38</v>
      </c>
      <c r="B179" s="37" t="s">
        <v>1586</v>
      </c>
      <c r="C179" s="61" t="s">
        <v>1587</v>
      </c>
      <c r="D179" s="94" t="s">
        <v>1</v>
      </c>
    </row>
    <row r="180" spans="1:4" x14ac:dyDescent="0.25">
      <c r="A180" s="37" t="s">
        <v>38</v>
      </c>
      <c r="B180" s="37" t="s">
        <v>498</v>
      </c>
      <c r="C180" s="61" t="s">
        <v>1588</v>
      </c>
      <c r="D180" s="94" t="s">
        <v>1</v>
      </c>
    </row>
    <row r="181" spans="1:4" x14ac:dyDescent="0.25">
      <c r="A181" s="37" t="s">
        <v>38</v>
      </c>
      <c r="B181" s="37" t="s">
        <v>1589</v>
      </c>
      <c r="C181" s="60" t="s">
        <v>1590</v>
      </c>
      <c r="D181" s="94" t="s">
        <v>1</v>
      </c>
    </row>
    <row r="182" spans="1:4" x14ac:dyDescent="0.25">
      <c r="A182" s="37" t="s">
        <v>38</v>
      </c>
      <c r="B182" s="37" t="s">
        <v>1591</v>
      </c>
      <c r="C182" s="61" t="s">
        <v>1592</v>
      </c>
      <c r="D182" s="94" t="s">
        <v>1</v>
      </c>
    </row>
    <row r="183" spans="1:4" x14ac:dyDescent="0.25">
      <c r="A183" s="37" t="s">
        <v>38</v>
      </c>
      <c r="B183" s="37" t="s">
        <v>1576</v>
      </c>
      <c r="C183" s="61" t="s">
        <v>1577</v>
      </c>
      <c r="D183" s="94" t="s">
        <v>1</v>
      </c>
    </row>
    <row r="184" spans="1:4" x14ac:dyDescent="0.25">
      <c r="A184" s="37" t="s">
        <v>38</v>
      </c>
      <c r="B184" s="37" t="s">
        <v>1593</v>
      </c>
      <c r="C184" s="61" t="s">
        <v>1594</v>
      </c>
      <c r="D184" s="94" t="s">
        <v>1</v>
      </c>
    </row>
    <row r="185" spans="1:4" x14ac:dyDescent="0.25">
      <c r="A185" s="37" t="s">
        <v>38</v>
      </c>
      <c r="B185" s="37" t="s">
        <v>498</v>
      </c>
      <c r="C185" s="61" t="s">
        <v>1588</v>
      </c>
      <c r="D185" s="94" t="s">
        <v>1</v>
      </c>
    </row>
    <row r="186" spans="1:4" x14ac:dyDescent="0.25">
      <c r="A186" s="37" t="s">
        <v>38</v>
      </c>
      <c r="B186" s="37" t="s">
        <v>1595</v>
      </c>
      <c r="C186" s="60" t="s">
        <v>1596</v>
      </c>
      <c r="D186" s="94" t="s">
        <v>1</v>
      </c>
    </row>
    <row r="187" spans="1:4" x14ac:dyDescent="0.25">
      <c r="A187" s="37" t="s">
        <v>38</v>
      </c>
      <c r="B187" s="37" t="s">
        <v>1597</v>
      </c>
      <c r="C187" s="61" t="s">
        <v>1598</v>
      </c>
      <c r="D187" s="94" t="s">
        <v>1</v>
      </c>
    </row>
    <row r="188" spans="1:4" x14ac:dyDescent="0.25">
      <c r="A188" s="37" t="s">
        <v>38</v>
      </c>
      <c r="B188" s="37" t="s">
        <v>1599</v>
      </c>
      <c r="C188" s="60" t="s">
        <v>1600</v>
      </c>
      <c r="D188" s="94" t="s">
        <v>1</v>
      </c>
    </row>
    <row r="189" spans="1:4" x14ac:dyDescent="0.25">
      <c r="A189" s="37" t="s">
        <v>38</v>
      </c>
      <c r="B189" s="37" t="s">
        <v>1601</v>
      </c>
      <c r="C189" s="61" t="s">
        <v>1602</v>
      </c>
      <c r="D189" s="94" t="s">
        <v>1</v>
      </c>
    </row>
    <row r="190" spans="1:4" x14ac:dyDescent="0.25">
      <c r="A190" s="37" t="s">
        <v>38</v>
      </c>
      <c r="B190" s="37" t="s">
        <v>1603</v>
      </c>
      <c r="C190" s="61" t="s">
        <v>1604</v>
      </c>
      <c r="D190" s="94" t="s">
        <v>1</v>
      </c>
    </row>
    <row r="191" spans="1:4" x14ac:dyDescent="0.25">
      <c r="A191" s="37" t="s">
        <v>38</v>
      </c>
      <c r="B191" s="37" t="s">
        <v>1605</v>
      </c>
      <c r="C191" s="61" t="s">
        <v>1606</v>
      </c>
      <c r="D191" s="94" t="s">
        <v>1</v>
      </c>
    </row>
    <row r="192" spans="1:4" x14ac:dyDescent="0.25">
      <c r="A192" s="37" t="s">
        <v>38</v>
      </c>
      <c r="B192" s="37" t="s">
        <v>1607</v>
      </c>
      <c r="C192" s="61" t="s">
        <v>1608</v>
      </c>
      <c r="D192" s="94" t="s">
        <v>1</v>
      </c>
    </row>
    <row r="193" spans="1:4" x14ac:dyDescent="0.25">
      <c r="A193" s="37" t="s">
        <v>38</v>
      </c>
      <c r="B193" s="37" t="s">
        <v>1609</v>
      </c>
      <c r="C193" s="60" t="s">
        <v>1610</v>
      </c>
      <c r="D193" s="94" t="s">
        <v>1</v>
      </c>
    </row>
    <row r="194" spans="1:4" x14ac:dyDescent="0.25">
      <c r="A194" s="37" t="s">
        <v>38</v>
      </c>
      <c r="B194" s="37" t="s">
        <v>1611</v>
      </c>
      <c r="C194" s="61" t="s">
        <v>1612</v>
      </c>
      <c r="D194" s="94" t="s">
        <v>1</v>
      </c>
    </row>
    <row r="195" spans="1:4" x14ac:dyDescent="0.25">
      <c r="A195" s="37" t="s">
        <v>38</v>
      </c>
      <c r="B195" s="37" t="s">
        <v>1613</v>
      </c>
      <c r="C195" s="62" t="s">
        <v>1614</v>
      </c>
      <c r="D195" s="94" t="s">
        <v>1</v>
      </c>
    </row>
    <row r="196" spans="1:4" x14ac:dyDescent="0.25">
      <c r="A196" s="37" t="s">
        <v>38</v>
      </c>
      <c r="B196" s="37" t="s">
        <v>1615</v>
      </c>
      <c r="C196" s="62" t="s">
        <v>1616</v>
      </c>
      <c r="D196" s="94" t="s">
        <v>1</v>
      </c>
    </row>
    <row r="197" spans="1:4" x14ac:dyDescent="0.25">
      <c r="A197" s="37" t="s">
        <v>38</v>
      </c>
      <c r="B197" s="37" t="s">
        <v>1617</v>
      </c>
      <c r="C197" s="62" t="s">
        <v>1618</v>
      </c>
      <c r="D197" s="94" t="s">
        <v>1</v>
      </c>
    </row>
    <row r="198" spans="1:4" x14ac:dyDescent="0.25">
      <c r="A198" s="37" t="s">
        <v>38</v>
      </c>
      <c r="B198" s="37" t="s">
        <v>1619</v>
      </c>
      <c r="C198" s="61" t="s">
        <v>1620</v>
      </c>
      <c r="D198" s="94" t="s">
        <v>1</v>
      </c>
    </row>
    <row r="199" spans="1:4" x14ac:dyDescent="0.25">
      <c r="A199" s="37" t="s">
        <v>38</v>
      </c>
      <c r="B199" s="37" t="s">
        <v>1621</v>
      </c>
      <c r="C199" s="62" t="s">
        <v>1622</v>
      </c>
      <c r="D199" s="94" t="s">
        <v>1</v>
      </c>
    </row>
    <row r="200" spans="1:4" x14ac:dyDescent="0.25">
      <c r="A200" s="37" t="s">
        <v>38</v>
      </c>
      <c r="B200" s="37" t="s">
        <v>1623</v>
      </c>
      <c r="C200" s="62" t="s">
        <v>1624</v>
      </c>
      <c r="D200" s="94" t="s">
        <v>1</v>
      </c>
    </row>
    <row r="201" spans="1:4" x14ac:dyDescent="0.25">
      <c r="A201" s="37" t="s">
        <v>38</v>
      </c>
      <c r="B201" s="37" t="s">
        <v>1625</v>
      </c>
      <c r="C201" s="62" t="s">
        <v>1626</v>
      </c>
      <c r="D201" s="94" t="s">
        <v>1</v>
      </c>
    </row>
    <row r="202" spans="1:4" x14ac:dyDescent="0.25">
      <c r="A202" s="37" t="s">
        <v>38</v>
      </c>
      <c r="B202" s="37" t="s">
        <v>1627</v>
      </c>
      <c r="C202" s="62" t="s">
        <v>1628</v>
      </c>
      <c r="D202" s="94" t="s">
        <v>1</v>
      </c>
    </row>
    <row r="203" spans="1:4" x14ac:dyDescent="0.25">
      <c r="A203" s="37" t="s">
        <v>38</v>
      </c>
      <c r="B203" s="37" t="s">
        <v>1629</v>
      </c>
      <c r="C203" s="61" t="s">
        <v>1630</v>
      </c>
      <c r="D203" s="94" t="s">
        <v>1</v>
      </c>
    </row>
    <row r="204" spans="1:4" x14ac:dyDescent="0.25">
      <c r="A204" s="37" t="s">
        <v>38</v>
      </c>
      <c r="B204" s="37" t="s">
        <v>510</v>
      </c>
      <c r="C204" s="61" t="s">
        <v>1631</v>
      </c>
      <c r="D204" s="94" t="s">
        <v>1</v>
      </c>
    </row>
    <row r="205" spans="1:4" x14ac:dyDescent="0.25">
      <c r="A205" s="37" t="s">
        <v>38</v>
      </c>
      <c r="B205" s="37" t="s">
        <v>1632</v>
      </c>
      <c r="C205" s="60" t="s">
        <v>1633</v>
      </c>
      <c r="D205" s="94" t="s">
        <v>1</v>
      </c>
    </row>
    <row r="206" spans="1:4" x14ac:dyDescent="0.25">
      <c r="A206" s="37" t="s">
        <v>38</v>
      </c>
      <c r="B206" s="37" t="s">
        <v>1634</v>
      </c>
      <c r="C206" s="61" t="s">
        <v>1635</v>
      </c>
      <c r="D206" s="94" t="s">
        <v>1</v>
      </c>
    </row>
    <row r="207" spans="1:4" x14ac:dyDescent="0.25">
      <c r="A207" s="37" t="s">
        <v>38</v>
      </c>
      <c r="B207" s="37" t="s">
        <v>1636</v>
      </c>
      <c r="C207" s="61" t="s">
        <v>1637</v>
      </c>
      <c r="D207" s="94" t="s">
        <v>1</v>
      </c>
    </row>
    <row r="208" spans="1:4" x14ac:dyDescent="0.25">
      <c r="A208" s="37" t="s">
        <v>38</v>
      </c>
      <c r="B208" s="37" t="s">
        <v>516</v>
      </c>
      <c r="C208" s="61" t="s">
        <v>1638</v>
      </c>
      <c r="D208" s="94" t="s">
        <v>1</v>
      </c>
    </row>
    <row r="209" spans="1:4" x14ac:dyDescent="0.25">
      <c r="A209" s="37" t="s">
        <v>38</v>
      </c>
      <c r="B209" s="37" t="s">
        <v>1639</v>
      </c>
      <c r="C209" s="60" t="s">
        <v>1640</v>
      </c>
      <c r="D209" s="94" t="s">
        <v>1</v>
      </c>
    </row>
    <row r="210" spans="1:4" x14ac:dyDescent="0.25">
      <c r="A210" s="37" t="s">
        <v>38</v>
      </c>
      <c r="B210" s="37" t="s">
        <v>1641</v>
      </c>
      <c r="C210" s="61" t="s">
        <v>1642</v>
      </c>
      <c r="D210" s="94" t="s">
        <v>1</v>
      </c>
    </row>
    <row r="211" spans="1:4" x14ac:dyDescent="0.25">
      <c r="A211" s="37" t="s">
        <v>38</v>
      </c>
      <c r="B211" s="37" t="s">
        <v>1643</v>
      </c>
      <c r="C211" s="61" t="s">
        <v>1644</v>
      </c>
      <c r="D211" s="94" t="s">
        <v>1</v>
      </c>
    </row>
    <row r="212" spans="1:4" x14ac:dyDescent="0.25">
      <c r="A212" s="37" t="s">
        <v>38</v>
      </c>
      <c r="B212" s="37" t="s">
        <v>1645</v>
      </c>
      <c r="C212" s="61" t="s">
        <v>1646</v>
      </c>
      <c r="D212" s="94" t="s">
        <v>1</v>
      </c>
    </row>
    <row r="213" spans="1:4" x14ac:dyDescent="0.25">
      <c r="A213" s="37" t="s">
        <v>38</v>
      </c>
      <c r="B213" s="37" t="s">
        <v>1647</v>
      </c>
      <c r="C213" s="61" t="s">
        <v>1648</v>
      </c>
      <c r="D213" s="94" t="s">
        <v>1</v>
      </c>
    </row>
    <row r="214" spans="1:4" x14ac:dyDescent="0.25">
      <c r="A214" s="37" t="s">
        <v>38</v>
      </c>
      <c r="B214" s="37" t="s">
        <v>1649</v>
      </c>
      <c r="C214" s="61" t="s">
        <v>1650</v>
      </c>
      <c r="D214" s="94" t="s">
        <v>1</v>
      </c>
    </row>
    <row r="215" spans="1:4" x14ac:dyDescent="0.25">
      <c r="A215" s="37" t="s">
        <v>38</v>
      </c>
      <c r="B215" s="37" t="s">
        <v>1651</v>
      </c>
      <c r="C215" s="61" t="s">
        <v>1652</v>
      </c>
      <c r="D215" s="94" t="s">
        <v>1</v>
      </c>
    </row>
    <row r="216" spans="1:4" x14ac:dyDescent="0.25">
      <c r="A216" s="37" t="s">
        <v>38</v>
      </c>
      <c r="B216" s="37" t="s">
        <v>1653</v>
      </c>
      <c r="C216" s="61" t="s">
        <v>1654</v>
      </c>
      <c r="D216" s="94" t="s">
        <v>1</v>
      </c>
    </row>
    <row r="217" spans="1:4" x14ac:dyDescent="0.25">
      <c r="A217" s="37" t="s">
        <v>38</v>
      </c>
      <c r="B217" s="37" t="s">
        <v>1655</v>
      </c>
      <c r="C217" s="62" t="s">
        <v>1656</v>
      </c>
      <c r="D217" s="94" t="s">
        <v>1</v>
      </c>
    </row>
    <row r="218" spans="1:4" x14ac:dyDescent="0.25">
      <c r="A218" s="37" t="s">
        <v>38</v>
      </c>
      <c r="B218" s="37" t="s">
        <v>1657</v>
      </c>
      <c r="C218" s="61" t="s">
        <v>1658</v>
      </c>
      <c r="D218" s="94" t="s">
        <v>1</v>
      </c>
    </row>
    <row r="219" spans="1:4" x14ac:dyDescent="0.25">
      <c r="A219" s="37" t="s">
        <v>38</v>
      </c>
      <c r="B219" s="37" t="s">
        <v>1659</v>
      </c>
      <c r="C219" s="61" t="s">
        <v>1660</v>
      </c>
      <c r="D219" s="94" t="s">
        <v>1</v>
      </c>
    </row>
    <row r="220" spans="1:4" x14ac:dyDescent="0.25">
      <c r="A220" s="37" t="s">
        <v>38</v>
      </c>
      <c r="B220" s="37" t="s">
        <v>1661</v>
      </c>
      <c r="C220" s="60" t="s">
        <v>1662</v>
      </c>
      <c r="D220" s="94" t="s">
        <v>1</v>
      </c>
    </row>
    <row r="221" spans="1:4" x14ac:dyDescent="0.25">
      <c r="A221" s="37" t="s">
        <v>38</v>
      </c>
      <c r="B221" s="37" t="s">
        <v>1663</v>
      </c>
      <c r="C221" s="61" t="s">
        <v>1664</v>
      </c>
      <c r="D221" s="94" t="s">
        <v>1</v>
      </c>
    </row>
    <row r="222" spans="1:4" x14ac:dyDescent="0.25">
      <c r="A222" s="37" t="s">
        <v>38</v>
      </c>
      <c r="B222" s="37" t="s">
        <v>1665</v>
      </c>
      <c r="C222" s="61" t="s">
        <v>1666</v>
      </c>
      <c r="D222" s="94" t="s">
        <v>1</v>
      </c>
    </row>
    <row r="223" spans="1:4" x14ac:dyDescent="0.25">
      <c r="A223" s="37" t="s">
        <v>38</v>
      </c>
      <c r="B223" s="37" t="s">
        <v>1667</v>
      </c>
      <c r="C223" s="61" t="s">
        <v>1668</v>
      </c>
      <c r="D223" s="94" t="s">
        <v>1</v>
      </c>
    </row>
    <row r="224" spans="1:4" x14ac:dyDescent="0.25">
      <c r="A224" s="106" t="s">
        <v>38</v>
      </c>
      <c r="B224" s="106" t="s">
        <v>3733</v>
      </c>
      <c r="C224" s="103" t="s">
        <v>3734</v>
      </c>
      <c r="D224" s="109" t="s">
        <v>1</v>
      </c>
    </row>
    <row r="225" spans="1:4" x14ac:dyDescent="0.25">
      <c r="A225" s="106" t="s">
        <v>38</v>
      </c>
      <c r="B225" s="106" t="s">
        <v>3735</v>
      </c>
      <c r="C225" s="103" t="s">
        <v>3736</v>
      </c>
      <c r="D225" s="109" t="s">
        <v>1</v>
      </c>
    </row>
    <row r="226" spans="1:4" x14ac:dyDescent="0.25">
      <c r="A226" s="37" t="s">
        <v>38</v>
      </c>
      <c r="B226" s="37" t="s">
        <v>1669</v>
      </c>
      <c r="C226" s="61" t="s">
        <v>1670</v>
      </c>
      <c r="D226" s="94" t="s">
        <v>1</v>
      </c>
    </row>
    <row r="227" spans="1:4" x14ac:dyDescent="0.25">
      <c r="A227" s="37" t="s">
        <v>38</v>
      </c>
      <c r="B227" s="37" t="s">
        <v>1671</v>
      </c>
      <c r="C227" s="61" t="s">
        <v>1672</v>
      </c>
      <c r="D227" s="94" t="s">
        <v>1</v>
      </c>
    </row>
    <row r="228" spans="1:4" x14ac:dyDescent="0.25">
      <c r="A228" s="37" t="s">
        <v>38</v>
      </c>
      <c r="B228" s="37" t="s">
        <v>1673</v>
      </c>
      <c r="C228" s="61" t="s">
        <v>1674</v>
      </c>
      <c r="D228" s="94" t="s">
        <v>1</v>
      </c>
    </row>
    <row r="229" spans="1:4" x14ac:dyDescent="0.25">
      <c r="A229" s="37" t="s">
        <v>38</v>
      </c>
      <c r="B229" s="37" t="s">
        <v>1675</v>
      </c>
      <c r="C229" s="61" t="s">
        <v>1676</v>
      </c>
      <c r="D229" s="94" t="s">
        <v>1</v>
      </c>
    </row>
    <row r="230" spans="1:4" x14ac:dyDescent="0.25">
      <c r="A230" s="37" t="s">
        <v>38</v>
      </c>
      <c r="B230" s="37" t="s">
        <v>1677</v>
      </c>
      <c r="C230" s="61" t="s">
        <v>1678</v>
      </c>
      <c r="D230" s="94" t="s">
        <v>1</v>
      </c>
    </row>
    <row r="231" spans="1:4" x14ac:dyDescent="0.25">
      <c r="A231" s="37" t="s">
        <v>38</v>
      </c>
      <c r="B231" s="37" t="s">
        <v>1679</v>
      </c>
      <c r="C231" s="61" t="s">
        <v>1680</v>
      </c>
      <c r="D231" s="94" t="s">
        <v>1</v>
      </c>
    </row>
    <row r="232" spans="1:4" x14ac:dyDescent="0.25">
      <c r="A232" s="37" t="s">
        <v>38</v>
      </c>
      <c r="B232" s="37" t="s">
        <v>1681</v>
      </c>
      <c r="C232" s="62" t="s">
        <v>1682</v>
      </c>
      <c r="D232" s="94" t="s">
        <v>1</v>
      </c>
    </row>
    <row r="233" spans="1:4" x14ac:dyDescent="0.25">
      <c r="A233" s="37" t="s">
        <v>38</v>
      </c>
      <c r="B233" s="37" t="s">
        <v>1683</v>
      </c>
      <c r="C233" s="62" t="s">
        <v>1684</v>
      </c>
      <c r="D233" s="94" t="s">
        <v>1</v>
      </c>
    </row>
    <row r="234" spans="1:4" x14ac:dyDescent="0.25">
      <c r="A234" s="37" t="s">
        <v>38</v>
      </c>
      <c r="B234" s="37" t="s">
        <v>1685</v>
      </c>
      <c r="C234" s="62" t="s">
        <v>1686</v>
      </c>
      <c r="D234" s="94" t="s">
        <v>1</v>
      </c>
    </row>
    <row r="235" spans="1:4" x14ac:dyDescent="0.25">
      <c r="A235" s="37" t="s">
        <v>38</v>
      </c>
      <c r="B235" s="37" t="s">
        <v>1687</v>
      </c>
      <c r="C235" s="62" t="s">
        <v>1688</v>
      </c>
      <c r="D235" s="94" t="s">
        <v>1</v>
      </c>
    </row>
    <row r="236" spans="1:4" x14ac:dyDescent="0.25">
      <c r="A236" s="37" t="s">
        <v>38</v>
      </c>
      <c r="B236" s="37" t="s">
        <v>1689</v>
      </c>
      <c r="C236" s="62" t="s">
        <v>1690</v>
      </c>
      <c r="D236" s="94" t="s">
        <v>1</v>
      </c>
    </row>
    <row r="237" spans="1:4" x14ac:dyDescent="0.25">
      <c r="A237" s="37" t="s">
        <v>38</v>
      </c>
      <c r="B237" s="37" t="s">
        <v>1691</v>
      </c>
      <c r="C237" s="62" t="s">
        <v>1692</v>
      </c>
      <c r="D237" s="94" t="s">
        <v>1</v>
      </c>
    </row>
    <row r="238" spans="1:4" s="218" customFormat="1" x14ac:dyDescent="0.25">
      <c r="A238" s="106" t="s">
        <v>452</v>
      </c>
      <c r="B238" s="106" t="s">
        <v>11986</v>
      </c>
      <c r="C238" s="116" t="s">
        <v>11985</v>
      </c>
      <c r="D238" s="109"/>
    </row>
    <row r="239" spans="1:4" x14ac:dyDescent="0.25">
      <c r="A239" s="37" t="s">
        <v>38</v>
      </c>
      <c r="B239" s="37" t="s">
        <v>1693</v>
      </c>
      <c r="C239" s="61" t="s">
        <v>1694</v>
      </c>
      <c r="D239" s="94" t="s">
        <v>1</v>
      </c>
    </row>
    <row r="240" spans="1:4" x14ac:dyDescent="0.25">
      <c r="A240" s="37" t="s">
        <v>38</v>
      </c>
      <c r="B240" s="37" t="s">
        <v>1695</v>
      </c>
      <c r="C240" s="61" t="s">
        <v>1696</v>
      </c>
      <c r="D240" s="94" t="s">
        <v>1</v>
      </c>
    </row>
    <row r="241" spans="1:4" x14ac:dyDescent="0.25">
      <c r="A241" s="37" t="s">
        <v>38</v>
      </c>
      <c r="B241" s="37" t="s">
        <v>1697</v>
      </c>
      <c r="C241" s="103" t="s">
        <v>3737</v>
      </c>
      <c r="D241" s="94" t="s">
        <v>1</v>
      </c>
    </row>
    <row r="242" spans="1:4" x14ac:dyDescent="0.25">
      <c r="A242" s="37" t="s">
        <v>38</v>
      </c>
      <c r="B242" s="37" t="s">
        <v>1698</v>
      </c>
      <c r="C242" s="103" t="s">
        <v>3738</v>
      </c>
      <c r="D242" s="94" t="s">
        <v>1</v>
      </c>
    </row>
    <row r="243" spans="1:4" x14ac:dyDescent="0.25">
      <c r="A243" s="106" t="s">
        <v>38</v>
      </c>
      <c r="B243" s="106" t="s">
        <v>3739</v>
      </c>
      <c r="C243" s="103" t="s">
        <v>3740</v>
      </c>
      <c r="D243" s="109" t="s">
        <v>1</v>
      </c>
    </row>
    <row r="244" spans="1:4" x14ac:dyDescent="0.25">
      <c r="A244" s="37" t="s">
        <v>38</v>
      </c>
      <c r="B244" s="37" t="s">
        <v>1699</v>
      </c>
      <c r="C244" s="61" t="s">
        <v>1700</v>
      </c>
      <c r="D244" s="94" t="s">
        <v>1</v>
      </c>
    </row>
    <row r="245" spans="1:4" x14ac:dyDescent="0.25">
      <c r="A245" s="37" t="s">
        <v>38</v>
      </c>
      <c r="B245" s="37" t="s">
        <v>1701</v>
      </c>
      <c r="C245" s="62" t="s">
        <v>1702</v>
      </c>
      <c r="D245" s="94" t="s">
        <v>1</v>
      </c>
    </row>
    <row r="246" spans="1:4" x14ac:dyDescent="0.25">
      <c r="A246" s="37" t="s">
        <v>38</v>
      </c>
      <c r="B246" s="37" t="s">
        <v>1703</v>
      </c>
      <c r="C246" s="62" t="s">
        <v>1704</v>
      </c>
      <c r="D246" s="94" t="s">
        <v>1</v>
      </c>
    </row>
    <row r="247" spans="1:4" x14ac:dyDescent="0.25">
      <c r="A247" s="106" t="s">
        <v>38</v>
      </c>
      <c r="B247" s="106" t="s">
        <v>3741</v>
      </c>
      <c r="C247" s="117" t="s">
        <v>3742</v>
      </c>
      <c r="D247" s="109" t="s">
        <v>1</v>
      </c>
    </row>
    <row r="248" spans="1:4" x14ac:dyDescent="0.25">
      <c r="A248" s="37" t="s">
        <v>38</v>
      </c>
      <c r="B248" s="37" t="s">
        <v>1705</v>
      </c>
      <c r="C248" s="61" t="s">
        <v>1706</v>
      </c>
      <c r="D248" s="94" t="s">
        <v>1</v>
      </c>
    </row>
    <row r="249" spans="1:4" x14ac:dyDescent="0.25">
      <c r="A249" s="37" t="s">
        <v>38</v>
      </c>
      <c r="B249" s="37" t="s">
        <v>1707</v>
      </c>
      <c r="C249" s="61" t="s">
        <v>1708</v>
      </c>
      <c r="D249" s="94" t="s">
        <v>1</v>
      </c>
    </row>
    <row r="250" spans="1:4" x14ac:dyDescent="0.25">
      <c r="A250" s="37" t="s">
        <v>38</v>
      </c>
      <c r="B250" s="37" t="s">
        <v>1709</v>
      </c>
      <c r="C250" s="61" t="s">
        <v>1710</v>
      </c>
      <c r="D250" s="94" t="s">
        <v>1</v>
      </c>
    </row>
    <row r="251" spans="1:4" x14ac:dyDescent="0.25">
      <c r="A251" s="37" t="s">
        <v>38</v>
      </c>
      <c r="B251" s="37" t="s">
        <v>1711</v>
      </c>
      <c r="C251" s="61" t="s">
        <v>1712</v>
      </c>
      <c r="D251" s="94" t="s">
        <v>1</v>
      </c>
    </row>
    <row r="252" spans="1:4" x14ac:dyDescent="0.25">
      <c r="A252" s="37" t="s">
        <v>38</v>
      </c>
      <c r="B252" s="37" t="s">
        <v>1713</v>
      </c>
      <c r="C252" s="60" t="s">
        <v>1714</v>
      </c>
      <c r="D252" s="94" t="s">
        <v>1</v>
      </c>
    </row>
    <row r="253" spans="1:4" x14ac:dyDescent="0.25">
      <c r="A253" s="37" t="s">
        <v>38</v>
      </c>
      <c r="B253" s="37" t="s">
        <v>1715</v>
      </c>
      <c r="C253" s="61" t="s">
        <v>1716</v>
      </c>
      <c r="D253" s="94" t="s">
        <v>1</v>
      </c>
    </row>
    <row r="254" spans="1:4" x14ac:dyDescent="0.25">
      <c r="A254" s="37" t="s">
        <v>38</v>
      </c>
      <c r="B254" s="37" t="s">
        <v>1717</v>
      </c>
      <c r="C254" s="62" t="s">
        <v>1718</v>
      </c>
      <c r="D254" s="94" t="s">
        <v>1</v>
      </c>
    </row>
    <row r="255" spans="1:4" x14ac:dyDescent="0.25">
      <c r="A255" s="37" t="s">
        <v>38</v>
      </c>
      <c r="B255" s="37" t="s">
        <v>1719</v>
      </c>
      <c r="C255" s="62" t="s">
        <v>1720</v>
      </c>
      <c r="D255" s="94" t="s">
        <v>1</v>
      </c>
    </row>
    <row r="256" spans="1:4" x14ac:dyDescent="0.25">
      <c r="A256" s="37" t="s">
        <v>38</v>
      </c>
      <c r="B256" s="37" t="s">
        <v>1721</v>
      </c>
      <c r="C256" s="62" t="s">
        <v>1722</v>
      </c>
      <c r="D256" s="94" t="s">
        <v>1</v>
      </c>
    </row>
    <row r="257" spans="1:4" x14ac:dyDescent="0.25">
      <c r="A257" s="37" t="s">
        <v>38</v>
      </c>
      <c r="B257" s="37" t="s">
        <v>1723</v>
      </c>
      <c r="C257" s="61" t="s">
        <v>1724</v>
      </c>
      <c r="D257" s="94" t="s">
        <v>1</v>
      </c>
    </row>
    <row r="258" spans="1:4" x14ac:dyDescent="0.25">
      <c r="A258" s="37" t="s">
        <v>38</v>
      </c>
      <c r="B258" s="37" t="s">
        <v>1725</v>
      </c>
      <c r="C258" s="62" t="s">
        <v>1726</v>
      </c>
      <c r="D258" s="94" t="s">
        <v>1</v>
      </c>
    </row>
    <row r="259" spans="1:4" x14ac:dyDescent="0.25">
      <c r="A259" s="37" t="s">
        <v>38</v>
      </c>
      <c r="B259" s="37" t="s">
        <v>1727</v>
      </c>
      <c r="C259" s="62" t="s">
        <v>1728</v>
      </c>
      <c r="D259" s="94" t="s">
        <v>1</v>
      </c>
    </row>
    <row r="260" spans="1:4" x14ac:dyDescent="0.25">
      <c r="A260" s="37" t="s">
        <v>38</v>
      </c>
      <c r="B260" s="37" t="s">
        <v>1729</v>
      </c>
      <c r="C260" s="62" t="s">
        <v>1730</v>
      </c>
      <c r="D260" s="94" t="s">
        <v>1</v>
      </c>
    </row>
    <row r="261" spans="1:4" x14ac:dyDescent="0.25">
      <c r="A261" s="37" t="s">
        <v>38</v>
      </c>
      <c r="B261" s="37" t="s">
        <v>1731</v>
      </c>
      <c r="C261" s="61" t="s">
        <v>1732</v>
      </c>
      <c r="D261" s="94" t="s">
        <v>1</v>
      </c>
    </row>
    <row r="262" spans="1:4" x14ac:dyDescent="0.25">
      <c r="A262" s="37" t="s">
        <v>38</v>
      </c>
      <c r="B262" s="37" t="s">
        <v>1733</v>
      </c>
      <c r="C262" s="62" t="s">
        <v>1734</v>
      </c>
      <c r="D262" s="94" t="s">
        <v>1</v>
      </c>
    </row>
    <row r="263" spans="1:4" x14ac:dyDescent="0.25">
      <c r="A263" s="37" t="s">
        <v>38</v>
      </c>
      <c r="B263" s="37" t="s">
        <v>1735</v>
      </c>
      <c r="C263" s="62" t="s">
        <v>1736</v>
      </c>
      <c r="D263" s="94" t="s">
        <v>1</v>
      </c>
    </row>
    <row r="264" spans="1:4" x14ac:dyDescent="0.25">
      <c r="A264" s="37" t="s">
        <v>38</v>
      </c>
      <c r="B264" s="37" t="s">
        <v>1737</v>
      </c>
      <c r="C264" s="62" t="s">
        <v>1738</v>
      </c>
      <c r="D264" s="94" t="s">
        <v>1</v>
      </c>
    </row>
    <row r="265" spans="1:4" x14ac:dyDescent="0.25">
      <c r="A265" s="37" t="s">
        <v>38</v>
      </c>
      <c r="B265" s="37" t="s">
        <v>1739</v>
      </c>
      <c r="C265" s="61" t="s">
        <v>1740</v>
      </c>
      <c r="D265" s="94" t="s">
        <v>1</v>
      </c>
    </row>
    <row r="266" spans="1:4" x14ac:dyDescent="0.25">
      <c r="A266" s="37" t="s">
        <v>38</v>
      </c>
      <c r="B266" s="37" t="s">
        <v>1741</v>
      </c>
      <c r="C266" s="62" t="s">
        <v>1742</v>
      </c>
      <c r="D266" s="94" t="s">
        <v>1</v>
      </c>
    </row>
    <row r="267" spans="1:4" x14ac:dyDescent="0.25">
      <c r="A267" s="37" t="s">
        <v>38</v>
      </c>
      <c r="B267" s="37" t="s">
        <v>1743</v>
      </c>
      <c r="C267" s="62" t="s">
        <v>1744</v>
      </c>
      <c r="D267" s="94" t="s">
        <v>1</v>
      </c>
    </row>
    <row r="268" spans="1:4" x14ac:dyDescent="0.25">
      <c r="A268" s="37" t="s">
        <v>38</v>
      </c>
      <c r="B268" s="37" t="s">
        <v>1745</v>
      </c>
      <c r="C268" s="62" t="s">
        <v>1746</v>
      </c>
      <c r="D268" s="94" t="s">
        <v>1</v>
      </c>
    </row>
    <row r="269" spans="1:4" x14ac:dyDescent="0.25">
      <c r="A269" s="37" t="s">
        <v>38</v>
      </c>
      <c r="B269" s="37" t="s">
        <v>1747</v>
      </c>
      <c r="C269" s="61" t="s">
        <v>1748</v>
      </c>
      <c r="D269" s="94" t="s">
        <v>1</v>
      </c>
    </row>
    <row r="270" spans="1:4" x14ac:dyDescent="0.25">
      <c r="A270" s="37" t="s">
        <v>38</v>
      </c>
      <c r="B270" s="37" t="s">
        <v>1749</v>
      </c>
      <c r="C270" s="62" t="s">
        <v>1750</v>
      </c>
      <c r="D270" s="94" t="s">
        <v>1</v>
      </c>
    </row>
    <row r="271" spans="1:4" x14ac:dyDescent="0.25">
      <c r="A271" s="37" t="s">
        <v>38</v>
      </c>
      <c r="B271" s="37" t="s">
        <v>1751</v>
      </c>
      <c r="C271" s="62" t="s">
        <v>1752</v>
      </c>
      <c r="D271" s="94" t="s">
        <v>1</v>
      </c>
    </row>
    <row r="272" spans="1:4" x14ac:dyDescent="0.25">
      <c r="A272" s="37" t="s">
        <v>38</v>
      </c>
      <c r="B272" s="37" t="s">
        <v>1753</v>
      </c>
      <c r="C272" s="62" t="s">
        <v>1754</v>
      </c>
      <c r="D272" s="94" t="s">
        <v>1</v>
      </c>
    </row>
    <row r="273" spans="1:4" x14ac:dyDescent="0.25">
      <c r="A273" s="37" t="s">
        <v>38</v>
      </c>
      <c r="B273" s="37" t="s">
        <v>1755</v>
      </c>
      <c r="C273" s="61" t="s">
        <v>1756</v>
      </c>
      <c r="D273" s="94" t="s">
        <v>1</v>
      </c>
    </row>
    <row r="274" spans="1:4" x14ac:dyDescent="0.25">
      <c r="A274" s="37" t="s">
        <v>38</v>
      </c>
      <c r="B274" s="37" t="s">
        <v>1757</v>
      </c>
      <c r="C274" s="62" t="s">
        <v>1758</v>
      </c>
      <c r="D274" s="94" t="s">
        <v>1</v>
      </c>
    </row>
    <row r="275" spans="1:4" x14ac:dyDescent="0.25">
      <c r="A275" s="37" t="s">
        <v>38</v>
      </c>
      <c r="B275" s="37" t="s">
        <v>1759</v>
      </c>
      <c r="C275" s="62" t="s">
        <v>1760</v>
      </c>
      <c r="D275" s="94" t="s">
        <v>1</v>
      </c>
    </row>
    <row r="276" spans="1:4" x14ac:dyDescent="0.25">
      <c r="A276" s="37" t="s">
        <v>38</v>
      </c>
      <c r="B276" s="37" t="s">
        <v>1761</v>
      </c>
      <c r="C276" s="62" t="s">
        <v>1762</v>
      </c>
      <c r="D276" s="94" t="s">
        <v>1</v>
      </c>
    </row>
    <row r="277" spans="1:4" x14ac:dyDescent="0.25">
      <c r="A277" s="37" t="s">
        <v>38</v>
      </c>
      <c r="B277" s="37" t="s">
        <v>1763</v>
      </c>
      <c r="C277" s="61" t="s">
        <v>1764</v>
      </c>
      <c r="D277" s="94" t="s">
        <v>1</v>
      </c>
    </row>
    <row r="278" spans="1:4" x14ac:dyDescent="0.25">
      <c r="A278" s="37" t="s">
        <v>38</v>
      </c>
      <c r="B278" s="37" t="s">
        <v>1765</v>
      </c>
      <c r="C278" s="62" t="s">
        <v>1766</v>
      </c>
      <c r="D278" s="94" t="s">
        <v>1</v>
      </c>
    </row>
    <row r="279" spans="1:4" x14ac:dyDescent="0.25">
      <c r="A279" s="37" t="s">
        <v>38</v>
      </c>
      <c r="B279" s="37" t="s">
        <v>1767</v>
      </c>
      <c r="C279" s="62" t="s">
        <v>1768</v>
      </c>
      <c r="D279" s="94" t="s">
        <v>1</v>
      </c>
    </row>
    <row r="280" spans="1:4" x14ac:dyDescent="0.25">
      <c r="A280" s="37" t="s">
        <v>38</v>
      </c>
      <c r="B280" s="37" t="s">
        <v>1769</v>
      </c>
      <c r="C280" s="62" t="s">
        <v>1770</v>
      </c>
      <c r="D280" s="94" t="s">
        <v>1</v>
      </c>
    </row>
    <row r="281" spans="1:4" x14ac:dyDescent="0.25">
      <c r="A281" s="37" t="s">
        <v>38</v>
      </c>
      <c r="B281" s="37" t="s">
        <v>1771</v>
      </c>
      <c r="C281" s="61" t="s">
        <v>1772</v>
      </c>
      <c r="D281" s="94" t="s">
        <v>1</v>
      </c>
    </row>
    <row r="282" spans="1:4" x14ac:dyDescent="0.25">
      <c r="A282" s="37" t="s">
        <v>38</v>
      </c>
      <c r="B282" s="37" t="s">
        <v>552</v>
      </c>
      <c r="C282" s="62" t="s">
        <v>553</v>
      </c>
      <c r="D282" s="94" t="s">
        <v>1</v>
      </c>
    </row>
    <row r="283" spans="1:4" x14ac:dyDescent="0.25">
      <c r="A283" s="37" t="s">
        <v>38</v>
      </c>
      <c r="B283" s="37" t="s">
        <v>574</v>
      </c>
      <c r="C283" s="62" t="s">
        <v>575</v>
      </c>
      <c r="D283" s="94" t="s">
        <v>1</v>
      </c>
    </row>
    <row r="284" spans="1:4" x14ac:dyDescent="0.25">
      <c r="A284" s="37" t="s">
        <v>38</v>
      </c>
      <c r="B284" s="37" t="s">
        <v>616</v>
      </c>
      <c r="C284" s="62" t="s">
        <v>1773</v>
      </c>
      <c r="D284" s="94" t="s">
        <v>1</v>
      </c>
    </row>
    <row r="285" spans="1:4" x14ac:dyDescent="0.25">
      <c r="A285" s="37" t="s">
        <v>38</v>
      </c>
      <c r="B285" s="37" t="s">
        <v>1774</v>
      </c>
      <c r="C285" s="60" t="s">
        <v>1775</v>
      </c>
      <c r="D285" s="94" t="s">
        <v>1</v>
      </c>
    </row>
    <row r="286" spans="1:4" x14ac:dyDescent="0.25">
      <c r="A286" s="37" t="s">
        <v>38</v>
      </c>
      <c r="B286" s="37" t="s">
        <v>1776</v>
      </c>
      <c r="C286" s="61" t="s">
        <v>1777</v>
      </c>
      <c r="D286" s="94" t="s">
        <v>1</v>
      </c>
    </row>
    <row r="287" spans="1:4" x14ac:dyDescent="0.25">
      <c r="A287" s="37" t="s">
        <v>38</v>
      </c>
      <c r="B287" s="37" t="s">
        <v>1778</v>
      </c>
      <c r="C287" s="61" t="s">
        <v>1779</v>
      </c>
      <c r="D287" s="94" t="s">
        <v>1</v>
      </c>
    </row>
    <row r="288" spans="1:4" x14ac:dyDescent="0.25">
      <c r="A288" s="37" t="s">
        <v>38</v>
      </c>
      <c r="B288" s="37" t="s">
        <v>1780</v>
      </c>
      <c r="C288" s="62" t="s">
        <v>1781</v>
      </c>
      <c r="D288" s="94" t="s">
        <v>1</v>
      </c>
    </row>
    <row r="289" spans="1:4" x14ac:dyDescent="0.25">
      <c r="A289" s="37" t="s">
        <v>38</v>
      </c>
      <c r="B289" s="37" t="s">
        <v>1782</v>
      </c>
      <c r="C289" s="62" t="s">
        <v>1783</v>
      </c>
      <c r="D289" s="94" t="s">
        <v>1</v>
      </c>
    </row>
    <row r="290" spans="1:4" x14ac:dyDescent="0.25">
      <c r="A290" s="37" t="s">
        <v>38</v>
      </c>
      <c r="B290" s="37" t="s">
        <v>1784</v>
      </c>
      <c r="C290" s="62" t="s">
        <v>1785</v>
      </c>
      <c r="D290" s="94" t="s">
        <v>1</v>
      </c>
    </row>
    <row r="291" spans="1:4" x14ac:dyDescent="0.25">
      <c r="A291" s="37" t="s">
        <v>38</v>
      </c>
      <c r="B291" s="37" t="s">
        <v>1786</v>
      </c>
      <c r="C291" s="61" t="s">
        <v>1787</v>
      </c>
      <c r="D291" s="94" t="s">
        <v>1</v>
      </c>
    </row>
    <row r="292" spans="1:4" x14ac:dyDescent="0.25">
      <c r="A292" s="37" t="s">
        <v>38</v>
      </c>
      <c r="B292" s="37" t="s">
        <v>1788</v>
      </c>
      <c r="C292" s="60" t="s">
        <v>1789</v>
      </c>
      <c r="D292" s="94" t="s">
        <v>1</v>
      </c>
    </row>
    <row r="293" spans="1:4" x14ac:dyDescent="0.25">
      <c r="A293" s="37" t="s">
        <v>38</v>
      </c>
      <c r="B293" s="37" t="s">
        <v>1790</v>
      </c>
      <c r="C293" s="61" t="s">
        <v>1791</v>
      </c>
      <c r="D293" s="94" t="s">
        <v>1</v>
      </c>
    </row>
    <row r="294" spans="1:4" x14ac:dyDescent="0.25">
      <c r="A294" s="37" t="s">
        <v>38</v>
      </c>
      <c r="B294" s="37" t="s">
        <v>1792</v>
      </c>
      <c r="C294" s="62" t="s">
        <v>1793</v>
      </c>
      <c r="D294" s="94" t="s">
        <v>1</v>
      </c>
    </row>
    <row r="295" spans="1:4" x14ac:dyDescent="0.25">
      <c r="A295" s="37" t="s">
        <v>38</v>
      </c>
      <c r="B295" s="37" t="s">
        <v>1794</v>
      </c>
      <c r="C295" s="62" t="s">
        <v>1795</v>
      </c>
      <c r="D295" s="94" t="s">
        <v>1</v>
      </c>
    </row>
    <row r="296" spans="1:4" x14ac:dyDescent="0.25">
      <c r="A296" s="37" t="s">
        <v>38</v>
      </c>
      <c r="B296" s="37" t="s">
        <v>1796</v>
      </c>
      <c r="C296" s="61" t="s">
        <v>1797</v>
      </c>
      <c r="D296" s="94" t="s">
        <v>1</v>
      </c>
    </row>
    <row r="297" spans="1:4" x14ac:dyDescent="0.25">
      <c r="A297" s="37" t="s">
        <v>38</v>
      </c>
      <c r="B297" s="37" t="s">
        <v>1798</v>
      </c>
      <c r="C297" s="61" t="s">
        <v>1799</v>
      </c>
      <c r="D297" s="94" t="s">
        <v>1</v>
      </c>
    </row>
    <row r="298" spans="1:4" x14ac:dyDescent="0.25">
      <c r="A298" s="37" t="s">
        <v>38</v>
      </c>
      <c r="B298" s="37" t="s">
        <v>1800</v>
      </c>
      <c r="C298" s="61" t="s">
        <v>1801</v>
      </c>
      <c r="D298" s="94" t="s">
        <v>1</v>
      </c>
    </row>
    <row r="299" spans="1:4" x14ac:dyDescent="0.25">
      <c r="A299" s="37" t="s">
        <v>38</v>
      </c>
      <c r="B299" s="37" t="s">
        <v>1802</v>
      </c>
      <c r="C299" s="61" t="s">
        <v>1803</v>
      </c>
      <c r="D299" s="94" t="s">
        <v>1</v>
      </c>
    </row>
    <row r="300" spans="1:4" x14ac:dyDescent="0.25">
      <c r="A300" s="37" t="s">
        <v>38</v>
      </c>
      <c r="B300" s="37" t="s">
        <v>1776</v>
      </c>
      <c r="C300" s="61" t="s">
        <v>1804</v>
      </c>
      <c r="D300" s="94" t="s">
        <v>1</v>
      </c>
    </row>
    <row r="301" spans="1:4" x14ac:dyDescent="0.25">
      <c r="A301" s="37" t="s">
        <v>38</v>
      </c>
      <c r="B301" s="37" t="s">
        <v>1805</v>
      </c>
      <c r="C301" s="60" t="s">
        <v>1806</v>
      </c>
      <c r="D301" s="94" t="s">
        <v>1</v>
      </c>
    </row>
    <row r="302" spans="1:4" x14ac:dyDescent="0.25">
      <c r="A302" s="37" t="s">
        <v>38</v>
      </c>
      <c r="B302" s="37" t="s">
        <v>1807</v>
      </c>
      <c r="C302" s="61" t="s">
        <v>1808</v>
      </c>
      <c r="D302" s="94" t="s">
        <v>1</v>
      </c>
    </row>
    <row r="303" spans="1:4" x14ac:dyDescent="0.25">
      <c r="A303" s="37" t="s">
        <v>38</v>
      </c>
      <c r="B303" s="37" t="s">
        <v>1809</v>
      </c>
      <c r="C303" s="62" t="s">
        <v>1810</v>
      </c>
      <c r="D303" s="94" t="s">
        <v>1</v>
      </c>
    </row>
    <row r="304" spans="1:4" x14ac:dyDescent="0.25">
      <c r="A304" s="37" t="s">
        <v>38</v>
      </c>
      <c r="B304" s="37" t="s">
        <v>1811</v>
      </c>
      <c r="C304" s="62" t="s">
        <v>1812</v>
      </c>
      <c r="D304" s="94" t="s">
        <v>1</v>
      </c>
    </row>
    <row r="305" spans="1:4" x14ac:dyDescent="0.25">
      <c r="A305" s="37" t="s">
        <v>38</v>
      </c>
      <c r="B305" s="37" t="s">
        <v>1813</v>
      </c>
      <c r="C305" s="61" t="s">
        <v>1814</v>
      </c>
      <c r="D305" s="94" t="s">
        <v>1</v>
      </c>
    </row>
    <row r="306" spans="1:4" x14ac:dyDescent="0.25">
      <c r="A306" s="37" t="s">
        <v>38</v>
      </c>
      <c r="B306" s="37" t="s">
        <v>1815</v>
      </c>
      <c r="C306" s="61" t="s">
        <v>1816</v>
      </c>
      <c r="D306" s="94" t="s">
        <v>1</v>
      </c>
    </row>
    <row r="307" spans="1:4" x14ac:dyDescent="0.25">
      <c r="A307" s="37" t="s">
        <v>38</v>
      </c>
      <c r="B307" s="37" t="s">
        <v>1817</v>
      </c>
      <c r="C307" s="61" t="s">
        <v>1818</v>
      </c>
      <c r="D307" s="94" t="s">
        <v>1</v>
      </c>
    </row>
    <row r="308" spans="1:4" x14ac:dyDescent="0.25">
      <c r="A308" s="37" t="s">
        <v>38</v>
      </c>
      <c r="B308" s="37" t="s">
        <v>1819</v>
      </c>
      <c r="C308" s="61" t="s">
        <v>1820</v>
      </c>
      <c r="D308" s="94" t="s">
        <v>1</v>
      </c>
    </row>
    <row r="309" spans="1:4" x14ac:dyDescent="0.25">
      <c r="A309" s="37" t="s">
        <v>38</v>
      </c>
      <c r="B309" s="37" t="s">
        <v>1784</v>
      </c>
      <c r="C309" s="61" t="s">
        <v>1785</v>
      </c>
      <c r="D309" s="94" t="s">
        <v>1</v>
      </c>
    </row>
    <row r="310" spans="1:4" x14ac:dyDescent="0.25">
      <c r="A310" s="37" t="s">
        <v>38</v>
      </c>
      <c r="B310" s="37" t="s">
        <v>1821</v>
      </c>
      <c r="C310" s="60" t="s">
        <v>1822</v>
      </c>
      <c r="D310" s="94" t="s">
        <v>1</v>
      </c>
    </row>
    <row r="311" spans="1:4" x14ac:dyDescent="0.25">
      <c r="A311" s="37" t="s">
        <v>38</v>
      </c>
      <c r="B311" s="37" t="s">
        <v>1823</v>
      </c>
      <c r="C311" s="61" t="s">
        <v>1824</v>
      </c>
      <c r="D311" s="94" t="s">
        <v>1</v>
      </c>
    </row>
    <row r="312" spans="1:4" x14ac:dyDescent="0.25">
      <c r="A312" s="37" t="s">
        <v>38</v>
      </c>
      <c r="B312" s="37" t="s">
        <v>1825</v>
      </c>
      <c r="C312" s="62" t="s">
        <v>1826</v>
      </c>
      <c r="D312" s="94" t="s">
        <v>1</v>
      </c>
    </row>
    <row r="313" spans="1:4" x14ac:dyDescent="0.25">
      <c r="A313" s="37" t="s">
        <v>38</v>
      </c>
      <c r="B313" s="37" t="s">
        <v>1827</v>
      </c>
      <c r="C313" s="62" t="s">
        <v>1828</v>
      </c>
      <c r="D313" s="94" t="s">
        <v>1</v>
      </c>
    </row>
    <row r="314" spans="1:4" x14ac:dyDescent="0.25">
      <c r="A314" s="37" t="s">
        <v>38</v>
      </c>
      <c r="B314" s="37" t="s">
        <v>1829</v>
      </c>
      <c r="C314" s="61" t="s">
        <v>1830</v>
      </c>
      <c r="D314" s="94" t="s">
        <v>1</v>
      </c>
    </row>
    <row r="315" spans="1:4" x14ac:dyDescent="0.25">
      <c r="A315" s="37" t="s">
        <v>38</v>
      </c>
      <c r="B315" s="37" t="s">
        <v>1831</v>
      </c>
      <c r="C315" s="61" t="s">
        <v>1832</v>
      </c>
      <c r="D315" s="94" t="s">
        <v>1</v>
      </c>
    </row>
    <row r="316" spans="1:4" x14ac:dyDescent="0.25">
      <c r="A316" s="37" t="s">
        <v>38</v>
      </c>
      <c r="B316" s="37" t="s">
        <v>1833</v>
      </c>
      <c r="C316" s="61" t="s">
        <v>1834</v>
      </c>
      <c r="D316" s="94" t="s">
        <v>1</v>
      </c>
    </row>
    <row r="317" spans="1:4" x14ac:dyDescent="0.25">
      <c r="A317" s="37" t="s">
        <v>38</v>
      </c>
      <c r="B317" s="37" t="s">
        <v>1835</v>
      </c>
      <c r="C317" s="61" t="s">
        <v>1836</v>
      </c>
      <c r="D317" s="94" t="s">
        <v>1</v>
      </c>
    </row>
    <row r="318" spans="1:4" x14ac:dyDescent="0.25">
      <c r="A318" s="37" t="s">
        <v>38</v>
      </c>
      <c r="B318" s="37" t="s">
        <v>1786</v>
      </c>
      <c r="C318" s="61" t="s">
        <v>1787</v>
      </c>
      <c r="D318" s="94" t="s">
        <v>1</v>
      </c>
    </row>
    <row r="319" spans="1:4" x14ac:dyDescent="0.25">
      <c r="A319" s="37" t="s">
        <v>38</v>
      </c>
      <c r="B319" s="37" t="s">
        <v>1837</v>
      </c>
      <c r="C319" s="60" t="s">
        <v>1838</v>
      </c>
      <c r="D319" s="94" t="s">
        <v>1</v>
      </c>
    </row>
    <row r="320" spans="1:4" x14ac:dyDescent="0.25">
      <c r="A320" s="37" t="s">
        <v>38</v>
      </c>
      <c r="B320" s="37" t="s">
        <v>1839</v>
      </c>
      <c r="C320" s="61" t="s">
        <v>1840</v>
      </c>
      <c r="D320" s="94" t="s">
        <v>1</v>
      </c>
    </row>
    <row r="321" spans="1:4" x14ac:dyDescent="0.25">
      <c r="A321" s="37" t="s">
        <v>38</v>
      </c>
      <c r="B321" s="37" t="s">
        <v>1841</v>
      </c>
      <c r="C321" s="62" t="s">
        <v>1842</v>
      </c>
      <c r="D321" s="94" t="s">
        <v>1</v>
      </c>
    </row>
    <row r="322" spans="1:4" x14ac:dyDescent="0.25">
      <c r="A322" s="37" t="s">
        <v>38</v>
      </c>
      <c r="B322" s="37" t="s">
        <v>1843</v>
      </c>
      <c r="C322" s="61" t="s">
        <v>1844</v>
      </c>
      <c r="D322" s="94" t="s">
        <v>1</v>
      </c>
    </row>
    <row r="323" spans="1:4" x14ac:dyDescent="0.25">
      <c r="A323" s="37" t="s">
        <v>38</v>
      </c>
      <c r="B323" s="37" t="s">
        <v>1845</v>
      </c>
      <c r="C323" s="61" t="s">
        <v>1846</v>
      </c>
      <c r="D323" s="94" t="s">
        <v>1</v>
      </c>
    </row>
    <row r="324" spans="1:4" x14ac:dyDescent="0.25">
      <c r="A324" s="37" t="s">
        <v>38</v>
      </c>
      <c r="B324" s="37" t="s">
        <v>1847</v>
      </c>
      <c r="C324" s="61" t="s">
        <v>1848</v>
      </c>
      <c r="D324" s="94" t="s">
        <v>1</v>
      </c>
    </row>
    <row r="325" spans="1:4" x14ac:dyDescent="0.25">
      <c r="A325" s="37" t="s">
        <v>38</v>
      </c>
      <c r="B325" s="37" t="s">
        <v>1849</v>
      </c>
      <c r="C325" s="62" t="s">
        <v>1850</v>
      </c>
      <c r="D325" s="94" t="s">
        <v>1</v>
      </c>
    </row>
    <row r="326" spans="1:4" x14ac:dyDescent="0.25">
      <c r="A326" s="37" t="s">
        <v>38</v>
      </c>
      <c r="B326" s="37" t="s">
        <v>1851</v>
      </c>
      <c r="C326" s="63" t="s">
        <v>1852</v>
      </c>
      <c r="D326" s="94" t="s">
        <v>1</v>
      </c>
    </row>
    <row r="327" spans="1:4" x14ac:dyDescent="0.25">
      <c r="A327" s="37" t="s">
        <v>38</v>
      </c>
      <c r="B327" s="37" t="s">
        <v>1853</v>
      </c>
      <c r="C327" s="62" t="s">
        <v>1854</v>
      </c>
      <c r="D327" s="94" t="s">
        <v>1</v>
      </c>
    </row>
    <row r="328" spans="1:4" x14ac:dyDescent="0.25">
      <c r="A328" s="37" t="s">
        <v>38</v>
      </c>
      <c r="B328" s="37" t="s">
        <v>1855</v>
      </c>
      <c r="C328" s="62" t="s">
        <v>1856</v>
      </c>
      <c r="D328" s="94" t="s">
        <v>1</v>
      </c>
    </row>
    <row r="329" spans="1:4" x14ac:dyDescent="0.25">
      <c r="A329" s="37" t="s">
        <v>38</v>
      </c>
      <c r="B329" s="37" t="s">
        <v>1857</v>
      </c>
      <c r="C329" s="61" t="s">
        <v>1858</v>
      </c>
      <c r="D329" s="94" t="s">
        <v>1</v>
      </c>
    </row>
    <row r="330" spans="1:4" x14ac:dyDescent="0.25">
      <c r="A330" s="37" t="s">
        <v>38</v>
      </c>
      <c r="B330" s="37" t="s">
        <v>1859</v>
      </c>
      <c r="C330" s="62" t="s">
        <v>1860</v>
      </c>
      <c r="D330" s="94" t="s">
        <v>1</v>
      </c>
    </row>
    <row r="331" spans="1:4" x14ac:dyDescent="0.25">
      <c r="A331" s="106" t="s">
        <v>38</v>
      </c>
      <c r="B331" s="106" t="s">
        <v>3743</v>
      </c>
      <c r="C331" s="103" t="s">
        <v>3744</v>
      </c>
      <c r="D331" s="109" t="s">
        <v>1</v>
      </c>
    </row>
    <row r="332" spans="1:4" x14ac:dyDescent="0.25">
      <c r="A332" s="37" t="s">
        <v>38</v>
      </c>
      <c r="B332" s="37" t="s">
        <v>1861</v>
      </c>
      <c r="C332" s="61" t="s">
        <v>1862</v>
      </c>
      <c r="D332" s="94" t="s">
        <v>1</v>
      </c>
    </row>
    <row r="333" spans="1:4" x14ac:dyDescent="0.25">
      <c r="A333" s="37" t="s">
        <v>38</v>
      </c>
      <c r="B333" s="37" t="s">
        <v>1863</v>
      </c>
      <c r="C333" s="61" t="s">
        <v>1864</v>
      </c>
      <c r="D333" s="94" t="s">
        <v>1</v>
      </c>
    </row>
    <row r="334" spans="1:4" x14ac:dyDescent="0.25">
      <c r="A334" s="37" t="s">
        <v>38</v>
      </c>
      <c r="B334" s="37" t="s">
        <v>556</v>
      </c>
      <c r="C334" s="61" t="s">
        <v>1865</v>
      </c>
      <c r="D334" s="94" t="s">
        <v>1</v>
      </c>
    </row>
    <row r="335" spans="1:4" x14ac:dyDescent="0.25">
      <c r="A335" s="37" t="s">
        <v>38</v>
      </c>
      <c r="B335" s="37" t="s">
        <v>1866</v>
      </c>
      <c r="C335" s="60" t="s">
        <v>1867</v>
      </c>
      <c r="D335" s="94" t="s">
        <v>1</v>
      </c>
    </row>
    <row r="336" spans="1:4" x14ac:dyDescent="0.25">
      <c r="A336" s="37" t="s">
        <v>38</v>
      </c>
      <c r="B336" s="37" t="s">
        <v>1868</v>
      </c>
      <c r="C336" s="61" t="s">
        <v>1869</v>
      </c>
      <c r="D336" s="94" t="s">
        <v>1</v>
      </c>
    </row>
    <row r="337" spans="1:4" x14ac:dyDescent="0.25">
      <c r="A337" s="37" t="s">
        <v>38</v>
      </c>
      <c r="B337" s="37" t="s">
        <v>1870</v>
      </c>
      <c r="C337" s="62" t="s">
        <v>1871</v>
      </c>
      <c r="D337" s="94" t="s">
        <v>1</v>
      </c>
    </row>
    <row r="338" spans="1:4" x14ac:dyDescent="0.25">
      <c r="A338" s="37" t="s">
        <v>38</v>
      </c>
      <c r="B338" s="37" t="s">
        <v>1872</v>
      </c>
      <c r="C338" s="61" t="s">
        <v>1873</v>
      </c>
      <c r="D338" s="94" t="s">
        <v>1</v>
      </c>
    </row>
    <row r="339" spans="1:4" x14ac:dyDescent="0.25">
      <c r="A339" s="37" t="s">
        <v>38</v>
      </c>
      <c r="B339" s="37" t="s">
        <v>1874</v>
      </c>
      <c r="C339" s="61" t="s">
        <v>1875</v>
      </c>
      <c r="D339" s="94" t="s">
        <v>1</v>
      </c>
    </row>
    <row r="340" spans="1:4" x14ac:dyDescent="0.25">
      <c r="A340" s="37" t="s">
        <v>38</v>
      </c>
      <c r="B340" s="37" t="s">
        <v>1876</v>
      </c>
      <c r="C340" s="61" t="s">
        <v>1877</v>
      </c>
      <c r="D340" s="94" t="s">
        <v>1</v>
      </c>
    </row>
    <row r="341" spans="1:4" x14ac:dyDescent="0.25">
      <c r="A341" s="37" t="s">
        <v>38</v>
      </c>
      <c r="B341" s="37" t="s">
        <v>1878</v>
      </c>
      <c r="C341" s="62" t="s">
        <v>1879</v>
      </c>
      <c r="D341" s="94" t="s">
        <v>1</v>
      </c>
    </row>
    <row r="342" spans="1:4" x14ac:dyDescent="0.25">
      <c r="A342" s="37" t="s">
        <v>38</v>
      </c>
      <c r="B342" s="37" t="s">
        <v>1880</v>
      </c>
      <c r="C342" s="63" t="s">
        <v>1881</v>
      </c>
      <c r="D342" s="94" t="s">
        <v>1</v>
      </c>
    </row>
    <row r="343" spans="1:4" x14ac:dyDescent="0.25">
      <c r="A343" s="37" t="s">
        <v>38</v>
      </c>
      <c r="B343" s="37" t="s">
        <v>1882</v>
      </c>
      <c r="C343" s="62" t="s">
        <v>1883</v>
      </c>
      <c r="D343" s="94" t="s">
        <v>1</v>
      </c>
    </row>
    <row r="344" spans="1:4" x14ac:dyDescent="0.25">
      <c r="A344" s="37" t="s">
        <v>38</v>
      </c>
      <c r="B344" s="37" t="s">
        <v>1884</v>
      </c>
      <c r="C344" s="63" t="s">
        <v>1885</v>
      </c>
      <c r="D344" s="94" t="s">
        <v>1</v>
      </c>
    </row>
    <row r="345" spans="1:4" x14ac:dyDescent="0.25">
      <c r="A345" s="37" t="s">
        <v>38</v>
      </c>
      <c r="B345" s="37" t="s">
        <v>1886</v>
      </c>
      <c r="C345" s="62" t="s">
        <v>1887</v>
      </c>
      <c r="D345" s="94" t="s">
        <v>1</v>
      </c>
    </row>
    <row r="346" spans="1:4" x14ac:dyDescent="0.25">
      <c r="A346" s="37" t="s">
        <v>38</v>
      </c>
      <c r="B346" s="37" t="s">
        <v>1888</v>
      </c>
      <c r="C346" s="61" t="s">
        <v>1889</v>
      </c>
      <c r="D346" s="94" t="s">
        <v>1</v>
      </c>
    </row>
    <row r="347" spans="1:4" x14ac:dyDescent="0.25">
      <c r="A347" s="37" t="s">
        <v>38</v>
      </c>
      <c r="B347" s="37" t="s">
        <v>1890</v>
      </c>
      <c r="C347" s="62" t="s">
        <v>1891</v>
      </c>
      <c r="D347" s="94" t="s">
        <v>1</v>
      </c>
    </row>
    <row r="348" spans="1:4" x14ac:dyDescent="0.25">
      <c r="A348" s="106" t="s">
        <v>38</v>
      </c>
      <c r="B348" s="106" t="s">
        <v>3745</v>
      </c>
      <c r="C348" s="103" t="s">
        <v>3746</v>
      </c>
      <c r="D348" s="109" t="s">
        <v>1</v>
      </c>
    </row>
    <row r="349" spans="1:4" x14ac:dyDescent="0.25">
      <c r="A349" s="37" t="s">
        <v>38</v>
      </c>
      <c r="B349" s="37" t="s">
        <v>1892</v>
      </c>
      <c r="C349" s="61" t="s">
        <v>1893</v>
      </c>
      <c r="D349" s="94" t="s">
        <v>1</v>
      </c>
    </row>
    <row r="350" spans="1:4" x14ac:dyDescent="0.25">
      <c r="A350" s="37" t="s">
        <v>38</v>
      </c>
      <c r="B350" s="37" t="s">
        <v>1894</v>
      </c>
      <c r="C350" s="61" t="s">
        <v>1895</v>
      </c>
      <c r="D350" s="94" t="s">
        <v>1</v>
      </c>
    </row>
    <row r="351" spans="1:4" x14ac:dyDescent="0.25">
      <c r="A351" s="37" t="s">
        <v>38</v>
      </c>
      <c r="B351" s="37" t="s">
        <v>578</v>
      </c>
      <c r="C351" s="61" t="s">
        <v>1896</v>
      </c>
      <c r="D351" s="94" t="s">
        <v>1</v>
      </c>
    </row>
    <row r="352" spans="1:4" x14ac:dyDescent="0.25">
      <c r="A352" s="37" t="s">
        <v>38</v>
      </c>
      <c r="B352" s="37" t="s">
        <v>1897</v>
      </c>
      <c r="C352" s="60" t="s">
        <v>1898</v>
      </c>
      <c r="D352" s="94" t="s">
        <v>1</v>
      </c>
    </row>
    <row r="353" spans="1:4" x14ac:dyDescent="0.25">
      <c r="A353" s="37" t="s">
        <v>38</v>
      </c>
      <c r="B353" s="37" t="s">
        <v>1899</v>
      </c>
      <c r="C353" s="61" t="s">
        <v>1900</v>
      </c>
      <c r="D353" s="94" t="s">
        <v>1</v>
      </c>
    </row>
    <row r="354" spans="1:4" x14ac:dyDescent="0.25">
      <c r="A354" s="37" t="s">
        <v>38</v>
      </c>
      <c r="B354" s="37" t="s">
        <v>1901</v>
      </c>
      <c r="C354" s="62" t="s">
        <v>1902</v>
      </c>
      <c r="D354" s="94" t="s">
        <v>1</v>
      </c>
    </row>
    <row r="355" spans="1:4" x14ac:dyDescent="0.25">
      <c r="A355" s="37" t="s">
        <v>38</v>
      </c>
      <c r="B355" s="37" t="s">
        <v>1903</v>
      </c>
      <c r="C355" s="61" t="s">
        <v>1904</v>
      </c>
      <c r="D355" s="94" t="s">
        <v>1</v>
      </c>
    </row>
    <row r="356" spans="1:4" x14ac:dyDescent="0.25">
      <c r="A356" s="37" t="s">
        <v>38</v>
      </c>
      <c r="B356" s="37" t="s">
        <v>1905</v>
      </c>
      <c r="C356" s="61" t="s">
        <v>1906</v>
      </c>
      <c r="D356" s="94" t="s">
        <v>1</v>
      </c>
    </row>
    <row r="357" spans="1:4" x14ac:dyDescent="0.25">
      <c r="A357" s="37" t="s">
        <v>38</v>
      </c>
      <c r="B357" s="37" t="s">
        <v>1907</v>
      </c>
      <c r="C357" s="61" t="s">
        <v>1908</v>
      </c>
      <c r="D357" s="94" t="s">
        <v>1</v>
      </c>
    </row>
    <row r="358" spans="1:4" x14ac:dyDescent="0.25">
      <c r="A358" s="37" t="s">
        <v>38</v>
      </c>
      <c r="B358" s="37" t="s">
        <v>1909</v>
      </c>
      <c r="C358" s="62" t="s">
        <v>1910</v>
      </c>
      <c r="D358" s="94" t="s">
        <v>1</v>
      </c>
    </row>
    <row r="359" spans="1:4" x14ac:dyDescent="0.25">
      <c r="A359" s="37" t="s">
        <v>38</v>
      </c>
      <c r="B359" s="37" t="s">
        <v>1911</v>
      </c>
      <c r="C359" s="63" t="s">
        <v>1912</v>
      </c>
      <c r="D359" s="94" t="s">
        <v>1</v>
      </c>
    </row>
    <row r="360" spans="1:4" x14ac:dyDescent="0.25">
      <c r="A360" s="37" t="s">
        <v>38</v>
      </c>
      <c r="B360" s="37" t="s">
        <v>1913</v>
      </c>
      <c r="C360" s="62" t="s">
        <v>1913</v>
      </c>
      <c r="D360" s="94" t="s">
        <v>1</v>
      </c>
    </row>
    <row r="361" spans="1:4" x14ac:dyDescent="0.25">
      <c r="A361" s="37" t="s">
        <v>38</v>
      </c>
      <c r="B361" s="37" t="s">
        <v>1914</v>
      </c>
      <c r="C361" s="62" t="s">
        <v>1915</v>
      </c>
      <c r="D361" s="94" t="s">
        <v>1</v>
      </c>
    </row>
    <row r="362" spans="1:4" x14ac:dyDescent="0.25">
      <c r="A362" s="37" t="s">
        <v>38</v>
      </c>
      <c r="B362" s="37" t="s">
        <v>1916</v>
      </c>
      <c r="C362" s="61" t="s">
        <v>1917</v>
      </c>
      <c r="D362" s="94" t="s">
        <v>1</v>
      </c>
    </row>
    <row r="363" spans="1:4" x14ac:dyDescent="0.25">
      <c r="A363" s="37" t="s">
        <v>38</v>
      </c>
      <c r="B363" s="37" t="s">
        <v>1918</v>
      </c>
      <c r="C363" s="62" t="s">
        <v>1919</v>
      </c>
      <c r="D363" s="94" t="s">
        <v>1</v>
      </c>
    </row>
    <row r="364" spans="1:4" x14ac:dyDescent="0.25">
      <c r="A364" s="106" t="s">
        <v>38</v>
      </c>
      <c r="B364" s="106" t="s">
        <v>3747</v>
      </c>
      <c r="C364" s="103" t="s">
        <v>3748</v>
      </c>
      <c r="D364" s="109" t="s">
        <v>1</v>
      </c>
    </row>
    <row r="365" spans="1:4" x14ac:dyDescent="0.25">
      <c r="A365" s="37" t="s">
        <v>38</v>
      </c>
      <c r="B365" s="37" t="s">
        <v>1920</v>
      </c>
      <c r="C365" s="61" t="s">
        <v>1921</v>
      </c>
      <c r="D365" s="94" t="s">
        <v>1</v>
      </c>
    </row>
    <row r="366" spans="1:4" x14ac:dyDescent="0.25">
      <c r="A366" s="37" t="s">
        <v>38</v>
      </c>
      <c r="B366" s="37" t="s">
        <v>1922</v>
      </c>
      <c r="C366" s="61" t="s">
        <v>1923</v>
      </c>
      <c r="D366" s="94" t="s">
        <v>1</v>
      </c>
    </row>
    <row r="367" spans="1:4" x14ac:dyDescent="0.25">
      <c r="A367" s="37" t="s">
        <v>38</v>
      </c>
      <c r="B367" s="37" t="s">
        <v>610</v>
      </c>
      <c r="C367" s="61" t="s">
        <v>1924</v>
      </c>
      <c r="D367" s="94" t="s">
        <v>1</v>
      </c>
    </row>
    <row r="368" spans="1:4" x14ac:dyDescent="0.25">
      <c r="A368" s="37" t="s">
        <v>38</v>
      </c>
      <c r="B368" s="37" t="s">
        <v>1925</v>
      </c>
      <c r="C368" s="60" t="s">
        <v>1926</v>
      </c>
      <c r="D368" s="94" t="s">
        <v>1</v>
      </c>
    </row>
    <row r="369" spans="1:4" x14ac:dyDescent="0.25">
      <c r="A369" s="37" t="s">
        <v>38</v>
      </c>
      <c r="B369" s="37" t="s">
        <v>1927</v>
      </c>
      <c r="C369" s="61" t="s">
        <v>1928</v>
      </c>
      <c r="D369" s="94" t="s">
        <v>1</v>
      </c>
    </row>
    <row r="370" spans="1:4" x14ac:dyDescent="0.25">
      <c r="A370" s="37" t="s">
        <v>38</v>
      </c>
      <c r="B370" s="37" t="s">
        <v>1929</v>
      </c>
      <c r="C370" s="62" t="s">
        <v>1930</v>
      </c>
      <c r="D370" s="94" t="s">
        <v>1</v>
      </c>
    </row>
    <row r="371" spans="1:4" x14ac:dyDescent="0.25">
      <c r="A371" s="37" t="s">
        <v>38</v>
      </c>
      <c r="B371" s="37" t="s">
        <v>1931</v>
      </c>
      <c r="C371" s="62" t="s">
        <v>1932</v>
      </c>
      <c r="D371" s="94" t="s">
        <v>1</v>
      </c>
    </row>
    <row r="372" spans="1:4" x14ac:dyDescent="0.25">
      <c r="A372" s="37" t="s">
        <v>38</v>
      </c>
      <c r="B372" s="37" t="s">
        <v>1933</v>
      </c>
      <c r="C372" s="62" t="s">
        <v>1934</v>
      </c>
      <c r="D372" s="94" t="s">
        <v>1</v>
      </c>
    </row>
    <row r="373" spans="1:4" x14ac:dyDescent="0.25">
      <c r="A373" s="37" t="s">
        <v>38</v>
      </c>
      <c r="B373" s="37" t="s">
        <v>1935</v>
      </c>
      <c r="C373" s="61" t="s">
        <v>1936</v>
      </c>
      <c r="D373" s="94" t="s">
        <v>1</v>
      </c>
    </row>
    <row r="374" spans="1:4" x14ac:dyDescent="0.25">
      <c r="A374" s="37" t="s">
        <v>38</v>
      </c>
      <c r="B374" s="37" t="s">
        <v>1937</v>
      </c>
      <c r="C374" s="61" t="s">
        <v>1938</v>
      </c>
      <c r="D374" s="94" t="s">
        <v>1</v>
      </c>
    </row>
    <row r="375" spans="1:4" x14ac:dyDescent="0.25">
      <c r="A375" s="37" t="s">
        <v>38</v>
      </c>
      <c r="B375" s="37" t="s">
        <v>1939</v>
      </c>
      <c r="C375" s="60" t="s">
        <v>1940</v>
      </c>
      <c r="D375" s="94" t="s">
        <v>1</v>
      </c>
    </row>
    <row r="376" spans="1:4" x14ac:dyDescent="0.25">
      <c r="A376" s="37" t="s">
        <v>38</v>
      </c>
      <c r="B376" s="37" t="s">
        <v>1941</v>
      </c>
      <c r="C376" s="61" t="s">
        <v>1942</v>
      </c>
      <c r="D376" s="94" t="s">
        <v>1</v>
      </c>
    </row>
    <row r="377" spans="1:4" x14ac:dyDescent="0.25">
      <c r="A377" s="37" t="s">
        <v>38</v>
      </c>
      <c r="B377" s="37" t="s">
        <v>1943</v>
      </c>
      <c r="C377" s="62" t="s">
        <v>1944</v>
      </c>
      <c r="D377" s="94" t="s">
        <v>1</v>
      </c>
    </row>
    <row r="378" spans="1:4" x14ac:dyDescent="0.25">
      <c r="A378" s="37" t="s">
        <v>38</v>
      </c>
      <c r="B378" s="37" t="s">
        <v>1945</v>
      </c>
      <c r="C378" s="62" t="s">
        <v>1946</v>
      </c>
      <c r="D378" s="94" t="s">
        <v>1</v>
      </c>
    </row>
    <row r="379" spans="1:4" x14ac:dyDescent="0.25">
      <c r="A379" s="37" t="s">
        <v>38</v>
      </c>
      <c r="B379" s="37" t="s">
        <v>1947</v>
      </c>
      <c r="C379" s="62" t="s">
        <v>1948</v>
      </c>
      <c r="D379" s="94" t="s">
        <v>1</v>
      </c>
    </row>
    <row r="380" spans="1:4" x14ac:dyDescent="0.25">
      <c r="A380" s="37" t="s">
        <v>38</v>
      </c>
      <c r="B380" s="37" t="s">
        <v>1949</v>
      </c>
      <c r="C380" s="61" t="s">
        <v>1950</v>
      </c>
      <c r="D380" s="94" t="s">
        <v>1</v>
      </c>
    </row>
    <row r="381" spans="1:4" x14ac:dyDescent="0.25">
      <c r="A381" s="37" t="s">
        <v>38</v>
      </c>
      <c r="B381" s="37" t="s">
        <v>1951</v>
      </c>
      <c r="C381" s="61" t="s">
        <v>1952</v>
      </c>
      <c r="D381" s="94" t="s">
        <v>1</v>
      </c>
    </row>
    <row r="382" spans="1:4" x14ac:dyDescent="0.25">
      <c r="A382" s="37" t="s">
        <v>38</v>
      </c>
      <c r="B382" s="37" t="s">
        <v>1953</v>
      </c>
      <c r="C382" s="60" t="s">
        <v>1954</v>
      </c>
      <c r="D382" s="94" t="s">
        <v>1</v>
      </c>
    </row>
    <row r="383" spans="1:4" x14ac:dyDescent="0.25">
      <c r="A383" s="37" t="s">
        <v>38</v>
      </c>
      <c r="B383" s="37" t="s">
        <v>1955</v>
      </c>
      <c r="C383" s="61" t="s">
        <v>1956</v>
      </c>
      <c r="D383" s="94" t="s">
        <v>1</v>
      </c>
    </row>
    <row r="384" spans="1:4" x14ac:dyDescent="0.25">
      <c r="A384" s="37" t="s">
        <v>38</v>
      </c>
      <c r="B384" s="37" t="s">
        <v>1957</v>
      </c>
      <c r="C384" s="62" t="s">
        <v>1958</v>
      </c>
      <c r="D384" s="94" t="s">
        <v>1</v>
      </c>
    </row>
    <row r="385" spans="1:4" x14ac:dyDescent="0.25">
      <c r="A385" s="37" t="s">
        <v>38</v>
      </c>
      <c r="B385" s="37" t="s">
        <v>1959</v>
      </c>
      <c r="C385" s="62" t="s">
        <v>1960</v>
      </c>
      <c r="D385" s="94" t="s">
        <v>1</v>
      </c>
    </row>
    <row r="386" spans="1:4" x14ac:dyDescent="0.25">
      <c r="A386" s="37" t="s">
        <v>38</v>
      </c>
      <c r="B386" s="37" t="s">
        <v>1961</v>
      </c>
      <c r="C386" s="62" t="s">
        <v>1962</v>
      </c>
      <c r="D386" s="94" t="s">
        <v>1</v>
      </c>
    </row>
    <row r="387" spans="1:4" x14ac:dyDescent="0.25">
      <c r="A387" s="37" t="s">
        <v>38</v>
      </c>
      <c r="B387" s="37" t="s">
        <v>1963</v>
      </c>
      <c r="C387" s="61" t="s">
        <v>1964</v>
      </c>
      <c r="D387" s="94" t="s">
        <v>1</v>
      </c>
    </row>
    <row r="388" spans="1:4" x14ac:dyDescent="0.25">
      <c r="A388" s="37" t="s">
        <v>38</v>
      </c>
      <c r="B388" s="37" t="s">
        <v>1965</v>
      </c>
      <c r="C388" s="61" t="s">
        <v>1966</v>
      </c>
      <c r="D388" s="94" t="s">
        <v>1</v>
      </c>
    </row>
    <row r="389" spans="1:4" x14ac:dyDescent="0.25">
      <c r="A389" s="37" t="s">
        <v>38</v>
      </c>
      <c r="B389" s="37" t="s">
        <v>1967</v>
      </c>
      <c r="C389" s="60" t="s">
        <v>1968</v>
      </c>
      <c r="D389" s="94" t="s">
        <v>1</v>
      </c>
    </row>
    <row r="390" spans="1:4" x14ac:dyDescent="0.25">
      <c r="A390" s="37" t="s">
        <v>38</v>
      </c>
      <c r="B390" s="37" t="s">
        <v>1969</v>
      </c>
      <c r="C390" s="61" t="s">
        <v>1970</v>
      </c>
      <c r="D390" s="94" t="s">
        <v>1</v>
      </c>
    </row>
    <row r="391" spans="1:4" x14ac:dyDescent="0.25">
      <c r="A391" s="37" t="s">
        <v>38</v>
      </c>
      <c r="B391" s="37" t="s">
        <v>1971</v>
      </c>
      <c r="C391" s="61" t="s">
        <v>1972</v>
      </c>
      <c r="D391" s="94" t="s">
        <v>1</v>
      </c>
    </row>
    <row r="392" spans="1:4" x14ac:dyDescent="0.25">
      <c r="A392" s="37" t="s">
        <v>38</v>
      </c>
      <c r="B392" s="37" t="s">
        <v>1973</v>
      </c>
      <c r="C392" s="61" t="s">
        <v>1974</v>
      </c>
      <c r="D392" s="94" t="s">
        <v>1</v>
      </c>
    </row>
    <row r="393" spans="1:4" s="77" customFormat="1" x14ac:dyDescent="0.25">
      <c r="A393" s="171" t="s">
        <v>38</v>
      </c>
      <c r="B393" s="171" t="s">
        <v>1975</v>
      </c>
      <c r="C393" s="172" t="s">
        <v>1976</v>
      </c>
      <c r="D393" s="173" t="s">
        <v>1</v>
      </c>
    </row>
    <row r="394" spans="1:4" x14ac:dyDescent="0.25">
      <c r="A394" s="37" t="s">
        <v>38</v>
      </c>
      <c r="B394" s="37" t="s">
        <v>1977</v>
      </c>
      <c r="C394" s="61" t="s">
        <v>1978</v>
      </c>
      <c r="D394" s="94" t="s">
        <v>1</v>
      </c>
    </row>
    <row r="395" spans="1:4" x14ac:dyDescent="0.25">
      <c r="A395" s="37" t="s">
        <v>38</v>
      </c>
      <c r="B395" s="37" t="s">
        <v>1979</v>
      </c>
      <c r="C395" s="61" t="s">
        <v>1980</v>
      </c>
      <c r="D395" s="94" t="s">
        <v>1</v>
      </c>
    </row>
    <row r="396" spans="1:4" x14ac:dyDescent="0.25">
      <c r="A396" s="37" t="s">
        <v>38</v>
      </c>
      <c r="B396" s="37" t="s">
        <v>1981</v>
      </c>
      <c r="C396" s="61" t="s">
        <v>1982</v>
      </c>
      <c r="D396" s="94" t="s">
        <v>1</v>
      </c>
    </row>
    <row r="397" spans="1:4" x14ac:dyDescent="0.25">
      <c r="A397" s="37" t="s">
        <v>38</v>
      </c>
      <c r="B397" s="37" t="s">
        <v>1983</v>
      </c>
      <c r="C397" s="61" t="s">
        <v>1984</v>
      </c>
      <c r="D397" s="94" t="s">
        <v>1</v>
      </c>
    </row>
    <row r="398" spans="1:4" x14ac:dyDescent="0.25">
      <c r="A398" s="106" t="s">
        <v>38</v>
      </c>
      <c r="B398" s="106" t="s">
        <v>3749</v>
      </c>
      <c r="C398" s="117" t="s">
        <v>3750</v>
      </c>
      <c r="D398" s="109" t="s">
        <v>1</v>
      </c>
    </row>
    <row r="399" spans="1:4" x14ac:dyDescent="0.25">
      <c r="A399" s="37" t="s">
        <v>38</v>
      </c>
      <c r="B399" s="37" t="s">
        <v>1985</v>
      </c>
      <c r="C399" s="61" t="s">
        <v>1986</v>
      </c>
      <c r="D399" s="94" t="s">
        <v>1</v>
      </c>
    </row>
    <row r="400" spans="1:4" x14ac:dyDescent="0.25">
      <c r="A400" s="37" t="s">
        <v>38</v>
      </c>
      <c r="B400" s="37" t="s">
        <v>1987</v>
      </c>
      <c r="C400" s="60" t="s">
        <v>1988</v>
      </c>
      <c r="D400" s="94" t="s">
        <v>1</v>
      </c>
    </row>
    <row r="401" spans="1:4" x14ac:dyDescent="0.25">
      <c r="A401" s="37" t="s">
        <v>38</v>
      </c>
      <c r="B401" s="37" t="s">
        <v>1989</v>
      </c>
      <c r="C401" s="61" t="s">
        <v>1990</v>
      </c>
      <c r="D401" s="94" t="s">
        <v>1</v>
      </c>
    </row>
    <row r="402" spans="1:4" x14ac:dyDescent="0.25">
      <c r="A402" s="37" t="s">
        <v>38</v>
      </c>
      <c r="B402" s="37" t="s">
        <v>1991</v>
      </c>
      <c r="C402" s="61" t="s">
        <v>1992</v>
      </c>
      <c r="D402" s="94" t="s">
        <v>1</v>
      </c>
    </row>
    <row r="403" spans="1:4" x14ac:dyDescent="0.25">
      <c r="A403" s="37" t="s">
        <v>38</v>
      </c>
      <c r="B403" s="37" t="s">
        <v>1993</v>
      </c>
      <c r="C403" s="61" t="s">
        <v>1994</v>
      </c>
      <c r="D403" s="94" t="s">
        <v>1</v>
      </c>
    </row>
    <row r="404" spans="1:4" s="77" customFormat="1" x14ac:dyDescent="0.25">
      <c r="A404" s="171" t="s">
        <v>38</v>
      </c>
      <c r="B404" s="171" t="s">
        <v>1995</v>
      </c>
      <c r="C404" s="172" t="s">
        <v>1996</v>
      </c>
      <c r="D404" s="173" t="s">
        <v>1</v>
      </c>
    </row>
    <row r="405" spans="1:4" x14ac:dyDescent="0.25">
      <c r="A405" s="37" t="s">
        <v>38</v>
      </c>
      <c r="B405" s="37" t="s">
        <v>1997</v>
      </c>
      <c r="C405" s="61" t="s">
        <v>1998</v>
      </c>
      <c r="D405" s="94" t="s">
        <v>1</v>
      </c>
    </row>
    <row r="406" spans="1:4" x14ac:dyDescent="0.25">
      <c r="A406" s="37" t="s">
        <v>38</v>
      </c>
      <c r="B406" s="37" t="s">
        <v>1999</v>
      </c>
      <c r="C406" s="61" t="s">
        <v>2000</v>
      </c>
      <c r="D406" s="94" t="s">
        <v>1</v>
      </c>
    </row>
    <row r="407" spans="1:4" x14ac:dyDescent="0.25">
      <c r="A407" s="37" t="s">
        <v>38</v>
      </c>
      <c r="B407" s="37" t="s">
        <v>2001</v>
      </c>
      <c r="C407" s="61" t="s">
        <v>2002</v>
      </c>
      <c r="D407" s="94" t="s">
        <v>1</v>
      </c>
    </row>
    <row r="408" spans="1:4" x14ac:dyDescent="0.25">
      <c r="A408" s="37" t="s">
        <v>38</v>
      </c>
      <c r="B408" s="37" t="s">
        <v>2003</v>
      </c>
      <c r="C408" s="61" t="s">
        <v>2004</v>
      </c>
      <c r="D408" s="94" t="s">
        <v>1</v>
      </c>
    </row>
    <row r="409" spans="1:4" x14ac:dyDescent="0.25">
      <c r="A409" s="106" t="s">
        <v>38</v>
      </c>
      <c r="B409" s="106" t="s">
        <v>3751</v>
      </c>
      <c r="C409" s="117" t="s">
        <v>3752</v>
      </c>
      <c r="D409" s="109" t="s">
        <v>1</v>
      </c>
    </row>
    <row r="410" spans="1:4" x14ac:dyDescent="0.25">
      <c r="A410" s="37" t="s">
        <v>38</v>
      </c>
      <c r="B410" s="37" t="s">
        <v>2005</v>
      </c>
      <c r="C410" s="61" t="s">
        <v>2006</v>
      </c>
      <c r="D410" s="94" t="s">
        <v>1</v>
      </c>
    </row>
    <row r="411" spans="1:4" x14ac:dyDescent="0.25">
      <c r="A411" s="37" t="s">
        <v>38</v>
      </c>
      <c r="B411" s="37" t="s">
        <v>2007</v>
      </c>
      <c r="C411" s="61" t="s">
        <v>2008</v>
      </c>
      <c r="D411" s="94" t="s">
        <v>1</v>
      </c>
    </row>
    <row r="412" spans="1:4" x14ac:dyDescent="0.25">
      <c r="A412" s="37" t="s">
        <v>38</v>
      </c>
      <c r="B412" s="37" t="s">
        <v>2009</v>
      </c>
      <c r="C412" s="60" t="s">
        <v>2010</v>
      </c>
      <c r="D412" s="94" t="s">
        <v>1</v>
      </c>
    </row>
    <row r="413" spans="1:4" x14ac:dyDescent="0.25">
      <c r="A413" s="37" t="s">
        <v>38</v>
      </c>
      <c r="B413" s="37" t="s">
        <v>2011</v>
      </c>
      <c r="C413" s="61" t="s">
        <v>2012</v>
      </c>
      <c r="D413" s="94" t="s">
        <v>1</v>
      </c>
    </row>
    <row r="414" spans="1:4" x14ac:dyDescent="0.25">
      <c r="A414" s="37" t="s">
        <v>38</v>
      </c>
      <c r="B414" s="37" t="s">
        <v>2013</v>
      </c>
      <c r="C414" s="61" t="s">
        <v>2014</v>
      </c>
      <c r="D414" s="94" t="s">
        <v>1</v>
      </c>
    </row>
    <row r="415" spans="1:4" x14ac:dyDescent="0.25">
      <c r="A415" s="106" t="s">
        <v>38</v>
      </c>
      <c r="B415" s="106" t="s">
        <v>3753</v>
      </c>
      <c r="C415" s="103" t="s">
        <v>3754</v>
      </c>
      <c r="D415" s="109" t="s">
        <v>1</v>
      </c>
    </row>
    <row r="416" spans="1:4" x14ac:dyDescent="0.25">
      <c r="A416" s="106" t="s">
        <v>38</v>
      </c>
      <c r="B416" s="106" t="s">
        <v>3755</v>
      </c>
      <c r="C416" s="103" t="s">
        <v>3756</v>
      </c>
      <c r="D416" s="109" t="s">
        <v>1</v>
      </c>
    </row>
    <row r="417" spans="1:4" x14ac:dyDescent="0.25">
      <c r="A417" s="37" t="s">
        <v>38</v>
      </c>
      <c r="B417" s="37" t="s">
        <v>2015</v>
      </c>
      <c r="C417" s="61" t="s">
        <v>2016</v>
      </c>
      <c r="D417" s="94" t="s">
        <v>1</v>
      </c>
    </row>
    <row r="418" spans="1:4" s="77" customFormat="1" x14ac:dyDescent="0.25">
      <c r="A418" s="171" t="s">
        <v>38</v>
      </c>
      <c r="B418" s="171" t="s">
        <v>2017</v>
      </c>
      <c r="C418" s="172" t="s">
        <v>2018</v>
      </c>
      <c r="D418" s="173" t="s">
        <v>1</v>
      </c>
    </row>
    <row r="419" spans="1:4" x14ac:dyDescent="0.25">
      <c r="A419" s="37" t="s">
        <v>38</v>
      </c>
      <c r="B419" s="37" t="s">
        <v>2019</v>
      </c>
      <c r="C419" s="61" t="s">
        <v>2020</v>
      </c>
      <c r="D419" s="94" t="s">
        <v>1</v>
      </c>
    </row>
    <row r="420" spans="1:4" x14ac:dyDescent="0.25">
      <c r="A420" s="37" t="s">
        <v>38</v>
      </c>
      <c r="B420" s="37" t="s">
        <v>2021</v>
      </c>
      <c r="C420" s="61" t="s">
        <v>2022</v>
      </c>
      <c r="D420" s="94" t="s">
        <v>1</v>
      </c>
    </row>
    <row r="421" spans="1:4" x14ac:dyDescent="0.25">
      <c r="A421" s="37" t="s">
        <v>38</v>
      </c>
      <c r="B421" s="37" t="s">
        <v>2023</v>
      </c>
      <c r="C421" s="61" t="s">
        <v>2024</v>
      </c>
      <c r="D421" s="94" t="s">
        <v>1</v>
      </c>
    </row>
    <row r="422" spans="1:4" x14ac:dyDescent="0.25">
      <c r="A422" s="37" t="s">
        <v>38</v>
      </c>
      <c r="B422" s="37" t="s">
        <v>2025</v>
      </c>
      <c r="C422" s="61" t="s">
        <v>2026</v>
      </c>
      <c r="D422" s="94" t="s">
        <v>1</v>
      </c>
    </row>
    <row r="423" spans="1:4" x14ac:dyDescent="0.25">
      <c r="A423" s="37" t="s">
        <v>38</v>
      </c>
      <c r="B423" s="37" t="s">
        <v>2027</v>
      </c>
      <c r="C423" s="61" t="s">
        <v>2028</v>
      </c>
      <c r="D423" s="94" t="s">
        <v>1</v>
      </c>
    </row>
    <row r="424" spans="1:4" x14ac:dyDescent="0.25">
      <c r="A424" s="37" t="s">
        <v>38</v>
      </c>
      <c r="B424" s="37" t="s">
        <v>2029</v>
      </c>
      <c r="C424" s="62" t="s">
        <v>2030</v>
      </c>
      <c r="D424" s="94" t="s">
        <v>1</v>
      </c>
    </row>
    <row r="425" spans="1:4" x14ac:dyDescent="0.25">
      <c r="A425" s="37" t="s">
        <v>38</v>
      </c>
      <c r="B425" s="37" t="s">
        <v>2031</v>
      </c>
      <c r="C425" s="62" t="s">
        <v>2032</v>
      </c>
      <c r="D425" s="94" t="s">
        <v>1</v>
      </c>
    </row>
    <row r="426" spans="1:4" x14ac:dyDescent="0.25">
      <c r="A426" s="37" t="s">
        <v>38</v>
      </c>
      <c r="B426" s="37" t="s">
        <v>2033</v>
      </c>
      <c r="C426" s="62" t="s">
        <v>2034</v>
      </c>
      <c r="D426" s="94" t="s">
        <v>1</v>
      </c>
    </row>
    <row r="427" spans="1:4" x14ac:dyDescent="0.25">
      <c r="A427" s="37" t="s">
        <v>38</v>
      </c>
      <c r="B427" s="37" t="s">
        <v>2035</v>
      </c>
      <c r="C427" s="62" t="s">
        <v>2036</v>
      </c>
      <c r="D427" s="94" t="s">
        <v>1</v>
      </c>
    </row>
    <row r="428" spans="1:4" x14ac:dyDescent="0.25">
      <c r="A428" s="37" t="s">
        <v>38</v>
      </c>
      <c r="B428" s="37" t="s">
        <v>2037</v>
      </c>
      <c r="C428" s="62" t="s">
        <v>2038</v>
      </c>
      <c r="D428" s="94" t="s">
        <v>1</v>
      </c>
    </row>
    <row r="429" spans="1:4" x14ac:dyDescent="0.25">
      <c r="A429" s="37" t="s">
        <v>38</v>
      </c>
      <c r="B429" s="37" t="s">
        <v>2039</v>
      </c>
      <c r="C429" s="61" t="s">
        <v>2040</v>
      </c>
      <c r="D429" s="94" t="s">
        <v>1</v>
      </c>
    </row>
    <row r="430" spans="1:4" x14ac:dyDescent="0.25">
      <c r="A430" s="37" t="s">
        <v>38</v>
      </c>
      <c r="B430" s="37" t="s">
        <v>2041</v>
      </c>
      <c r="C430" s="61" t="s">
        <v>2042</v>
      </c>
      <c r="D430" s="94" t="s">
        <v>1</v>
      </c>
    </row>
    <row r="431" spans="1:4" x14ac:dyDescent="0.25">
      <c r="A431" s="37" t="s">
        <v>38</v>
      </c>
      <c r="B431" s="37" t="s">
        <v>2043</v>
      </c>
      <c r="C431" s="62" t="s">
        <v>2044</v>
      </c>
      <c r="D431" s="94" t="s">
        <v>1</v>
      </c>
    </row>
    <row r="432" spans="1:4" x14ac:dyDescent="0.25">
      <c r="A432" s="37" t="s">
        <v>38</v>
      </c>
      <c r="B432" s="37" t="s">
        <v>2045</v>
      </c>
      <c r="C432" s="62" t="s">
        <v>2046</v>
      </c>
      <c r="D432" s="94" t="s">
        <v>1</v>
      </c>
    </row>
    <row r="433" spans="1:4" x14ac:dyDescent="0.25">
      <c r="A433" s="37" t="s">
        <v>38</v>
      </c>
      <c r="B433" s="37" t="s">
        <v>2047</v>
      </c>
      <c r="C433" s="62" t="s">
        <v>2048</v>
      </c>
      <c r="D433" s="94" t="s">
        <v>1</v>
      </c>
    </row>
    <row r="434" spans="1:4" x14ac:dyDescent="0.25">
      <c r="A434" s="37" t="s">
        <v>38</v>
      </c>
      <c r="B434" s="37" t="s">
        <v>2049</v>
      </c>
      <c r="C434" s="61" t="s">
        <v>2050</v>
      </c>
      <c r="D434" s="94" t="s">
        <v>1</v>
      </c>
    </row>
    <row r="435" spans="1:4" x14ac:dyDescent="0.25">
      <c r="A435" s="106" t="s">
        <v>38</v>
      </c>
      <c r="B435" s="106" t="s">
        <v>3757</v>
      </c>
      <c r="C435" s="117" t="s">
        <v>3758</v>
      </c>
      <c r="D435" s="109" t="s">
        <v>1</v>
      </c>
    </row>
    <row r="436" spans="1:4" x14ac:dyDescent="0.25">
      <c r="A436" s="37" t="s">
        <v>38</v>
      </c>
      <c r="B436" s="37" t="s">
        <v>2051</v>
      </c>
      <c r="C436" s="61" t="s">
        <v>2052</v>
      </c>
      <c r="D436" s="94" t="s">
        <v>1</v>
      </c>
    </row>
    <row r="437" spans="1:4" x14ac:dyDescent="0.25">
      <c r="A437" s="37" t="s">
        <v>38</v>
      </c>
      <c r="B437" s="37" t="s">
        <v>2053</v>
      </c>
      <c r="C437" s="61" t="s">
        <v>2054</v>
      </c>
      <c r="D437" s="94" t="s">
        <v>1</v>
      </c>
    </row>
    <row r="438" spans="1:4" x14ac:dyDescent="0.25">
      <c r="A438" s="37" t="s">
        <v>38</v>
      </c>
      <c r="B438" s="37" t="s">
        <v>2055</v>
      </c>
      <c r="C438" s="61" t="s">
        <v>2056</v>
      </c>
      <c r="D438" s="94" t="s">
        <v>1</v>
      </c>
    </row>
    <row r="439" spans="1:4" x14ac:dyDescent="0.25">
      <c r="A439" s="37" t="s">
        <v>38</v>
      </c>
      <c r="B439" s="37" t="s">
        <v>2057</v>
      </c>
      <c r="C439" s="61" t="s">
        <v>2058</v>
      </c>
      <c r="D439" s="94" t="s">
        <v>1</v>
      </c>
    </row>
    <row r="440" spans="1:4" x14ac:dyDescent="0.25">
      <c r="A440" s="37" t="s">
        <v>38</v>
      </c>
      <c r="B440" s="37" t="s">
        <v>2059</v>
      </c>
      <c r="C440" s="60" t="s">
        <v>2060</v>
      </c>
      <c r="D440" s="94" t="s">
        <v>1</v>
      </c>
    </row>
    <row r="441" spans="1:4" x14ac:dyDescent="0.25">
      <c r="A441" s="37" t="s">
        <v>38</v>
      </c>
      <c r="B441" s="37" t="s">
        <v>2061</v>
      </c>
      <c r="C441" s="61" t="s">
        <v>2062</v>
      </c>
      <c r="D441" s="94" t="s">
        <v>1</v>
      </c>
    </row>
    <row r="442" spans="1:4" x14ac:dyDescent="0.25">
      <c r="A442" s="37" t="s">
        <v>38</v>
      </c>
      <c r="B442" s="37" t="s">
        <v>2063</v>
      </c>
      <c r="C442" s="61" t="s">
        <v>2064</v>
      </c>
      <c r="D442" s="94" t="s">
        <v>1</v>
      </c>
    </row>
    <row r="443" spans="1:4" x14ac:dyDescent="0.25">
      <c r="A443" s="37" t="s">
        <v>38</v>
      </c>
      <c r="B443" s="37" t="s">
        <v>2065</v>
      </c>
      <c r="C443" s="61" t="s">
        <v>2066</v>
      </c>
      <c r="D443" s="94" t="s">
        <v>1</v>
      </c>
    </row>
    <row r="444" spans="1:4" x14ac:dyDescent="0.25">
      <c r="A444" s="37" t="s">
        <v>38</v>
      </c>
      <c r="B444" s="37" t="s">
        <v>2067</v>
      </c>
      <c r="C444" s="60" t="s">
        <v>2068</v>
      </c>
      <c r="D444" s="94" t="s">
        <v>1</v>
      </c>
    </row>
    <row r="445" spans="1:4" x14ac:dyDescent="0.25">
      <c r="A445" s="37" t="s">
        <v>38</v>
      </c>
      <c r="B445" s="37" t="s">
        <v>2069</v>
      </c>
      <c r="C445" s="61" t="s">
        <v>2070</v>
      </c>
      <c r="D445" s="94" t="s">
        <v>1</v>
      </c>
    </row>
    <row r="446" spans="1:4" x14ac:dyDescent="0.25">
      <c r="A446" s="37" t="s">
        <v>38</v>
      </c>
      <c r="B446" s="37" t="s">
        <v>2071</v>
      </c>
      <c r="C446" s="61" t="s">
        <v>2072</v>
      </c>
      <c r="D446" s="94" t="s">
        <v>1</v>
      </c>
    </row>
    <row r="447" spans="1:4" x14ac:dyDescent="0.25">
      <c r="A447" s="37" t="s">
        <v>38</v>
      </c>
      <c r="B447" s="37" t="s">
        <v>2073</v>
      </c>
      <c r="C447" s="61" t="s">
        <v>2074</v>
      </c>
      <c r="D447" s="94" t="s">
        <v>1</v>
      </c>
    </row>
    <row r="448" spans="1:4" x14ac:dyDescent="0.25">
      <c r="A448" s="37" t="s">
        <v>38</v>
      </c>
      <c r="B448" s="37" t="s">
        <v>2075</v>
      </c>
      <c r="C448" s="61" t="s">
        <v>2076</v>
      </c>
      <c r="D448" s="94" t="s">
        <v>1</v>
      </c>
    </row>
    <row r="449" spans="1:4" x14ac:dyDescent="0.25">
      <c r="A449" s="37" t="s">
        <v>38</v>
      </c>
      <c r="B449" s="37" t="s">
        <v>2077</v>
      </c>
      <c r="C449" s="61" t="s">
        <v>2078</v>
      </c>
      <c r="D449" s="94" t="s">
        <v>1</v>
      </c>
    </row>
    <row r="450" spans="1:4" x14ac:dyDescent="0.25">
      <c r="A450" s="37" t="s">
        <v>38</v>
      </c>
      <c r="B450" s="37" t="s">
        <v>2079</v>
      </c>
      <c r="C450" s="61" t="s">
        <v>2080</v>
      </c>
      <c r="D450" s="94" t="s">
        <v>1</v>
      </c>
    </row>
    <row r="451" spans="1:4" x14ac:dyDescent="0.25">
      <c r="A451" s="37" t="s">
        <v>38</v>
      </c>
      <c r="B451" s="37" t="s">
        <v>2081</v>
      </c>
      <c r="C451" s="61" t="s">
        <v>2082</v>
      </c>
      <c r="D451" s="94" t="s">
        <v>1</v>
      </c>
    </row>
    <row r="452" spans="1:4" x14ac:dyDescent="0.25">
      <c r="A452" s="37" t="s">
        <v>38</v>
      </c>
      <c r="B452" s="37" t="s">
        <v>2083</v>
      </c>
      <c r="C452" s="61" t="s">
        <v>2084</v>
      </c>
      <c r="D452" s="94" t="s">
        <v>1</v>
      </c>
    </row>
    <row r="453" spans="1:4" x14ac:dyDescent="0.25">
      <c r="A453" s="106" t="s">
        <v>38</v>
      </c>
      <c r="B453" s="106" t="s">
        <v>3759</v>
      </c>
      <c r="C453" s="117" t="s">
        <v>3760</v>
      </c>
      <c r="D453" s="109" t="s">
        <v>1</v>
      </c>
    </row>
    <row r="454" spans="1:4" x14ac:dyDescent="0.25">
      <c r="A454" s="106" t="s">
        <v>38</v>
      </c>
      <c r="B454" s="106" t="s">
        <v>3761</v>
      </c>
      <c r="C454" s="117" t="s">
        <v>3762</v>
      </c>
      <c r="D454" s="109" t="s">
        <v>1</v>
      </c>
    </row>
    <row r="455" spans="1:4" x14ac:dyDescent="0.25">
      <c r="A455" s="106" t="s">
        <v>38</v>
      </c>
      <c r="B455" s="106" t="s">
        <v>3763</v>
      </c>
      <c r="C455" s="117" t="s">
        <v>3764</v>
      </c>
      <c r="D455" s="109" t="s">
        <v>1</v>
      </c>
    </row>
    <row r="456" spans="1:4" x14ac:dyDescent="0.25">
      <c r="A456" s="37" t="s">
        <v>38</v>
      </c>
      <c r="B456" s="37" t="s">
        <v>2085</v>
      </c>
      <c r="C456" s="61" t="s">
        <v>2086</v>
      </c>
      <c r="D456" s="94" t="s">
        <v>1</v>
      </c>
    </row>
    <row r="457" spans="1:4" x14ac:dyDescent="0.25">
      <c r="A457" s="37" t="s">
        <v>38</v>
      </c>
      <c r="B457" s="37" t="s">
        <v>2087</v>
      </c>
      <c r="C457" s="61" t="s">
        <v>2088</v>
      </c>
      <c r="D457" s="94" t="s">
        <v>1</v>
      </c>
    </row>
    <row r="458" spans="1:4" x14ac:dyDescent="0.25">
      <c r="A458" s="37" t="s">
        <v>38</v>
      </c>
      <c r="B458" s="37" t="s">
        <v>2089</v>
      </c>
      <c r="C458" s="61" t="s">
        <v>2090</v>
      </c>
      <c r="D458" s="94" t="s">
        <v>1</v>
      </c>
    </row>
    <row r="459" spans="1:4" x14ac:dyDescent="0.25">
      <c r="A459" s="37" t="s">
        <v>38</v>
      </c>
      <c r="B459" s="37" t="s">
        <v>2091</v>
      </c>
      <c r="C459" s="61" t="s">
        <v>2092</v>
      </c>
      <c r="D459" s="94" t="s">
        <v>1</v>
      </c>
    </row>
    <row r="460" spans="1:4" x14ac:dyDescent="0.25">
      <c r="A460" s="37" t="s">
        <v>38</v>
      </c>
      <c r="B460" s="37" t="s">
        <v>2093</v>
      </c>
      <c r="C460" s="61" t="s">
        <v>2094</v>
      </c>
      <c r="D460" s="94" t="s">
        <v>1</v>
      </c>
    </row>
    <row r="461" spans="1:4" x14ac:dyDescent="0.25">
      <c r="A461" s="37" t="s">
        <v>38</v>
      </c>
      <c r="B461" s="37" t="s">
        <v>2095</v>
      </c>
      <c r="C461" s="61" t="s">
        <v>2096</v>
      </c>
      <c r="D461" s="94" t="s">
        <v>1</v>
      </c>
    </row>
    <row r="462" spans="1:4" x14ac:dyDescent="0.25">
      <c r="A462" s="37" t="s">
        <v>38</v>
      </c>
      <c r="B462" s="37" t="s">
        <v>2097</v>
      </c>
      <c r="C462" s="61" t="s">
        <v>2098</v>
      </c>
      <c r="D462" s="94" t="s">
        <v>1</v>
      </c>
    </row>
    <row r="463" spans="1:4" x14ac:dyDescent="0.25">
      <c r="A463" s="37" t="s">
        <v>38</v>
      </c>
      <c r="B463" s="37" t="s">
        <v>2099</v>
      </c>
      <c r="C463" s="61" t="s">
        <v>2100</v>
      </c>
      <c r="D463" s="94" t="s">
        <v>1</v>
      </c>
    </row>
    <row r="464" spans="1:4" x14ac:dyDescent="0.25">
      <c r="A464" s="37" t="s">
        <v>38</v>
      </c>
      <c r="B464" s="37" t="s">
        <v>2101</v>
      </c>
      <c r="C464" s="61" t="s">
        <v>2102</v>
      </c>
      <c r="D464" s="94" t="s">
        <v>1</v>
      </c>
    </row>
    <row r="465" spans="1:4" x14ac:dyDescent="0.25">
      <c r="A465" s="37" t="s">
        <v>38</v>
      </c>
      <c r="B465" s="37" t="s">
        <v>2103</v>
      </c>
      <c r="C465" s="61" t="s">
        <v>2104</v>
      </c>
      <c r="D465" s="94" t="s">
        <v>1</v>
      </c>
    </row>
    <row r="466" spans="1:4" x14ac:dyDescent="0.25">
      <c r="A466" s="37" t="s">
        <v>38</v>
      </c>
      <c r="B466" s="37" t="s">
        <v>2105</v>
      </c>
      <c r="C466" s="61" t="s">
        <v>2106</v>
      </c>
      <c r="D466" s="94" t="s">
        <v>1</v>
      </c>
    </row>
    <row r="467" spans="1:4" x14ac:dyDescent="0.25">
      <c r="A467" s="37" t="s">
        <v>38</v>
      </c>
      <c r="B467" s="37" t="s">
        <v>2107</v>
      </c>
      <c r="C467" s="61" t="s">
        <v>2108</v>
      </c>
      <c r="D467" s="94" t="s">
        <v>1</v>
      </c>
    </row>
    <row r="468" spans="1:4" x14ac:dyDescent="0.25">
      <c r="A468" s="37" t="s">
        <v>38</v>
      </c>
      <c r="B468" s="37" t="s">
        <v>2109</v>
      </c>
      <c r="C468" s="61" t="s">
        <v>2110</v>
      </c>
      <c r="D468" s="94" t="s">
        <v>1</v>
      </c>
    </row>
    <row r="469" spans="1:4" x14ac:dyDescent="0.25">
      <c r="A469" s="37" t="s">
        <v>38</v>
      </c>
      <c r="B469" s="37" t="s">
        <v>536</v>
      </c>
      <c r="C469" s="61" t="s">
        <v>2111</v>
      </c>
      <c r="D469" s="94" t="s">
        <v>1</v>
      </c>
    </row>
    <row r="470" spans="1:4" x14ac:dyDescent="0.25">
      <c r="A470" s="37" t="s">
        <v>38</v>
      </c>
      <c r="B470" s="37" t="s">
        <v>2112</v>
      </c>
      <c r="C470" s="60" t="s">
        <v>2113</v>
      </c>
      <c r="D470" s="94" t="s">
        <v>1</v>
      </c>
    </row>
    <row r="471" spans="1:4" x14ac:dyDescent="0.25">
      <c r="A471" s="37" t="s">
        <v>38</v>
      </c>
      <c r="B471" s="37" t="s">
        <v>520</v>
      </c>
      <c r="C471" s="61" t="s">
        <v>520</v>
      </c>
      <c r="D471" s="75" t="s">
        <v>3605</v>
      </c>
    </row>
    <row r="472" spans="1:4" x14ac:dyDescent="0.25">
      <c r="A472" s="37" t="s">
        <v>38</v>
      </c>
      <c r="B472" s="37" t="s">
        <v>35</v>
      </c>
      <c r="C472" s="61" t="s">
        <v>35</v>
      </c>
      <c r="D472" s="75" t="s">
        <v>3604</v>
      </c>
    </row>
    <row r="473" spans="1:4" x14ac:dyDescent="0.25">
      <c r="A473" s="37" t="s">
        <v>38</v>
      </c>
      <c r="B473" s="37" t="s">
        <v>2114</v>
      </c>
      <c r="C473" s="61" t="s">
        <v>2115</v>
      </c>
      <c r="D473" s="94" t="s">
        <v>1</v>
      </c>
    </row>
    <row r="474" spans="1:4" x14ac:dyDescent="0.25">
      <c r="A474" s="37" t="s">
        <v>38</v>
      </c>
      <c r="B474" s="37" t="s">
        <v>2116</v>
      </c>
      <c r="C474" s="60" t="s">
        <v>2117</v>
      </c>
      <c r="D474" s="94" t="s">
        <v>1</v>
      </c>
    </row>
    <row r="475" spans="1:4" x14ac:dyDescent="0.25">
      <c r="A475" s="37" t="s">
        <v>38</v>
      </c>
      <c r="B475" s="37" t="s">
        <v>518</v>
      </c>
      <c r="C475" s="61" t="s">
        <v>2118</v>
      </c>
      <c r="D475" s="94" t="s">
        <v>1</v>
      </c>
    </row>
    <row r="476" spans="1:4" x14ac:dyDescent="0.25">
      <c r="A476" s="37" t="s">
        <v>38</v>
      </c>
      <c r="B476" s="37" t="s">
        <v>590</v>
      </c>
      <c r="C476" s="61" t="s">
        <v>2119</v>
      </c>
      <c r="D476" s="94" t="s">
        <v>1</v>
      </c>
    </row>
    <row r="477" spans="1:4" x14ac:dyDescent="0.25">
      <c r="A477" s="37" t="s">
        <v>38</v>
      </c>
      <c r="B477" s="37" t="s">
        <v>2120</v>
      </c>
      <c r="C477" s="61" t="s">
        <v>2121</v>
      </c>
      <c r="D477" s="94" t="s">
        <v>1</v>
      </c>
    </row>
    <row r="478" spans="1:4" x14ac:dyDescent="0.25">
      <c r="A478" s="37" t="s">
        <v>38</v>
      </c>
      <c r="B478" s="37" t="s">
        <v>2122</v>
      </c>
      <c r="C478" s="60" t="s">
        <v>2123</v>
      </c>
      <c r="D478" s="94" t="s">
        <v>1</v>
      </c>
    </row>
    <row r="479" spans="1:4" x14ac:dyDescent="0.25">
      <c r="A479" s="37" t="s">
        <v>38</v>
      </c>
      <c r="B479" s="37" t="s">
        <v>520</v>
      </c>
      <c r="C479" s="61" t="s">
        <v>520</v>
      </c>
      <c r="D479" s="75" t="s">
        <v>3605</v>
      </c>
    </row>
    <row r="480" spans="1:4" x14ac:dyDescent="0.25">
      <c r="A480" s="37" t="s">
        <v>38</v>
      </c>
      <c r="B480" s="37" t="s">
        <v>590</v>
      </c>
      <c r="C480" s="61" t="s">
        <v>2119</v>
      </c>
      <c r="D480" s="94" t="s">
        <v>1</v>
      </c>
    </row>
    <row r="481" spans="1:4" x14ac:dyDescent="0.25">
      <c r="A481" s="37" t="s">
        <v>38</v>
      </c>
      <c r="B481" s="37" t="s">
        <v>2124</v>
      </c>
      <c r="C481" s="61" t="s">
        <v>2125</v>
      </c>
      <c r="D481" s="94" t="s">
        <v>1</v>
      </c>
    </row>
    <row r="482" spans="1:4" x14ac:dyDescent="0.25">
      <c r="A482" s="106" t="s">
        <v>38</v>
      </c>
      <c r="B482" s="106" t="s">
        <v>3765</v>
      </c>
      <c r="C482" s="116" t="s">
        <v>3766</v>
      </c>
      <c r="D482" s="109" t="s">
        <v>1</v>
      </c>
    </row>
    <row r="483" spans="1:4" s="77" customFormat="1" x14ac:dyDescent="0.25">
      <c r="A483" s="181" t="s">
        <v>452</v>
      </c>
      <c r="B483" s="181" t="s">
        <v>2844</v>
      </c>
      <c r="C483" s="68" t="s">
        <v>2845</v>
      </c>
      <c r="D483" s="8" t="s">
        <v>1</v>
      </c>
    </row>
    <row r="484" spans="1:4" s="77" customFormat="1" x14ac:dyDescent="0.25">
      <c r="A484" s="181" t="s">
        <v>38</v>
      </c>
      <c r="B484" s="181" t="s">
        <v>2867</v>
      </c>
      <c r="C484" s="191" t="s">
        <v>2868</v>
      </c>
      <c r="D484" s="8" t="s">
        <v>1</v>
      </c>
    </row>
    <row r="486" spans="1:4" x14ac:dyDescent="0.25">
      <c r="A486" s="80" t="s">
        <v>0</v>
      </c>
      <c r="B486" s="2" t="s">
        <v>1288</v>
      </c>
    </row>
    <row r="487" spans="1:4" x14ac:dyDescent="0.25">
      <c r="A487" s="80" t="s">
        <v>2</v>
      </c>
      <c r="B487" s="2" t="s">
        <v>1289</v>
      </c>
      <c r="C487" s="4"/>
    </row>
    <row r="488" spans="1:4" x14ac:dyDescent="0.25">
      <c r="A488" s="80" t="s">
        <v>3</v>
      </c>
      <c r="B488" s="2" t="s">
        <v>1290</v>
      </c>
    </row>
    <row r="489" spans="1:4" x14ac:dyDescent="0.25">
      <c r="A489" s="82" t="s">
        <v>4</v>
      </c>
      <c r="B489" s="82" t="s">
        <v>5</v>
      </c>
      <c r="C489" s="82" t="s">
        <v>12003</v>
      </c>
      <c r="D489" s="82" t="s">
        <v>2806</v>
      </c>
    </row>
    <row r="490" spans="1:4" x14ac:dyDescent="0.25">
      <c r="A490" s="37" t="s">
        <v>3037</v>
      </c>
      <c r="B490" s="37" t="s">
        <v>1291</v>
      </c>
      <c r="C490" s="37" t="s">
        <v>1292</v>
      </c>
      <c r="D490" s="6" t="s">
        <v>1</v>
      </c>
    </row>
    <row r="491" spans="1:4" x14ac:dyDescent="0.25">
      <c r="A491" s="37" t="s">
        <v>3037</v>
      </c>
      <c r="B491" s="37" t="s">
        <v>1293</v>
      </c>
      <c r="C491" s="60" t="s">
        <v>1294</v>
      </c>
      <c r="D491" s="6" t="s">
        <v>1</v>
      </c>
    </row>
    <row r="492" spans="1:4" x14ac:dyDescent="0.25">
      <c r="A492" s="37" t="s">
        <v>3037</v>
      </c>
      <c r="B492" s="37" t="s">
        <v>1295</v>
      </c>
      <c r="C492" s="61" t="s">
        <v>1296</v>
      </c>
      <c r="D492" s="6" t="s">
        <v>1</v>
      </c>
    </row>
    <row r="493" spans="1:4" x14ac:dyDescent="0.25">
      <c r="A493" s="37" t="s">
        <v>3037</v>
      </c>
      <c r="B493" s="37" t="s">
        <v>1297</v>
      </c>
      <c r="C493" s="62" t="s">
        <v>1297</v>
      </c>
      <c r="D493" s="6" t="s">
        <v>1</v>
      </c>
    </row>
    <row r="494" spans="1:4" x14ac:dyDescent="0.25">
      <c r="A494" s="37" t="s">
        <v>3037</v>
      </c>
      <c r="B494" s="37" t="s">
        <v>1298</v>
      </c>
      <c r="C494" s="62" t="s">
        <v>1298</v>
      </c>
      <c r="D494" s="6" t="s">
        <v>1</v>
      </c>
    </row>
    <row r="495" spans="1:4" x14ac:dyDescent="0.25">
      <c r="A495" s="37" t="s">
        <v>3037</v>
      </c>
      <c r="B495" s="37" t="s">
        <v>1299</v>
      </c>
      <c r="C495" s="62" t="s">
        <v>1300</v>
      </c>
      <c r="D495" s="6" t="s">
        <v>1</v>
      </c>
    </row>
    <row r="496" spans="1:4" x14ac:dyDescent="0.25">
      <c r="A496" s="37" t="s">
        <v>3037</v>
      </c>
      <c r="B496" s="37" t="s">
        <v>1301</v>
      </c>
      <c r="C496" s="61" t="s">
        <v>1301</v>
      </c>
      <c r="D496" s="6" t="s">
        <v>1</v>
      </c>
    </row>
    <row r="497" spans="1:4" x14ac:dyDescent="0.25">
      <c r="A497" s="37" t="s">
        <v>3037</v>
      </c>
      <c r="B497" s="37" t="s">
        <v>1302</v>
      </c>
      <c r="C497" s="61" t="s">
        <v>1303</v>
      </c>
      <c r="D497" s="6" t="s">
        <v>1</v>
      </c>
    </row>
    <row r="498" spans="1:4" x14ac:dyDescent="0.25">
      <c r="A498" s="37" t="s">
        <v>3037</v>
      </c>
      <c r="B498" s="37" t="s">
        <v>1304</v>
      </c>
      <c r="C498" s="62" t="s">
        <v>1304</v>
      </c>
      <c r="D498" s="6" t="s">
        <v>1</v>
      </c>
    </row>
    <row r="499" spans="1:4" x14ac:dyDescent="0.25">
      <c r="A499" s="37" t="s">
        <v>3037</v>
      </c>
      <c r="B499" s="37" t="s">
        <v>1305</v>
      </c>
      <c r="C499" s="62" t="s">
        <v>1305</v>
      </c>
      <c r="D499" s="6" t="s">
        <v>1</v>
      </c>
    </row>
    <row r="500" spans="1:4" x14ac:dyDescent="0.25">
      <c r="A500" s="37" t="s">
        <v>3037</v>
      </c>
      <c r="B500" s="37" t="s">
        <v>1306</v>
      </c>
      <c r="C500" s="62" t="s">
        <v>1307</v>
      </c>
      <c r="D500" s="6" t="s">
        <v>1</v>
      </c>
    </row>
    <row r="501" spans="1:4" x14ac:dyDescent="0.25">
      <c r="A501" s="37" t="s">
        <v>3037</v>
      </c>
      <c r="B501" s="37" t="s">
        <v>1308</v>
      </c>
      <c r="C501" s="62" t="s">
        <v>1309</v>
      </c>
      <c r="D501" s="6" t="s">
        <v>1</v>
      </c>
    </row>
    <row r="502" spans="1:4" x14ac:dyDescent="0.25">
      <c r="A502" s="37" t="s">
        <v>3037</v>
      </c>
      <c r="B502" s="37" t="s">
        <v>1310</v>
      </c>
      <c r="C502" s="61" t="s">
        <v>1311</v>
      </c>
      <c r="D502" s="6" t="s">
        <v>1</v>
      </c>
    </row>
    <row r="503" spans="1:4" x14ac:dyDescent="0.25">
      <c r="A503" s="37" t="s">
        <v>3037</v>
      </c>
      <c r="B503" s="37" t="s">
        <v>1312</v>
      </c>
      <c r="C503" s="61" t="s">
        <v>1313</v>
      </c>
      <c r="D503" s="6" t="s">
        <v>1</v>
      </c>
    </row>
    <row r="504" spans="1:4" x14ac:dyDescent="0.25">
      <c r="A504" s="37" t="s">
        <v>3037</v>
      </c>
      <c r="B504" s="37" t="s">
        <v>1316</v>
      </c>
      <c r="C504" s="61" t="s">
        <v>1317</v>
      </c>
      <c r="D504" s="6" t="s">
        <v>1</v>
      </c>
    </row>
    <row r="505" spans="1:4" x14ac:dyDescent="0.25">
      <c r="A505" s="37" t="s">
        <v>3037</v>
      </c>
      <c r="B505" s="37" t="s">
        <v>1322</v>
      </c>
      <c r="C505" s="61" t="s">
        <v>1323</v>
      </c>
      <c r="D505" s="6" t="s">
        <v>1</v>
      </c>
    </row>
    <row r="506" spans="1:4" s="77" customFormat="1" x14ac:dyDescent="0.25">
      <c r="A506" s="171" t="s">
        <v>3037</v>
      </c>
      <c r="B506" s="171" t="s">
        <v>3050</v>
      </c>
      <c r="C506" s="172" t="s">
        <v>3051</v>
      </c>
      <c r="D506" s="75" t="s">
        <v>1</v>
      </c>
    </row>
    <row r="507" spans="1:4" x14ac:dyDescent="0.25">
      <c r="A507" s="37" t="s">
        <v>3037</v>
      </c>
      <c r="B507" s="37" t="s">
        <v>1324</v>
      </c>
      <c r="C507" s="61" t="s">
        <v>1325</v>
      </c>
      <c r="D507" s="6" t="s">
        <v>1</v>
      </c>
    </row>
    <row r="508" spans="1:4" x14ac:dyDescent="0.25">
      <c r="A508" s="37" t="s">
        <v>3037</v>
      </c>
      <c r="B508" s="37" t="s">
        <v>467</v>
      </c>
      <c r="C508" s="61" t="s">
        <v>1326</v>
      </c>
      <c r="D508" s="6" t="s">
        <v>1</v>
      </c>
    </row>
    <row r="509" spans="1:4" x14ac:dyDescent="0.25">
      <c r="A509" s="37" t="s">
        <v>3037</v>
      </c>
      <c r="B509" s="37" t="s">
        <v>1327</v>
      </c>
      <c r="C509" s="60" t="s">
        <v>1328</v>
      </c>
      <c r="D509" s="6" t="s">
        <v>1</v>
      </c>
    </row>
    <row r="510" spans="1:4" x14ac:dyDescent="0.25">
      <c r="A510" s="37" t="s">
        <v>3037</v>
      </c>
      <c r="B510" s="37" t="s">
        <v>1329</v>
      </c>
      <c r="C510" s="61" t="s">
        <v>1330</v>
      </c>
      <c r="D510" s="6" t="s">
        <v>1</v>
      </c>
    </row>
    <row r="511" spans="1:4" x14ac:dyDescent="0.25">
      <c r="A511" s="37" t="s">
        <v>3037</v>
      </c>
      <c r="B511" s="37" t="s">
        <v>1331</v>
      </c>
      <c r="C511" s="62" t="s">
        <v>1332</v>
      </c>
      <c r="D511" s="6" t="s">
        <v>1</v>
      </c>
    </row>
    <row r="512" spans="1:4" x14ac:dyDescent="0.25">
      <c r="A512" s="37" t="s">
        <v>3037</v>
      </c>
      <c r="B512" s="37" t="s">
        <v>1333</v>
      </c>
      <c r="C512" s="62" t="s">
        <v>1334</v>
      </c>
      <c r="D512" s="6" t="s">
        <v>1</v>
      </c>
    </row>
    <row r="513" spans="1:4" x14ac:dyDescent="0.25">
      <c r="A513" s="37" t="s">
        <v>3037</v>
      </c>
      <c r="B513" s="37" t="s">
        <v>1335</v>
      </c>
      <c r="C513" s="62" t="s">
        <v>1336</v>
      </c>
      <c r="D513" s="6" t="s">
        <v>1</v>
      </c>
    </row>
    <row r="514" spans="1:4" x14ac:dyDescent="0.25">
      <c r="A514" s="37" t="s">
        <v>3037</v>
      </c>
      <c r="B514" s="37" t="s">
        <v>1337</v>
      </c>
      <c r="C514" s="62" t="s">
        <v>1338</v>
      </c>
      <c r="D514" s="6" t="s">
        <v>1</v>
      </c>
    </row>
    <row r="515" spans="1:4" x14ac:dyDescent="0.25">
      <c r="A515" s="37" t="s">
        <v>3037</v>
      </c>
      <c r="B515" s="37" t="s">
        <v>1339</v>
      </c>
      <c r="C515" s="62" t="s">
        <v>1340</v>
      </c>
      <c r="D515" s="6" t="s">
        <v>1</v>
      </c>
    </row>
    <row r="516" spans="1:4" x14ac:dyDescent="0.25">
      <c r="A516" s="37" t="s">
        <v>3037</v>
      </c>
      <c r="B516" s="37" t="s">
        <v>1341</v>
      </c>
      <c r="C516" s="62" t="s">
        <v>1342</v>
      </c>
      <c r="D516" s="6" t="s">
        <v>1</v>
      </c>
    </row>
    <row r="517" spans="1:4" x14ac:dyDescent="0.25">
      <c r="A517" s="37" t="s">
        <v>3037</v>
      </c>
      <c r="B517" s="37" t="s">
        <v>1343</v>
      </c>
      <c r="C517" s="62" t="s">
        <v>1344</v>
      </c>
      <c r="D517" s="6" t="s">
        <v>1</v>
      </c>
    </row>
    <row r="518" spans="1:4" x14ac:dyDescent="0.25">
      <c r="A518" s="37" t="s">
        <v>3037</v>
      </c>
      <c r="B518" s="37" t="s">
        <v>1345</v>
      </c>
      <c r="C518" s="62" t="s">
        <v>1346</v>
      </c>
      <c r="D518" s="6" t="s">
        <v>1</v>
      </c>
    </row>
    <row r="519" spans="1:4" x14ac:dyDescent="0.25">
      <c r="A519" s="37" t="s">
        <v>3037</v>
      </c>
      <c r="B519" s="37" t="s">
        <v>3082</v>
      </c>
      <c r="C519" s="62" t="s">
        <v>3083</v>
      </c>
      <c r="D519" s="6" t="s">
        <v>1</v>
      </c>
    </row>
    <row r="520" spans="1:4" x14ac:dyDescent="0.25">
      <c r="A520" s="37" t="s">
        <v>3037</v>
      </c>
      <c r="B520" s="37" t="s">
        <v>1347</v>
      </c>
      <c r="C520" s="62" t="s">
        <v>1348</v>
      </c>
      <c r="D520" s="6" t="s">
        <v>1</v>
      </c>
    </row>
    <row r="521" spans="1:4" x14ac:dyDescent="0.25">
      <c r="A521" s="37" t="s">
        <v>3037</v>
      </c>
      <c r="B521" s="37" t="s">
        <v>472</v>
      </c>
      <c r="C521" s="62" t="s">
        <v>1349</v>
      </c>
      <c r="D521" s="6" t="s">
        <v>1</v>
      </c>
    </row>
    <row r="522" spans="1:4" x14ac:dyDescent="0.25">
      <c r="A522" s="37" t="s">
        <v>3037</v>
      </c>
      <c r="B522" s="37" t="s">
        <v>471</v>
      </c>
      <c r="C522" s="61" t="s">
        <v>471</v>
      </c>
      <c r="D522" s="6" t="s">
        <v>1</v>
      </c>
    </row>
    <row r="523" spans="1:4" x14ac:dyDescent="0.25">
      <c r="A523" s="37" t="s">
        <v>3037</v>
      </c>
      <c r="B523" s="37" t="s">
        <v>1350</v>
      </c>
      <c r="C523" s="61" t="s">
        <v>1351</v>
      </c>
      <c r="D523" s="6" t="s">
        <v>1</v>
      </c>
    </row>
    <row r="524" spans="1:4" x14ac:dyDescent="0.25">
      <c r="A524" s="37" t="s">
        <v>3037</v>
      </c>
      <c r="B524" s="37" t="s">
        <v>1564</v>
      </c>
      <c r="C524" s="60" t="s">
        <v>1565</v>
      </c>
      <c r="D524" s="6" t="s">
        <v>1</v>
      </c>
    </row>
    <row r="525" spans="1:4" x14ac:dyDescent="0.25">
      <c r="A525" s="37" t="s">
        <v>3037</v>
      </c>
      <c r="B525" s="37" t="s">
        <v>3084</v>
      </c>
      <c r="C525" s="61" t="s">
        <v>1592</v>
      </c>
      <c r="D525" s="6" t="s">
        <v>1</v>
      </c>
    </row>
    <row r="526" spans="1:4" x14ac:dyDescent="0.25">
      <c r="A526" s="37" t="s">
        <v>3037</v>
      </c>
      <c r="B526" s="37" t="s">
        <v>1576</v>
      </c>
      <c r="C526" s="61" t="s">
        <v>1577</v>
      </c>
      <c r="D526" s="6" t="s">
        <v>1</v>
      </c>
    </row>
    <row r="527" spans="1:4" x14ac:dyDescent="0.25">
      <c r="A527" s="37" t="s">
        <v>3037</v>
      </c>
      <c r="B527" s="37" t="s">
        <v>3085</v>
      </c>
      <c r="C527" s="61" t="s">
        <v>1594</v>
      </c>
      <c r="D527" s="6" t="s">
        <v>1</v>
      </c>
    </row>
    <row r="528" spans="1:4" x14ac:dyDescent="0.25">
      <c r="A528" s="37" t="s">
        <v>3037</v>
      </c>
      <c r="B528" s="37" t="s">
        <v>498</v>
      </c>
      <c r="C528" s="61" t="s">
        <v>1588</v>
      </c>
      <c r="D528" s="6" t="s">
        <v>1</v>
      </c>
    </row>
    <row r="529" spans="1:4" x14ac:dyDescent="0.25">
      <c r="A529" s="37" t="s">
        <v>3037</v>
      </c>
      <c r="B529" s="37" t="s">
        <v>1368</v>
      </c>
      <c r="C529" s="60" t="s">
        <v>1369</v>
      </c>
      <c r="D529" s="6" t="s">
        <v>1</v>
      </c>
    </row>
    <row r="530" spans="1:4" x14ac:dyDescent="0.25">
      <c r="A530" s="37" t="s">
        <v>3037</v>
      </c>
      <c r="B530" s="37" t="s">
        <v>1372</v>
      </c>
      <c r="C530" s="61" t="s">
        <v>1373</v>
      </c>
      <c r="D530" s="6" t="s">
        <v>1</v>
      </c>
    </row>
    <row r="531" spans="1:4" x14ac:dyDescent="0.25">
      <c r="A531" s="37" t="s">
        <v>3037</v>
      </c>
      <c r="B531" s="37" t="s">
        <v>3086</v>
      </c>
      <c r="C531" s="61" t="s">
        <v>3087</v>
      </c>
      <c r="D531" s="6" t="s">
        <v>1</v>
      </c>
    </row>
    <row r="532" spans="1:4" x14ac:dyDescent="0.25">
      <c r="A532" s="37" t="s">
        <v>3037</v>
      </c>
      <c r="B532" s="37" t="s">
        <v>3088</v>
      </c>
      <c r="C532" s="61" t="s">
        <v>3089</v>
      </c>
      <c r="D532" s="6" t="s">
        <v>1</v>
      </c>
    </row>
    <row r="533" spans="1:4" x14ac:dyDescent="0.25">
      <c r="A533" s="37" t="s">
        <v>3037</v>
      </c>
      <c r="B533" s="37" t="s">
        <v>480</v>
      </c>
      <c r="C533" s="61" t="s">
        <v>1394</v>
      </c>
      <c r="D533" s="6" t="s">
        <v>1</v>
      </c>
    </row>
    <row r="534" spans="1:4" x14ac:dyDescent="0.25">
      <c r="A534" s="37" t="s">
        <v>3037</v>
      </c>
      <c r="B534" s="37" t="s">
        <v>1419</v>
      </c>
      <c r="C534" s="60" t="s">
        <v>1420</v>
      </c>
      <c r="D534" s="6" t="s">
        <v>1</v>
      </c>
    </row>
    <row r="535" spans="1:4" x14ac:dyDescent="0.25">
      <c r="A535" s="37" t="s">
        <v>3037</v>
      </c>
      <c r="B535" s="37" t="s">
        <v>1423</v>
      </c>
      <c r="C535" s="61" t="s">
        <v>1424</v>
      </c>
      <c r="D535" s="6" t="s">
        <v>1</v>
      </c>
    </row>
    <row r="536" spans="1:4" x14ac:dyDescent="0.25">
      <c r="A536" s="37" t="s">
        <v>3037</v>
      </c>
      <c r="B536" s="37" t="s">
        <v>3090</v>
      </c>
      <c r="C536" s="61" t="s">
        <v>3091</v>
      </c>
      <c r="D536" s="6" t="s">
        <v>1</v>
      </c>
    </row>
    <row r="537" spans="1:4" x14ac:dyDescent="0.25">
      <c r="A537" s="37" t="s">
        <v>3037</v>
      </c>
      <c r="B537" s="37" t="s">
        <v>3092</v>
      </c>
      <c r="C537" s="61" t="s">
        <v>3093</v>
      </c>
      <c r="D537" s="6" t="s">
        <v>1</v>
      </c>
    </row>
    <row r="538" spans="1:4" x14ac:dyDescent="0.25">
      <c r="A538" s="37" t="s">
        <v>3037</v>
      </c>
      <c r="B538" s="37" t="s">
        <v>500</v>
      </c>
      <c r="C538" s="61" t="s">
        <v>1449</v>
      </c>
      <c r="D538" s="6" t="s">
        <v>1</v>
      </c>
    </row>
    <row r="539" spans="1:4" x14ac:dyDescent="0.25">
      <c r="A539" s="37" t="s">
        <v>3037</v>
      </c>
      <c r="B539" s="37" t="s">
        <v>1450</v>
      </c>
      <c r="C539" s="60" t="s">
        <v>1451</v>
      </c>
      <c r="D539" s="6" t="s">
        <v>1</v>
      </c>
    </row>
    <row r="540" spans="1:4" x14ac:dyDescent="0.25">
      <c r="A540" s="37" t="s">
        <v>3037</v>
      </c>
      <c r="B540" s="37" t="s">
        <v>1454</v>
      </c>
      <c r="C540" s="61" t="s">
        <v>1455</v>
      </c>
      <c r="D540" s="6" t="s">
        <v>1</v>
      </c>
    </row>
    <row r="541" spans="1:4" x14ac:dyDescent="0.25">
      <c r="A541" s="37" t="s">
        <v>3037</v>
      </c>
      <c r="B541" s="37" t="s">
        <v>3094</v>
      </c>
      <c r="C541" s="61" t="s">
        <v>3095</v>
      </c>
      <c r="D541" s="6" t="s">
        <v>1</v>
      </c>
    </row>
    <row r="542" spans="1:4" x14ac:dyDescent="0.25">
      <c r="A542" s="37" t="s">
        <v>3037</v>
      </c>
      <c r="B542" s="37" t="s">
        <v>3096</v>
      </c>
      <c r="C542" s="61" t="s">
        <v>3097</v>
      </c>
      <c r="D542" s="6" t="s">
        <v>1</v>
      </c>
    </row>
    <row r="543" spans="1:4" x14ac:dyDescent="0.25">
      <c r="A543" s="37" t="s">
        <v>3037</v>
      </c>
      <c r="B543" s="37" t="s">
        <v>606</v>
      </c>
      <c r="C543" s="61" t="s">
        <v>1473</v>
      </c>
      <c r="D543" s="6" t="s">
        <v>1</v>
      </c>
    </row>
    <row r="544" spans="1:4" x14ac:dyDescent="0.25">
      <c r="A544" s="37" t="s">
        <v>3037</v>
      </c>
      <c r="B544" s="37" t="s">
        <v>1609</v>
      </c>
      <c r="C544" s="60" t="s">
        <v>1610</v>
      </c>
      <c r="D544" s="6" t="s">
        <v>1</v>
      </c>
    </row>
    <row r="545" spans="1:4" x14ac:dyDescent="0.25">
      <c r="A545" s="37" t="s">
        <v>3037</v>
      </c>
      <c r="B545" s="37" t="s">
        <v>1611</v>
      </c>
      <c r="C545" s="61" t="s">
        <v>1612</v>
      </c>
      <c r="D545" s="6" t="s">
        <v>1</v>
      </c>
    </row>
    <row r="546" spans="1:4" x14ac:dyDescent="0.25">
      <c r="A546" s="37" t="s">
        <v>3037</v>
      </c>
      <c r="B546" s="37" t="s">
        <v>1613</v>
      </c>
      <c r="C546" s="62" t="s">
        <v>1614</v>
      </c>
      <c r="D546" s="6" t="s">
        <v>1</v>
      </c>
    </row>
    <row r="547" spans="1:4" x14ac:dyDescent="0.25">
      <c r="A547" s="37" t="s">
        <v>3037</v>
      </c>
      <c r="B547" s="37" t="s">
        <v>1615</v>
      </c>
      <c r="C547" s="62" t="s">
        <v>1616</v>
      </c>
      <c r="D547" s="6" t="s">
        <v>1</v>
      </c>
    </row>
    <row r="548" spans="1:4" x14ac:dyDescent="0.25">
      <c r="A548" s="37" t="s">
        <v>3037</v>
      </c>
      <c r="B548" s="37" t="s">
        <v>1617</v>
      </c>
      <c r="C548" s="62" t="s">
        <v>1618</v>
      </c>
      <c r="D548" s="6" t="s">
        <v>1</v>
      </c>
    </row>
    <row r="549" spans="1:4" x14ac:dyDescent="0.25">
      <c r="A549" s="37" t="s">
        <v>3037</v>
      </c>
      <c r="B549" s="37" t="s">
        <v>1619</v>
      </c>
      <c r="C549" s="61" t="s">
        <v>1620</v>
      </c>
      <c r="D549" s="6" t="s">
        <v>1</v>
      </c>
    </row>
    <row r="550" spans="1:4" x14ac:dyDescent="0.25">
      <c r="A550" s="37" t="s">
        <v>3037</v>
      </c>
      <c r="B550" s="37" t="s">
        <v>1621</v>
      </c>
      <c r="C550" s="62" t="s">
        <v>1622</v>
      </c>
      <c r="D550" s="6" t="s">
        <v>1</v>
      </c>
    </row>
    <row r="551" spans="1:4" x14ac:dyDescent="0.25">
      <c r="A551" s="37" t="s">
        <v>3037</v>
      </c>
      <c r="B551" s="37" t="s">
        <v>1623</v>
      </c>
      <c r="C551" s="62" t="s">
        <v>1624</v>
      </c>
      <c r="D551" s="6" t="s">
        <v>1</v>
      </c>
    </row>
    <row r="552" spans="1:4" x14ac:dyDescent="0.25">
      <c r="A552" s="37" t="s">
        <v>3037</v>
      </c>
      <c r="B552" s="37" t="s">
        <v>1625</v>
      </c>
      <c r="C552" s="62" t="s">
        <v>1626</v>
      </c>
      <c r="D552" s="6" t="s">
        <v>1</v>
      </c>
    </row>
    <row r="553" spans="1:4" x14ac:dyDescent="0.25">
      <c r="A553" s="37" t="s">
        <v>3037</v>
      </c>
      <c r="B553" s="37" t="s">
        <v>1627</v>
      </c>
      <c r="C553" s="62" t="s">
        <v>1628</v>
      </c>
      <c r="D553" s="6" t="s">
        <v>1</v>
      </c>
    </row>
    <row r="554" spans="1:4" x14ac:dyDescent="0.25">
      <c r="A554" s="37" t="s">
        <v>3037</v>
      </c>
      <c r="B554" s="37" t="s">
        <v>1629</v>
      </c>
      <c r="C554" s="61" t="s">
        <v>1630</v>
      </c>
      <c r="D554" s="6" t="s">
        <v>1</v>
      </c>
    </row>
    <row r="555" spans="1:4" x14ac:dyDescent="0.25">
      <c r="A555" s="37" t="s">
        <v>3037</v>
      </c>
      <c r="B555" s="37" t="s">
        <v>510</v>
      </c>
      <c r="C555" s="61" t="s">
        <v>1631</v>
      </c>
      <c r="D555" s="6" t="s">
        <v>1</v>
      </c>
    </row>
    <row r="556" spans="1:4" x14ac:dyDescent="0.25">
      <c r="A556" s="37" t="s">
        <v>3037</v>
      </c>
      <c r="B556" s="37" t="s">
        <v>1713</v>
      </c>
      <c r="C556" s="60" t="s">
        <v>1714</v>
      </c>
      <c r="D556" s="6" t="s">
        <v>1</v>
      </c>
    </row>
    <row r="557" spans="1:4" x14ac:dyDescent="0.25">
      <c r="A557" s="37" t="s">
        <v>3037</v>
      </c>
      <c r="B557" s="37" t="s">
        <v>1715</v>
      </c>
      <c r="C557" s="61" t="s">
        <v>1716</v>
      </c>
      <c r="D557" s="6" t="s">
        <v>1</v>
      </c>
    </row>
    <row r="558" spans="1:4" x14ac:dyDescent="0.25">
      <c r="A558" s="37" t="s">
        <v>3037</v>
      </c>
      <c r="B558" s="37" t="s">
        <v>1717</v>
      </c>
      <c r="C558" s="62" t="s">
        <v>1718</v>
      </c>
      <c r="D558" s="6" t="s">
        <v>1</v>
      </c>
    </row>
    <row r="559" spans="1:4" x14ac:dyDescent="0.25">
      <c r="A559" s="37" t="s">
        <v>3037</v>
      </c>
      <c r="B559" s="37" t="s">
        <v>1719</v>
      </c>
      <c r="C559" s="62" t="s">
        <v>1720</v>
      </c>
      <c r="D559" s="6" t="s">
        <v>1</v>
      </c>
    </row>
    <row r="560" spans="1:4" x14ac:dyDescent="0.25">
      <c r="A560" s="37" t="s">
        <v>3037</v>
      </c>
      <c r="B560" s="37" t="s">
        <v>1721</v>
      </c>
      <c r="C560" s="62" t="s">
        <v>1722</v>
      </c>
      <c r="D560" s="6" t="s">
        <v>1</v>
      </c>
    </row>
    <row r="561" spans="1:4" x14ac:dyDescent="0.25">
      <c r="A561" s="37" t="s">
        <v>3037</v>
      </c>
      <c r="B561" s="37" t="s">
        <v>1723</v>
      </c>
      <c r="C561" s="61" t="s">
        <v>1724</v>
      </c>
      <c r="D561" s="6" t="s">
        <v>1</v>
      </c>
    </row>
    <row r="562" spans="1:4" x14ac:dyDescent="0.25">
      <c r="A562" s="37" t="s">
        <v>3037</v>
      </c>
      <c r="B562" s="37" t="s">
        <v>1725</v>
      </c>
      <c r="C562" s="62" t="s">
        <v>1726</v>
      </c>
      <c r="D562" s="6" t="s">
        <v>1</v>
      </c>
    </row>
    <row r="563" spans="1:4" x14ac:dyDescent="0.25">
      <c r="A563" s="37" t="s">
        <v>3037</v>
      </c>
      <c r="B563" s="37" t="s">
        <v>1727</v>
      </c>
      <c r="C563" s="62" t="s">
        <v>1728</v>
      </c>
      <c r="D563" s="6" t="s">
        <v>1</v>
      </c>
    </row>
    <row r="564" spans="1:4" x14ac:dyDescent="0.25">
      <c r="A564" s="37" t="s">
        <v>3037</v>
      </c>
      <c r="B564" s="37" t="s">
        <v>1729</v>
      </c>
      <c r="C564" s="62" t="s">
        <v>1730</v>
      </c>
      <c r="D564" s="6" t="s">
        <v>1</v>
      </c>
    </row>
    <row r="565" spans="1:4" x14ac:dyDescent="0.25">
      <c r="A565" s="37" t="s">
        <v>3037</v>
      </c>
      <c r="B565" s="37" t="s">
        <v>1731</v>
      </c>
      <c r="C565" s="61" t="s">
        <v>1732</v>
      </c>
      <c r="D565" s="6" t="s">
        <v>1</v>
      </c>
    </row>
    <row r="566" spans="1:4" x14ac:dyDescent="0.25">
      <c r="A566" s="37" t="s">
        <v>3037</v>
      </c>
      <c r="B566" s="37" t="s">
        <v>1733</v>
      </c>
      <c r="C566" s="62" t="s">
        <v>1734</v>
      </c>
      <c r="D566" s="6" t="s">
        <v>1</v>
      </c>
    </row>
    <row r="567" spans="1:4" x14ac:dyDescent="0.25">
      <c r="A567" s="37" t="s">
        <v>3037</v>
      </c>
      <c r="B567" s="37" t="s">
        <v>1735</v>
      </c>
      <c r="C567" s="62" t="s">
        <v>1736</v>
      </c>
      <c r="D567" s="6" t="s">
        <v>1</v>
      </c>
    </row>
    <row r="568" spans="1:4" x14ac:dyDescent="0.25">
      <c r="A568" s="37" t="s">
        <v>3037</v>
      </c>
      <c r="B568" s="37" t="s">
        <v>1737</v>
      </c>
      <c r="C568" s="62" t="s">
        <v>1738</v>
      </c>
      <c r="D568" s="6" t="s">
        <v>1</v>
      </c>
    </row>
    <row r="569" spans="1:4" x14ac:dyDescent="0.25">
      <c r="A569" s="37" t="s">
        <v>3037</v>
      </c>
      <c r="B569" s="37" t="s">
        <v>1739</v>
      </c>
      <c r="C569" s="61" t="s">
        <v>1740</v>
      </c>
      <c r="D569" s="6" t="s">
        <v>1</v>
      </c>
    </row>
    <row r="570" spans="1:4" x14ac:dyDescent="0.25">
      <c r="A570" s="37" t="s">
        <v>3037</v>
      </c>
      <c r="B570" s="37" t="s">
        <v>1741</v>
      </c>
      <c r="C570" s="62" t="s">
        <v>1742</v>
      </c>
      <c r="D570" s="6" t="s">
        <v>1</v>
      </c>
    </row>
    <row r="571" spans="1:4" x14ac:dyDescent="0.25">
      <c r="A571" s="37" t="s">
        <v>3037</v>
      </c>
      <c r="B571" s="37" t="s">
        <v>1743</v>
      </c>
      <c r="C571" s="62" t="s">
        <v>1744</v>
      </c>
      <c r="D571" s="6" t="s">
        <v>1</v>
      </c>
    </row>
    <row r="572" spans="1:4" x14ac:dyDescent="0.25">
      <c r="A572" s="37" t="s">
        <v>3037</v>
      </c>
      <c r="B572" s="37" t="s">
        <v>1745</v>
      </c>
      <c r="C572" s="62" t="s">
        <v>1746</v>
      </c>
      <c r="D572" s="6" t="s">
        <v>1</v>
      </c>
    </row>
    <row r="573" spans="1:4" x14ac:dyDescent="0.25">
      <c r="A573" s="37" t="s">
        <v>3037</v>
      </c>
      <c r="B573" s="37" t="s">
        <v>1747</v>
      </c>
      <c r="C573" s="61" t="s">
        <v>1748</v>
      </c>
      <c r="D573" s="6" t="s">
        <v>1</v>
      </c>
    </row>
    <row r="574" spans="1:4" x14ac:dyDescent="0.25">
      <c r="A574" s="37" t="s">
        <v>3037</v>
      </c>
      <c r="B574" s="37" t="s">
        <v>1749</v>
      </c>
      <c r="C574" s="62" t="s">
        <v>1750</v>
      </c>
      <c r="D574" s="6" t="s">
        <v>1</v>
      </c>
    </row>
    <row r="575" spans="1:4" x14ac:dyDescent="0.25">
      <c r="A575" s="37" t="s">
        <v>3037</v>
      </c>
      <c r="B575" s="37" t="s">
        <v>1751</v>
      </c>
      <c r="C575" s="62" t="s">
        <v>1752</v>
      </c>
      <c r="D575" s="6" t="s">
        <v>1</v>
      </c>
    </row>
    <row r="576" spans="1:4" x14ac:dyDescent="0.25">
      <c r="A576" s="37" t="s">
        <v>3037</v>
      </c>
      <c r="B576" s="37" t="s">
        <v>1753</v>
      </c>
      <c r="C576" s="62" t="s">
        <v>1754</v>
      </c>
      <c r="D576" s="6" t="s">
        <v>1</v>
      </c>
    </row>
    <row r="577" spans="1:4" x14ac:dyDescent="0.25">
      <c r="A577" s="37" t="s">
        <v>3037</v>
      </c>
      <c r="B577" s="37" t="s">
        <v>1763</v>
      </c>
      <c r="C577" s="61" t="s">
        <v>1764</v>
      </c>
      <c r="D577" s="6" t="s">
        <v>1</v>
      </c>
    </row>
    <row r="578" spans="1:4" x14ac:dyDescent="0.25">
      <c r="A578" s="37" t="s">
        <v>3037</v>
      </c>
      <c r="B578" s="37" t="s">
        <v>1765</v>
      </c>
      <c r="C578" s="62" t="s">
        <v>1766</v>
      </c>
      <c r="D578" s="6" t="s">
        <v>1</v>
      </c>
    </row>
    <row r="579" spans="1:4" x14ac:dyDescent="0.25">
      <c r="A579" s="37" t="s">
        <v>3037</v>
      </c>
      <c r="B579" s="37" t="s">
        <v>1767</v>
      </c>
      <c r="C579" s="62" t="s">
        <v>1768</v>
      </c>
      <c r="D579" s="6" t="s">
        <v>1</v>
      </c>
    </row>
    <row r="580" spans="1:4" x14ac:dyDescent="0.25">
      <c r="A580" s="37" t="s">
        <v>3037</v>
      </c>
      <c r="B580" s="37" t="s">
        <v>1769</v>
      </c>
      <c r="C580" s="62" t="s">
        <v>1770</v>
      </c>
      <c r="D580" s="6" t="s">
        <v>1</v>
      </c>
    </row>
    <row r="581" spans="1:4" x14ac:dyDescent="0.25">
      <c r="A581" s="37" t="s">
        <v>3037</v>
      </c>
      <c r="B581" s="37" t="s">
        <v>1771</v>
      </c>
      <c r="C581" s="61" t="s">
        <v>1772</v>
      </c>
      <c r="D581" s="6" t="s">
        <v>1</v>
      </c>
    </row>
    <row r="582" spans="1:4" x14ac:dyDescent="0.25">
      <c r="A582" s="37" t="s">
        <v>3037</v>
      </c>
      <c r="B582" s="37" t="s">
        <v>552</v>
      </c>
      <c r="C582" s="62" t="s">
        <v>553</v>
      </c>
      <c r="D582" s="6" t="s">
        <v>1</v>
      </c>
    </row>
    <row r="583" spans="1:4" x14ac:dyDescent="0.25">
      <c r="A583" s="37" t="s">
        <v>3037</v>
      </c>
      <c r="B583" s="37" t="s">
        <v>574</v>
      </c>
      <c r="C583" s="62" t="s">
        <v>575</v>
      </c>
      <c r="D583" s="6" t="s">
        <v>1</v>
      </c>
    </row>
    <row r="584" spans="1:4" x14ac:dyDescent="0.25">
      <c r="A584" s="37" t="s">
        <v>3037</v>
      </c>
      <c r="B584" s="37" t="s">
        <v>616</v>
      </c>
      <c r="C584" s="62" t="s">
        <v>1773</v>
      </c>
      <c r="D584" s="6" t="s">
        <v>1</v>
      </c>
    </row>
    <row r="585" spans="1:4" x14ac:dyDescent="0.25">
      <c r="A585" s="37" t="s">
        <v>3037</v>
      </c>
      <c r="B585" s="37" t="s">
        <v>1837</v>
      </c>
      <c r="C585" s="60" t="s">
        <v>1838</v>
      </c>
      <c r="D585" s="6" t="s">
        <v>1</v>
      </c>
    </row>
    <row r="586" spans="1:4" x14ac:dyDescent="0.25">
      <c r="A586" s="37" t="s">
        <v>3037</v>
      </c>
      <c r="B586" s="37" t="s">
        <v>1839</v>
      </c>
      <c r="C586" s="61" t="s">
        <v>1840</v>
      </c>
      <c r="D586" s="6" t="s">
        <v>1</v>
      </c>
    </row>
    <row r="587" spans="1:4" x14ac:dyDescent="0.25">
      <c r="A587" s="37" t="s">
        <v>3037</v>
      </c>
      <c r="B587" s="37" t="s">
        <v>1843</v>
      </c>
      <c r="C587" s="61" t="s">
        <v>1844</v>
      </c>
      <c r="D587" s="6" t="s">
        <v>1</v>
      </c>
    </row>
    <row r="588" spans="1:4" x14ac:dyDescent="0.25">
      <c r="A588" s="37" t="s">
        <v>3037</v>
      </c>
      <c r="B588" s="37" t="s">
        <v>1849</v>
      </c>
      <c r="C588" s="61" t="s">
        <v>1850</v>
      </c>
      <c r="D588" s="6" t="s">
        <v>1</v>
      </c>
    </row>
    <row r="589" spans="1:4" x14ac:dyDescent="0.25">
      <c r="A589" s="37" t="s">
        <v>3037</v>
      </c>
      <c r="B589" s="37" t="s">
        <v>1853</v>
      </c>
      <c r="C589" s="61" t="s">
        <v>1854</v>
      </c>
      <c r="D589" s="6" t="s">
        <v>1</v>
      </c>
    </row>
    <row r="590" spans="1:4" x14ac:dyDescent="0.25">
      <c r="A590" s="37" t="s">
        <v>3037</v>
      </c>
      <c r="B590" s="37" t="s">
        <v>556</v>
      </c>
      <c r="C590" s="61" t="s">
        <v>1865</v>
      </c>
      <c r="D590" s="6" t="s">
        <v>1</v>
      </c>
    </row>
    <row r="591" spans="1:4" x14ac:dyDescent="0.25">
      <c r="A591" s="37" t="s">
        <v>3037</v>
      </c>
      <c r="B591" s="37" t="s">
        <v>1866</v>
      </c>
      <c r="C591" s="60" t="s">
        <v>1867</v>
      </c>
      <c r="D591" s="6" t="s">
        <v>1</v>
      </c>
    </row>
    <row r="592" spans="1:4" x14ac:dyDescent="0.25">
      <c r="A592" s="37" t="s">
        <v>3037</v>
      </c>
      <c r="B592" s="37" t="s">
        <v>1868</v>
      </c>
      <c r="C592" s="61" t="s">
        <v>1869</v>
      </c>
      <c r="D592" s="6" t="s">
        <v>1</v>
      </c>
    </row>
    <row r="593" spans="1:4" x14ac:dyDescent="0.25">
      <c r="A593" s="37" t="s">
        <v>3037</v>
      </c>
      <c r="B593" s="37" t="s">
        <v>1872</v>
      </c>
      <c r="C593" s="61" t="s">
        <v>1873</v>
      </c>
      <c r="D593" s="6" t="s">
        <v>1</v>
      </c>
    </row>
    <row r="594" spans="1:4" x14ac:dyDescent="0.25">
      <c r="A594" s="37" t="s">
        <v>3037</v>
      </c>
      <c r="B594" s="37" t="s">
        <v>1878</v>
      </c>
      <c r="C594" s="61" t="s">
        <v>1879</v>
      </c>
      <c r="D594" s="6" t="s">
        <v>1</v>
      </c>
    </row>
    <row r="595" spans="1:4" x14ac:dyDescent="0.25">
      <c r="A595" s="37" t="s">
        <v>3037</v>
      </c>
      <c r="B595" s="37" t="s">
        <v>1882</v>
      </c>
      <c r="C595" s="61" t="s">
        <v>1883</v>
      </c>
      <c r="D595" s="6" t="s">
        <v>1</v>
      </c>
    </row>
    <row r="596" spans="1:4" x14ac:dyDescent="0.25">
      <c r="A596" s="37" t="s">
        <v>3037</v>
      </c>
      <c r="B596" s="37" t="s">
        <v>578</v>
      </c>
      <c r="C596" s="61" t="s">
        <v>1896</v>
      </c>
      <c r="D596" s="6" t="s">
        <v>1</v>
      </c>
    </row>
    <row r="597" spans="1:4" x14ac:dyDescent="0.25">
      <c r="A597" s="37" t="s">
        <v>3037</v>
      </c>
      <c r="B597" s="37" t="s">
        <v>1897</v>
      </c>
      <c r="C597" s="60" t="s">
        <v>1898</v>
      </c>
      <c r="D597" s="6" t="s">
        <v>1</v>
      </c>
    </row>
    <row r="598" spans="1:4" x14ac:dyDescent="0.25">
      <c r="A598" s="37" t="s">
        <v>3037</v>
      </c>
      <c r="B598" s="37" t="s">
        <v>1899</v>
      </c>
      <c r="C598" s="61" t="s">
        <v>1900</v>
      </c>
      <c r="D598" s="6" t="s">
        <v>1</v>
      </c>
    </row>
    <row r="599" spans="1:4" x14ac:dyDescent="0.25">
      <c r="A599" s="37" t="s">
        <v>3037</v>
      </c>
      <c r="B599" s="37" t="s">
        <v>1903</v>
      </c>
      <c r="C599" s="61" t="s">
        <v>1904</v>
      </c>
      <c r="D599" s="6" t="s">
        <v>1</v>
      </c>
    </row>
    <row r="600" spans="1:4" x14ac:dyDescent="0.25">
      <c r="A600" s="37" t="s">
        <v>3037</v>
      </c>
      <c r="B600" s="37" t="s">
        <v>1909</v>
      </c>
      <c r="C600" s="61" t="s">
        <v>1910</v>
      </c>
      <c r="D600" s="6" t="s">
        <v>1</v>
      </c>
    </row>
    <row r="601" spans="1:4" x14ac:dyDescent="0.25">
      <c r="A601" s="37" t="s">
        <v>3037</v>
      </c>
      <c r="B601" s="37" t="s">
        <v>1913</v>
      </c>
      <c r="C601" s="61" t="s">
        <v>1913</v>
      </c>
      <c r="D601" s="6" t="s">
        <v>1</v>
      </c>
    </row>
    <row r="602" spans="1:4" x14ac:dyDescent="0.25">
      <c r="A602" s="37" t="s">
        <v>3037</v>
      </c>
      <c r="B602" s="37" t="s">
        <v>610</v>
      </c>
      <c r="C602" s="61" t="s">
        <v>1924</v>
      </c>
      <c r="D602" s="6" t="s">
        <v>1</v>
      </c>
    </row>
    <row r="603" spans="1:4" x14ac:dyDescent="0.25">
      <c r="A603" s="37" t="s">
        <v>3037</v>
      </c>
      <c r="B603" s="37" t="s">
        <v>3098</v>
      </c>
      <c r="C603" s="60" t="s">
        <v>3099</v>
      </c>
      <c r="D603" s="6" t="s">
        <v>1</v>
      </c>
    </row>
    <row r="604" spans="1:4" x14ac:dyDescent="0.25">
      <c r="A604" s="37" t="s">
        <v>3037</v>
      </c>
      <c r="B604" s="37" t="s">
        <v>1484</v>
      </c>
      <c r="C604" s="61" t="s">
        <v>3100</v>
      </c>
      <c r="D604" s="6" t="s">
        <v>1</v>
      </c>
    </row>
    <row r="605" spans="1:4" x14ac:dyDescent="0.25">
      <c r="A605" s="37" t="s">
        <v>3037</v>
      </c>
      <c r="B605" s="37" t="s">
        <v>3101</v>
      </c>
      <c r="C605" s="61" t="s">
        <v>3102</v>
      </c>
      <c r="D605" s="6" t="s">
        <v>1</v>
      </c>
    </row>
    <row r="606" spans="1:4" x14ac:dyDescent="0.25">
      <c r="A606" s="37" t="s">
        <v>3037</v>
      </c>
      <c r="B606" s="37" t="s">
        <v>3103</v>
      </c>
      <c r="C606" s="61" t="s">
        <v>3104</v>
      </c>
      <c r="D606" s="6" t="s">
        <v>1</v>
      </c>
    </row>
    <row r="607" spans="1:4" x14ac:dyDescent="0.25">
      <c r="A607" s="37" t="s">
        <v>3037</v>
      </c>
      <c r="B607" s="37" t="s">
        <v>1933</v>
      </c>
      <c r="C607" s="61" t="s">
        <v>3105</v>
      </c>
      <c r="D607" s="6" t="s">
        <v>1</v>
      </c>
    </row>
    <row r="608" spans="1:4" x14ac:dyDescent="0.25">
      <c r="A608" s="37" t="s">
        <v>3037</v>
      </c>
      <c r="B608" s="37" t="s">
        <v>1935</v>
      </c>
      <c r="C608" s="61" t="s">
        <v>1936</v>
      </c>
      <c r="D608" s="6" t="s">
        <v>1</v>
      </c>
    </row>
    <row r="609" spans="1:4" x14ac:dyDescent="0.25">
      <c r="A609" s="37" t="s">
        <v>3037</v>
      </c>
      <c r="B609" s="37" t="s">
        <v>3106</v>
      </c>
      <c r="C609" s="61" t="s">
        <v>3107</v>
      </c>
      <c r="D609" s="6" t="s">
        <v>1</v>
      </c>
    </row>
    <row r="610" spans="1:4" x14ac:dyDescent="0.25">
      <c r="A610" s="37" t="s">
        <v>3037</v>
      </c>
      <c r="B610" s="37" t="s">
        <v>3108</v>
      </c>
      <c r="C610" s="60" t="s">
        <v>3109</v>
      </c>
      <c r="D610" s="6" t="s">
        <v>1</v>
      </c>
    </row>
    <row r="611" spans="1:4" x14ac:dyDescent="0.25">
      <c r="A611" s="37" t="s">
        <v>3037</v>
      </c>
      <c r="B611" s="37" t="s">
        <v>1514</v>
      </c>
      <c r="C611" s="61" t="s">
        <v>3110</v>
      </c>
      <c r="D611" s="6" t="s">
        <v>1</v>
      </c>
    </row>
    <row r="612" spans="1:4" x14ac:dyDescent="0.25">
      <c r="A612" s="37" t="s">
        <v>3037</v>
      </c>
      <c r="B612" s="37" t="s">
        <v>3111</v>
      </c>
      <c r="C612" s="61" t="s">
        <v>3112</v>
      </c>
      <c r="D612" s="6" t="s">
        <v>1</v>
      </c>
    </row>
    <row r="613" spans="1:4" x14ac:dyDescent="0.25">
      <c r="A613" s="37" t="s">
        <v>3037</v>
      </c>
      <c r="B613" s="37" t="s">
        <v>3113</v>
      </c>
      <c r="C613" s="61" t="s">
        <v>3114</v>
      </c>
      <c r="D613" s="6" t="s">
        <v>1</v>
      </c>
    </row>
    <row r="614" spans="1:4" x14ac:dyDescent="0.25">
      <c r="A614" s="37" t="s">
        <v>3037</v>
      </c>
      <c r="B614" s="37" t="s">
        <v>1947</v>
      </c>
      <c r="C614" s="61" t="s">
        <v>3115</v>
      </c>
      <c r="D614" s="6" t="s">
        <v>1</v>
      </c>
    </row>
    <row r="615" spans="1:4" x14ac:dyDescent="0.25">
      <c r="A615" s="37" t="s">
        <v>3037</v>
      </c>
      <c r="B615" s="37" t="s">
        <v>1949</v>
      </c>
      <c r="C615" s="61" t="s">
        <v>1950</v>
      </c>
      <c r="D615" s="6" t="s">
        <v>1</v>
      </c>
    </row>
    <row r="616" spans="1:4" x14ac:dyDescent="0.25">
      <c r="A616" s="37" t="s">
        <v>3037</v>
      </c>
      <c r="B616" s="37" t="s">
        <v>3116</v>
      </c>
      <c r="C616" s="61" t="s">
        <v>3117</v>
      </c>
      <c r="D616" s="6" t="s">
        <v>1</v>
      </c>
    </row>
    <row r="617" spans="1:4" x14ac:dyDescent="0.25">
      <c r="A617" s="37" t="s">
        <v>3037</v>
      </c>
      <c r="B617" s="37" t="s">
        <v>3118</v>
      </c>
      <c r="C617" s="60" t="s">
        <v>3119</v>
      </c>
      <c r="D617" s="6" t="s">
        <v>1</v>
      </c>
    </row>
    <row r="618" spans="1:4" x14ac:dyDescent="0.25">
      <c r="A618" s="37" t="s">
        <v>3037</v>
      </c>
      <c r="B618" s="37" t="s">
        <v>1544</v>
      </c>
      <c r="C618" s="61" t="s">
        <v>3120</v>
      </c>
      <c r="D618" s="6" t="s">
        <v>1</v>
      </c>
    </row>
    <row r="619" spans="1:4" x14ac:dyDescent="0.25">
      <c r="A619" s="37" t="s">
        <v>3037</v>
      </c>
      <c r="B619" s="37" t="s">
        <v>3121</v>
      </c>
      <c r="C619" s="61" t="s">
        <v>3122</v>
      </c>
      <c r="D619" s="6" t="s">
        <v>1</v>
      </c>
    </row>
    <row r="620" spans="1:4" x14ac:dyDescent="0.25">
      <c r="A620" s="37" t="s">
        <v>3037</v>
      </c>
      <c r="B620" s="37" t="s">
        <v>3123</v>
      </c>
      <c r="C620" s="61" t="s">
        <v>3124</v>
      </c>
      <c r="D620" s="6" t="s">
        <v>1</v>
      </c>
    </row>
    <row r="621" spans="1:4" x14ac:dyDescent="0.25">
      <c r="A621" s="37" t="s">
        <v>3037</v>
      </c>
      <c r="B621" s="37" t="s">
        <v>1961</v>
      </c>
      <c r="C621" s="61" t="s">
        <v>3125</v>
      </c>
      <c r="D621" s="6" t="s">
        <v>1</v>
      </c>
    </row>
    <row r="622" spans="1:4" x14ac:dyDescent="0.25">
      <c r="A622" s="37" t="s">
        <v>3037</v>
      </c>
      <c r="B622" s="37" t="s">
        <v>1963</v>
      </c>
      <c r="C622" s="61" t="s">
        <v>1964</v>
      </c>
      <c r="D622" s="6" t="s">
        <v>1</v>
      </c>
    </row>
    <row r="623" spans="1:4" x14ac:dyDescent="0.25">
      <c r="A623" s="37" t="s">
        <v>3037</v>
      </c>
      <c r="B623" s="37" t="s">
        <v>3126</v>
      </c>
      <c r="C623" s="61" t="s">
        <v>3127</v>
      </c>
      <c r="D623" s="6" t="s">
        <v>1</v>
      </c>
    </row>
    <row r="624" spans="1:4" x14ac:dyDescent="0.25">
      <c r="A624" s="37" t="s">
        <v>3037</v>
      </c>
      <c r="B624" s="37" t="s">
        <v>2067</v>
      </c>
      <c r="C624" s="60" t="s">
        <v>2068</v>
      </c>
      <c r="D624" s="6" t="s">
        <v>1</v>
      </c>
    </row>
    <row r="625" spans="1:4" x14ac:dyDescent="0.25">
      <c r="A625" s="37" t="s">
        <v>3037</v>
      </c>
      <c r="B625" s="37" t="s">
        <v>2071</v>
      </c>
      <c r="C625" s="61" t="s">
        <v>2072</v>
      </c>
      <c r="D625" s="6" t="s">
        <v>1</v>
      </c>
    </row>
    <row r="626" spans="1:4" x14ac:dyDescent="0.25">
      <c r="A626" s="37" t="s">
        <v>3037</v>
      </c>
      <c r="B626" s="37" t="s">
        <v>2073</v>
      </c>
      <c r="C626" s="61" t="s">
        <v>2074</v>
      </c>
      <c r="D626" s="6" t="s">
        <v>1</v>
      </c>
    </row>
    <row r="627" spans="1:4" x14ac:dyDescent="0.25">
      <c r="A627" s="37" t="s">
        <v>3037</v>
      </c>
      <c r="B627" s="37" t="s">
        <v>2069</v>
      </c>
      <c r="C627" s="61" t="s">
        <v>2070</v>
      </c>
      <c r="D627" s="6" t="s">
        <v>1</v>
      </c>
    </row>
    <row r="628" spans="1:4" x14ac:dyDescent="0.25">
      <c r="A628" s="37" t="s">
        <v>3037</v>
      </c>
      <c r="B628" s="37" t="s">
        <v>536</v>
      </c>
      <c r="C628" s="61" t="s">
        <v>2111</v>
      </c>
      <c r="D628" s="6" t="s">
        <v>1</v>
      </c>
    </row>
    <row r="629" spans="1:4" s="77" customFormat="1" x14ac:dyDescent="0.25">
      <c r="A629" s="181" t="s">
        <v>452</v>
      </c>
      <c r="B629" s="181" t="s">
        <v>2844</v>
      </c>
      <c r="C629" s="68" t="s">
        <v>2845</v>
      </c>
      <c r="D629" s="8" t="s">
        <v>1</v>
      </c>
    </row>
    <row r="630" spans="1:4" s="77" customFormat="1" x14ac:dyDescent="0.25">
      <c r="A630" s="171" t="s">
        <v>3037</v>
      </c>
      <c r="B630" s="181" t="s">
        <v>2867</v>
      </c>
      <c r="C630" s="191" t="s">
        <v>2868</v>
      </c>
      <c r="D630" s="8" t="s">
        <v>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D328"/>
  <sheetViews>
    <sheetView zoomScaleNormal="100" workbookViewId="0"/>
  </sheetViews>
  <sheetFormatPr defaultColWidth="9.140625" defaultRowHeight="15" x14ac:dyDescent="0.25"/>
  <cols>
    <col min="1" max="1" width="13.140625" style="74" customWidth="1"/>
    <col min="2" max="2" width="70.140625" style="74" customWidth="1"/>
    <col min="3" max="3" width="76.140625" style="74" customWidth="1"/>
    <col min="4" max="4" width="22" style="74" bestFit="1" customWidth="1"/>
    <col min="5" max="16384" width="9.140625" style="74"/>
  </cols>
  <sheetData>
    <row r="1" spans="1:4" x14ac:dyDescent="0.25">
      <c r="A1" s="80" t="s">
        <v>0</v>
      </c>
      <c r="B1" s="2" t="s">
        <v>2126</v>
      </c>
    </row>
    <row r="2" spans="1:4" x14ac:dyDescent="0.25">
      <c r="A2" s="80" t="s">
        <v>11003</v>
      </c>
      <c r="B2" s="2" t="str">
        <f>CONCATENATE("http://xbrl.cipc.co.za/taxonomy/role/",MID(B3,2,7),"/",B1)</f>
        <v>http://xbrl.cipc.co.za/taxonomy/role/800.200/AnalysisOfIncomeAndExpense</v>
      </c>
      <c r="C2" s="4"/>
    </row>
    <row r="3" spans="1:4" x14ac:dyDescent="0.25">
      <c r="A3" s="80" t="s">
        <v>11004</v>
      </c>
      <c r="B3" s="2" t="s">
        <v>3156</v>
      </c>
    </row>
    <row r="4" spans="1:4" x14ac:dyDescent="0.25">
      <c r="A4" s="82" t="s">
        <v>4</v>
      </c>
      <c r="B4" s="82" t="s">
        <v>5</v>
      </c>
      <c r="C4" s="82" t="s">
        <v>12003</v>
      </c>
      <c r="D4" s="5" t="s">
        <v>3614</v>
      </c>
    </row>
    <row r="5" spans="1:4" x14ac:dyDescent="0.25">
      <c r="A5" s="37" t="s">
        <v>38</v>
      </c>
      <c r="B5" s="37" t="s">
        <v>2128</v>
      </c>
      <c r="C5" s="37" t="s">
        <v>2129</v>
      </c>
      <c r="D5" s="72" t="s">
        <v>1</v>
      </c>
    </row>
    <row r="6" spans="1:4" x14ac:dyDescent="0.25">
      <c r="A6" s="37" t="s">
        <v>38</v>
      </c>
      <c r="B6" s="37" t="s">
        <v>2130</v>
      </c>
      <c r="C6" s="60" t="s">
        <v>2131</v>
      </c>
      <c r="D6" s="73" t="s">
        <v>1</v>
      </c>
    </row>
    <row r="7" spans="1:4" x14ac:dyDescent="0.25">
      <c r="A7" s="37" t="s">
        <v>38</v>
      </c>
      <c r="B7" s="37" t="s">
        <v>2132</v>
      </c>
      <c r="C7" s="61" t="s">
        <v>2133</v>
      </c>
      <c r="D7" s="73" t="s">
        <v>1</v>
      </c>
    </row>
    <row r="8" spans="1:4" x14ac:dyDescent="0.25">
      <c r="A8" s="37" t="s">
        <v>38</v>
      </c>
      <c r="B8" s="37" t="s">
        <v>2134</v>
      </c>
      <c r="C8" s="62" t="s">
        <v>2135</v>
      </c>
      <c r="D8" s="73" t="s">
        <v>1</v>
      </c>
    </row>
    <row r="9" spans="1:4" x14ac:dyDescent="0.25">
      <c r="A9" s="37" t="s">
        <v>38</v>
      </c>
      <c r="B9" s="37" t="s">
        <v>2136</v>
      </c>
      <c r="C9" s="62" t="s">
        <v>2137</v>
      </c>
      <c r="D9" s="73" t="s">
        <v>1</v>
      </c>
    </row>
    <row r="10" spans="1:4" x14ac:dyDescent="0.25">
      <c r="A10" s="37" t="s">
        <v>38</v>
      </c>
      <c r="B10" s="37" t="s">
        <v>2138</v>
      </c>
      <c r="C10" s="62" t="s">
        <v>2139</v>
      </c>
      <c r="D10" s="73" t="s">
        <v>1</v>
      </c>
    </row>
    <row r="11" spans="1:4" x14ac:dyDescent="0.25">
      <c r="A11" s="37" t="s">
        <v>38</v>
      </c>
      <c r="B11" s="37" t="s">
        <v>2140</v>
      </c>
      <c r="C11" s="62" t="s">
        <v>2141</v>
      </c>
      <c r="D11" s="73" t="s">
        <v>1</v>
      </c>
    </row>
    <row r="12" spans="1:4" x14ac:dyDescent="0.25">
      <c r="A12" s="37" t="s">
        <v>38</v>
      </c>
      <c r="B12" s="37" t="s">
        <v>2142</v>
      </c>
      <c r="C12" s="62" t="s">
        <v>2143</v>
      </c>
      <c r="D12" s="6" t="s">
        <v>1</v>
      </c>
    </row>
    <row r="13" spans="1:4" x14ac:dyDescent="0.25">
      <c r="A13" s="37" t="s">
        <v>38</v>
      </c>
      <c r="B13" s="37" t="s">
        <v>2144</v>
      </c>
      <c r="C13" s="62" t="s">
        <v>2145</v>
      </c>
      <c r="D13" s="6" t="s">
        <v>1</v>
      </c>
    </row>
    <row r="14" spans="1:4" x14ac:dyDescent="0.25">
      <c r="A14" s="37" t="s">
        <v>38</v>
      </c>
      <c r="B14" s="37" t="s">
        <v>2146</v>
      </c>
      <c r="C14" s="62" t="s">
        <v>2147</v>
      </c>
      <c r="D14" s="6" t="s">
        <v>1</v>
      </c>
    </row>
    <row r="15" spans="1:4" x14ac:dyDescent="0.25">
      <c r="A15" s="37" t="s">
        <v>38</v>
      </c>
      <c r="B15" s="37" t="s">
        <v>2148</v>
      </c>
      <c r="C15" s="62" t="s">
        <v>2149</v>
      </c>
      <c r="D15" s="6" t="s">
        <v>1</v>
      </c>
    </row>
    <row r="16" spans="1:4" x14ac:dyDescent="0.25">
      <c r="A16" s="37" t="s">
        <v>38</v>
      </c>
      <c r="B16" s="37" t="s">
        <v>2150</v>
      </c>
      <c r="C16" s="62" t="s">
        <v>2151</v>
      </c>
      <c r="D16" s="6" t="s">
        <v>1</v>
      </c>
    </row>
    <row r="17" spans="1:4" x14ac:dyDescent="0.25">
      <c r="A17" s="37" t="s">
        <v>38</v>
      </c>
      <c r="B17" s="37" t="s">
        <v>2152</v>
      </c>
      <c r="C17" s="62" t="s">
        <v>2153</v>
      </c>
      <c r="D17" s="6" t="s">
        <v>1</v>
      </c>
    </row>
    <row r="18" spans="1:4" x14ac:dyDescent="0.25">
      <c r="A18" s="37" t="s">
        <v>38</v>
      </c>
      <c r="B18" s="37" t="s">
        <v>2154</v>
      </c>
      <c r="C18" s="63" t="s">
        <v>2155</v>
      </c>
      <c r="D18" s="6" t="s">
        <v>1</v>
      </c>
    </row>
    <row r="19" spans="1:4" x14ac:dyDescent="0.25">
      <c r="A19" s="37" t="s">
        <v>38</v>
      </c>
      <c r="B19" s="37" t="s">
        <v>2156</v>
      </c>
      <c r="C19" s="64" t="s">
        <v>2157</v>
      </c>
      <c r="D19" s="6" t="s">
        <v>1</v>
      </c>
    </row>
    <row r="20" spans="1:4" x14ac:dyDescent="0.25">
      <c r="A20" s="37" t="s">
        <v>38</v>
      </c>
      <c r="B20" s="37" t="s">
        <v>2158</v>
      </c>
      <c r="C20" s="64" t="s">
        <v>2159</v>
      </c>
      <c r="D20" s="6" t="s">
        <v>1</v>
      </c>
    </row>
    <row r="21" spans="1:4" x14ac:dyDescent="0.25">
      <c r="A21" s="37" t="s">
        <v>38</v>
      </c>
      <c r="B21" s="37" t="s">
        <v>2160</v>
      </c>
      <c r="C21" s="63" t="s">
        <v>2161</v>
      </c>
      <c r="D21" s="6" t="s">
        <v>1</v>
      </c>
    </row>
    <row r="22" spans="1:4" x14ac:dyDescent="0.25">
      <c r="A22" s="106" t="s">
        <v>38</v>
      </c>
      <c r="B22" s="106" t="s">
        <v>3767</v>
      </c>
      <c r="C22" s="103" t="s">
        <v>3768</v>
      </c>
      <c r="D22" s="102" t="s">
        <v>1</v>
      </c>
    </row>
    <row r="23" spans="1:4" x14ac:dyDescent="0.25">
      <c r="A23" s="106" t="s">
        <v>38</v>
      </c>
      <c r="B23" s="106" t="s">
        <v>3769</v>
      </c>
      <c r="C23" s="103" t="s">
        <v>3770</v>
      </c>
      <c r="D23" s="102" t="s">
        <v>1</v>
      </c>
    </row>
    <row r="24" spans="1:4" x14ac:dyDescent="0.25">
      <c r="A24" s="106" t="s">
        <v>38</v>
      </c>
      <c r="B24" s="106" t="s">
        <v>3771</v>
      </c>
      <c r="C24" s="103" t="s">
        <v>3772</v>
      </c>
      <c r="D24" s="102" t="s">
        <v>1</v>
      </c>
    </row>
    <row r="25" spans="1:4" x14ac:dyDescent="0.25">
      <c r="A25" s="106" t="s">
        <v>38</v>
      </c>
      <c r="B25" s="106" t="s">
        <v>3773</v>
      </c>
      <c r="C25" s="103" t="s">
        <v>3774</v>
      </c>
      <c r="D25" s="102" t="s">
        <v>1</v>
      </c>
    </row>
    <row r="26" spans="1:4" x14ac:dyDescent="0.25">
      <c r="A26" s="37" t="s">
        <v>38</v>
      </c>
      <c r="B26" s="37" t="s">
        <v>2162</v>
      </c>
      <c r="C26" s="61" t="s">
        <v>2163</v>
      </c>
      <c r="D26" s="6" t="s">
        <v>1</v>
      </c>
    </row>
    <row r="27" spans="1:4" x14ac:dyDescent="0.25">
      <c r="A27" s="37" t="s">
        <v>38</v>
      </c>
      <c r="B27" s="37" t="s">
        <v>2164</v>
      </c>
      <c r="C27" s="62" t="s">
        <v>2165</v>
      </c>
      <c r="D27" s="6" t="s">
        <v>1</v>
      </c>
    </row>
    <row r="28" spans="1:4" x14ac:dyDescent="0.25">
      <c r="A28" s="37" t="s">
        <v>38</v>
      </c>
      <c r="B28" s="37" t="s">
        <v>2166</v>
      </c>
      <c r="C28" s="63" t="s">
        <v>2167</v>
      </c>
      <c r="D28" s="6" t="s">
        <v>1</v>
      </c>
    </row>
    <row r="29" spans="1:4" x14ac:dyDescent="0.25">
      <c r="A29" s="37" t="s">
        <v>38</v>
      </c>
      <c r="B29" s="37" t="s">
        <v>2168</v>
      </c>
      <c r="C29" s="64" t="s">
        <v>2169</v>
      </c>
      <c r="D29" s="6" t="s">
        <v>1</v>
      </c>
    </row>
    <row r="30" spans="1:4" x14ac:dyDescent="0.25">
      <c r="A30" s="37" t="s">
        <v>38</v>
      </c>
      <c r="B30" s="37" t="s">
        <v>2170</v>
      </c>
      <c r="C30" s="64" t="s">
        <v>2171</v>
      </c>
      <c r="D30" s="6" t="s">
        <v>1</v>
      </c>
    </row>
    <row r="31" spans="1:4" x14ac:dyDescent="0.25">
      <c r="A31" s="37" t="s">
        <v>38</v>
      </c>
      <c r="B31" s="37" t="s">
        <v>2172</v>
      </c>
      <c r="C31" s="63" t="s">
        <v>2173</v>
      </c>
      <c r="D31" s="6" t="s">
        <v>1</v>
      </c>
    </row>
    <row r="32" spans="1:4" x14ac:dyDescent="0.25">
      <c r="A32" s="37" t="s">
        <v>38</v>
      </c>
      <c r="B32" s="37" t="s">
        <v>2174</v>
      </c>
      <c r="C32" s="64" t="s">
        <v>2175</v>
      </c>
      <c r="D32" s="6" t="s">
        <v>1</v>
      </c>
    </row>
    <row r="33" spans="1:4" x14ac:dyDescent="0.25">
      <c r="A33" s="37" t="s">
        <v>38</v>
      </c>
      <c r="B33" s="37" t="s">
        <v>2176</v>
      </c>
      <c r="C33" s="64" t="s">
        <v>2177</v>
      </c>
      <c r="D33" s="6" t="s">
        <v>1</v>
      </c>
    </row>
    <row r="34" spans="1:4" x14ac:dyDescent="0.25">
      <c r="A34" s="37" t="s">
        <v>38</v>
      </c>
      <c r="B34" s="37" t="s">
        <v>2178</v>
      </c>
      <c r="C34" s="64" t="s">
        <v>2179</v>
      </c>
      <c r="D34" s="6" t="s">
        <v>1</v>
      </c>
    </row>
    <row r="35" spans="1:4" x14ac:dyDescent="0.25">
      <c r="A35" s="37" t="s">
        <v>38</v>
      </c>
      <c r="B35" s="37" t="s">
        <v>2180</v>
      </c>
      <c r="C35" s="63" t="s">
        <v>2181</v>
      </c>
      <c r="D35" s="6" t="s">
        <v>1</v>
      </c>
    </row>
    <row r="36" spans="1:4" x14ac:dyDescent="0.25">
      <c r="A36" s="37" t="s">
        <v>38</v>
      </c>
      <c r="B36" s="37" t="s">
        <v>2182</v>
      </c>
      <c r="C36" s="63" t="s">
        <v>2183</v>
      </c>
      <c r="D36" s="6" t="s">
        <v>1</v>
      </c>
    </row>
    <row r="37" spans="1:4" x14ac:dyDescent="0.25">
      <c r="A37" s="37" t="s">
        <v>38</v>
      </c>
      <c r="B37" s="37" t="s">
        <v>2184</v>
      </c>
      <c r="C37" s="63" t="s">
        <v>2185</v>
      </c>
      <c r="D37" s="6" t="s">
        <v>1</v>
      </c>
    </row>
    <row r="38" spans="1:4" x14ac:dyDescent="0.25">
      <c r="A38" s="37" t="s">
        <v>38</v>
      </c>
      <c r="B38" s="37" t="s">
        <v>2186</v>
      </c>
      <c r="C38" s="62" t="s">
        <v>2187</v>
      </c>
      <c r="D38" s="6" t="s">
        <v>1</v>
      </c>
    </row>
    <row r="39" spans="1:4" x14ac:dyDescent="0.25">
      <c r="A39" s="37" t="s">
        <v>38</v>
      </c>
      <c r="B39" s="37" t="s">
        <v>2188</v>
      </c>
      <c r="C39" s="63" t="s">
        <v>2189</v>
      </c>
      <c r="D39" s="6" t="s">
        <v>1</v>
      </c>
    </row>
    <row r="40" spans="1:4" x14ac:dyDescent="0.25">
      <c r="A40" s="37" t="s">
        <v>38</v>
      </c>
      <c r="B40" s="37" t="s">
        <v>2190</v>
      </c>
      <c r="C40" s="63" t="s">
        <v>2191</v>
      </c>
      <c r="D40" s="94" t="s">
        <v>1</v>
      </c>
    </row>
    <row r="41" spans="1:4" x14ac:dyDescent="0.25">
      <c r="A41" s="37" t="s">
        <v>38</v>
      </c>
      <c r="B41" s="37" t="s">
        <v>2192</v>
      </c>
      <c r="C41" s="62" t="s">
        <v>2193</v>
      </c>
      <c r="D41" s="94" t="s">
        <v>1</v>
      </c>
    </row>
    <row r="42" spans="1:4" x14ac:dyDescent="0.25">
      <c r="A42" s="37" t="s">
        <v>38</v>
      </c>
      <c r="B42" s="37" t="s">
        <v>2194</v>
      </c>
      <c r="C42" s="62" t="s">
        <v>2195</v>
      </c>
      <c r="D42" s="94" t="s">
        <v>1</v>
      </c>
    </row>
    <row r="43" spans="1:4" x14ac:dyDescent="0.25">
      <c r="A43" s="37" t="s">
        <v>38</v>
      </c>
      <c r="B43" s="37" t="s">
        <v>2196</v>
      </c>
      <c r="C43" s="62" t="s">
        <v>2197</v>
      </c>
      <c r="D43" s="94" t="s">
        <v>1</v>
      </c>
    </row>
    <row r="44" spans="1:4" x14ac:dyDescent="0.25">
      <c r="A44" s="37" t="s">
        <v>38</v>
      </c>
      <c r="B44" s="37" t="s">
        <v>2198</v>
      </c>
      <c r="C44" s="63" t="s">
        <v>2199</v>
      </c>
      <c r="D44" s="94" t="s">
        <v>1</v>
      </c>
    </row>
    <row r="45" spans="1:4" x14ac:dyDescent="0.25">
      <c r="A45" s="37" t="s">
        <v>38</v>
      </c>
      <c r="B45" s="37" t="s">
        <v>2200</v>
      </c>
      <c r="C45" s="63" t="s">
        <v>2201</v>
      </c>
      <c r="D45" s="94" t="s">
        <v>1</v>
      </c>
    </row>
    <row r="46" spans="1:4" x14ac:dyDescent="0.25">
      <c r="A46" s="106" t="s">
        <v>38</v>
      </c>
      <c r="B46" s="106" t="s">
        <v>3775</v>
      </c>
      <c r="C46" s="103" t="s">
        <v>3776</v>
      </c>
      <c r="D46" s="109" t="s">
        <v>1</v>
      </c>
    </row>
    <row r="47" spans="1:4" x14ac:dyDescent="0.25">
      <c r="A47" s="106" t="s">
        <v>38</v>
      </c>
      <c r="B47" s="106" t="s">
        <v>3777</v>
      </c>
      <c r="C47" s="104" t="s">
        <v>3778</v>
      </c>
      <c r="D47" s="109" t="s">
        <v>1</v>
      </c>
    </row>
    <row r="48" spans="1:4" x14ac:dyDescent="0.25">
      <c r="A48" s="106" t="s">
        <v>38</v>
      </c>
      <c r="B48" s="106" t="s">
        <v>3779</v>
      </c>
      <c r="C48" s="103" t="s">
        <v>3780</v>
      </c>
      <c r="D48" s="109" t="s">
        <v>1</v>
      </c>
    </row>
    <row r="49" spans="1:4" x14ac:dyDescent="0.25">
      <c r="A49" s="37" t="s">
        <v>38</v>
      </c>
      <c r="B49" s="37" t="s">
        <v>2202</v>
      </c>
      <c r="C49" s="61" t="s">
        <v>2203</v>
      </c>
      <c r="D49" s="94" t="s">
        <v>1</v>
      </c>
    </row>
    <row r="50" spans="1:4" x14ac:dyDescent="0.25">
      <c r="A50" s="37" t="s">
        <v>38</v>
      </c>
      <c r="B50" s="37" t="s">
        <v>2204</v>
      </c>
      <c r="C50" s="61" t="s">
        <v>2205</v>
      </c>
      <c r="D50" s="94" t="s">
        <v>1</v>
      </c>
    </row>
    <row r="51" spans="1:4" x14ac:dyDescent="0.25">
      <c r="A51" s="37" t="s">
        <v>38</v>
      </c>
      <c r="B51" s="37" t="s">
        <v>2206</v>
      </c>
      <c r="C51" s="61" t="s">
        <v>2207</v>
      </c>
      <c r="D51" s="94" t="s">
        <v>1</v>
      </c>
    </row>
    <row r="52" spans="1:4" x14ac:dyDescent="0.25">
      <c r="A52" s="106" t="s">
        <v>38</v>
      </c>
      <c r="B52" s="106" t="s">
        <v>3781</v>
      </c>
      <c r="C52" s="117" t="s">
        <v>3782</v>
      </c>
      <c r="D52" s="109" t="s">
        <v>1</v>
      </c>
    </row>
    <row r="53" spans="1:4" x14ac:dyDescent="0.25">
      <c r="A53" s="37" t="s">
        <v>38</v>
      </c>
      <c r="B53" s="37" t="s">
        <v>2208</v>
      </c>
      <c r="C53" s="61" t="s">
        <v>2209</v>
      </c>
      <c r="D53" s="94" t="s">
        <v>1</v>
      </c>
    </row>
    <row r="54" spans="1:4" x14ac:dyDescent="0.25">
      <c r="A54" s="37" t="s">
        <v>38</v>
      </c>
      <c r="B54" s="37" t="s">
        <v>2210</v>
      </c>
      <c r="C54" s="62" t="s">
        <v>2211</v>
      </c>
      <c r="D54" s="94" t="s">
        <v>1</v>
      </c>
    </row>
    <row r="55" spans="1:4" x14ac:dyDescent="0.25">
      <c r="A55" s="37" t="s">
        <v>38</v>
      </c>
      <c r="B55" s="37" t="s">
        <v>2212</v>
      </c>
      <c r="C55" s="62" t="s">
        <v>2213</v>
      </c>
      <c r="D55" s="94" t="s">
        <v>1</v>
      </c>
    </row>
    <row r="56" spans="1:4" x14ac:dyDescent="0.25">
      <c r="A56" s="37" t="s">
        <v>38</v>
      </c>
      <c r="B56" s="37" t="s">
        <v>2214</v>
      </c>
      <c r="C56" s="62" t="s">
        <v>2215</v>
      </c>
      <c r="D56" s="94" t="s">
        <v>1</v>
      </c>
    </row>
    <row r="57" spans="1:4" x14ac:dyDescent="0.25">
      <c r="A57" s="37" t="s">
        <v>38</v>
      </c>
      <c r="B57" s="37" t="s">
        <v>2216</v>
      </c>
      <c r="C57" s="62" t="s">
        <v>2217</v>
      </c>
      <c r="D57" s="94" t="s">
        <v>1</v>
      </c>
    </row>
    <row r="58" spans="1:4" x14ac:dyDescent="0.25">
      <c r="A58" s="37" t="s">
        <v>38</v>
      </c>
      <c r="B58" s="37" t="s">
        <v>2218</v>
      </c>
      <c r="C58" s="62" t="s">
        <v>2219</v>
      </c>
      <c r="D58" s="94" t="s">
        <v>1</v>
      </c>
    </row>
    <row r="59" spans="1:4" x14ac:dyDescent="0.25">
      <c r="A59" s="37" t="s">
        <v>38</v>
      </c>
      <c r="B59" s="37" t="s">
        <v>2220</v>
      </c>
      <c r="C59" s="62" t="s">
        <v>2221</v>
      </c>
      <c r="D59" s="94" t="s">
        <v>1</v>
      </c>
    </row>
    <row r="60" spans="1:4" x14ac:dyDescent="0.25">
      <c r="A60" s="37" t="s">
        <v>38</v>
      </c>
      <c r="B60" s="37" t="s">
        <v>2222</v>
      </c>
      <c r="C60" s="62" t="s">
        <v>2223</v>
      </c>
      <c r="D60" s="94" t="s">
        <v>1</v>
      </c>
    </row>
    <row r="61" spans="1:4" x14ac:dyDescent="0.25">
      <c r="A61" s="37" t="s">
        <v>38</v>
      </c>
      <c r="B61" s="37" t="s">
        <v>2224</v>
      </c>
      <c r="C61" s="62" t="s">
        <v>2225</v>
      </c>
      <c r="D61" s="94" t="s">
        <v>1</v>
      </c>
    </row>
    <row r="62" spans="1:4" x14ac:dyDescent="0.25">
      <c r="A62" s="37" t="s">
        <v>38</v>
      </c>
      <c r="B62" s="37" t="s">
        <v>2226</v>
      </c>
      <c r="C62" s="62" t="s">
        <v>2227</v>
      </c>
      <c r="D62" s="94" t="s">
        <v>1</v>
      </c>
    </row>
    <row r="63" spans="1:4" x14ac:dyDescent="0.25">
      <c r="A63" s="37" t="s">
        <v>38</v>
      </c>
      <c r="B63" s="37" t="s">
        <v>2228</v>
      </c>
      <c r="C63" s="62" t="s">
        <v>2229</v>
      </c>
      <c r="D63" s="94" t="s">
        <v>1</v>
      </c>
    </row>
    <row r="64" spans="1:4" x14ac:dyDescent="0.25">
      <c r="A64" s="37" t="s">
        <v>38</v>
      </c>
      <c r="B64" s="37" t="s">
        <v>2230</v>
      </c>
      <c r="C64" s="62" t="s">
        <v>2231</v>
      </c>
      <c r="D64" s="94" t="s">
        <v>1</v>
      </c>
    </row>
    <row r="65" spans="1:4" x14ac:dyDescent="0.25">
      <c r="A65" s="37" t="s">
        <v>38</v>
      </c>
      <c r="B65" s="37" t="s">
        <v>2232</v>
      </c>
      <c r="C65" s="62" t="s">
        <v>2233</v>
      </c>
      <c r="D65" s="94" t="s">
        <v>1</v>
      </c>
    </row>
    <row r="66" spans="1:4" x14ac:dyDescent="0.25">
      <c r="A66" s="37" t="s">
        <v>38</v>
      </c>
      <c r="B66" s="37" t="s">
        <v>2234</v>
      </c>
      <c r="C66" s="62" t="s">
        <v>2235</v>
      </c>
      <c r="D66" s="94" t="s">
        <v>1</v>
      </c>
    </row>
    <row r="67" spans="1:4" x14ac:dyDescent="0.25">
      <c r="A67" s="37" t="s">
        <v>38</v>
      </c>
      <c r="B67" s="37" t="s">
        <v>2236</v>
      </c>
      <c r="C67" s="61" t="s">
        <v>2237</v>
      </c>
      <c r="D67" s="94" t="s">
        <v>1</v>
      </c>
    </row>
    <row r="68" spans="1:4" x14ac:dyDescent="0.25">
      <c r="A68" s="37" t="s">
        <v>38</v>
      </c>
      <c r="B68" s="37" t="s">
        <v>2238</v>
      </c>
      <c r="C68" s="61" t="s">
        <v>2239</v>
      </c>
      <c r="D68" s="94" t="s">
        <v>1</v>
      </c>
    </row>
    <row r="69" spans="1:4" x14ac:dyDescent="0.25">
      <c r="A69" s="37" t="s">
        <v>38</v>
      </c>
      <c r="B69" s="37" t="s">
        <v>37</v>
      </c>
      <c r="C69" s="61" t="s">
        <v>2240</v>
      </c>
      <c r="D69" s="75" t="s">
        <v>3604</v>
      </c>
    </row>
    <row r="70" spans="1:4" s="77" customFormat="1" x14ac:dyDescent="0.25">
      <c r="A70" s="171" t="s">
        <v>38</v>
      </c>
      <c r="B70" s="171" t="s">
        <v>2241</v>
      </c>
      <c r="C70" s="192" t="s">
        <v>2242</v>
      </c>
      <c r="D70" s="173" t="s">
        <v>1</v>
      </c>
    </row>
    <row r="71" spans="1:4" s="77" customFormat="1" x14ac:dyDescent="0.25">
      <c r="A71" s="171" t="s">
        <v>38</v>
      </c>
      <c r="B71" s="171" t="s">
        <v>2243</v>
      </c>
      <c r="C71" s="172" t="s">
        <v>2244</v>
      </c>
      <c r="D71" s="173" t="s">
        <v>1</v>
      </c>
    </row>
    <row r="72" spans="1:4" s="77" customFormat="1" x14ac:dyDescent="0.25">
      <c r="A72" s="171" t="s">
        <v>38</v>
      </c>
      <c r="B72" s="171" t="s">
        <v>2245</v>
      </c>
      <c r="C72" s="172" t="s">
        <v>2246</v>
      </c>
      <c r="D72" s="173" t="s">
        <v>1</v>
      </c>
    </row>
    <row r="73" spans="1:4" s="77" customFormat="1" x14ac:dyDescent="0.25">
      <c r="A73" s="171" t="s">
        <v>38</v>
      </c>
      <c r="B73" s="171" t="s">
        <v>2247</v>
      </c>
      <c r="C73" s="172" t="s">
        <v>2248</v>
      </c>
      <c r="D73" s="173" t="s">
        <v>1</v>
      </c>
    </row>
    <row r="74" spans="1:4" s="77" customFormat="1" x14ac:dyDescent="0.25">
      <c r="A74" s="171" t="s">
        <v>38</v>
      </c>
      <c r="B74" s="171" t="s">
        <v>2249</v>
      </c>
      <c r="C74" s="172" t="s">
        <v>2250</v>
      </c>
      <c r="D74" s="173" t="s">
        <v>1</v>
      </c>
    </row>
    <row r="75" spans="1:4" s="77" customFormat="1" x14ac:dyDescent="0.25">
      <c r="A75" s="171" t="s">
        <v>38</v>
      </c>
      <c r="B75" s="171" t="s">
        <v>2251</v>
      </c>
      <c r="C75" s="172" t="s">
        <v>2252</v>
      </c>
      <c r="D75" s="173" t="s">
        <v>1</v>
      </c>
    </row>
    <row r="76" spans="1:4" s="77" customFormat="1" x14ac:dyDescent="0.25">
      <c r="A76" s="171" t="s">
        <v>38</v>
      </c>
      <c r="B76" s="171" t="s">
        <v>2253</v>
      </c>
      <c r="C76" s="172" t="s">
        <v>2254</v>
      </c>
      <c r="D76" s="173" t="s">
        <v>1</v>
      </c>
    </row>
    <row r="77" spans="1:4" s="77" customFormat="1" x14ac:dyDescent="0.25">
      <c r="A77" s="171" t="s">
        <v>38</v>
      </c>
      <c r="B77" s="171" t="s">
        <v>2255</v>
      </c>
      <c r="C77" s="172" t="s">
        <v>2256</v>
      </c>
      <c r="D77" s="173" t="s">
        <v>1</v>
      </c>
    </row>
    <row r="78" spans="1:4" s="77" customFormat="1" x14ac:dyDescent="0.25">
      <c r="A78" s="171" t="s">
        <v>38</v>
      </c>
      <c r="B78" s="171" t="s">
        <v>2257</v>
      </c>
      <c r="C78" s="172" t="s">
        <v>2258</v>
      </c>
      <c r="D78" s="173" t="s">
        <v>1</v>
      </c>
    </row>
    <row r="79" spans="1:4" x14ac:dyDescent="0.25">
      <c r="A79" s="37" t="s">
        <v>38</v>
      </c>
      <c r="B79" s="37" t="s">
        <v>2259</v>
      </c>
      <c r="C79" s="60" t="s">
        <v>2260</v>
      </c>
      <c r="D79" s="94" t="s">
        <v>1</v>
      </c>
    </row>
    <row r="80" spans="1:4" x14ac:dyDescent="0.25">
      <c r="A80" s="37" t="s">
        <v>38</v>
      </c>
      <c r="B80" s="37" t="s">
        <v>2261</v>
      </c>
      <c r="C80" s="61" t="s">
        <v>2262</v>
      </c>
      <c r="D80" s="94" t="s">
        <v>1</v>
      </c>
    </row>
    <row r="81" spans="1:4" x14ac:dyDescent="0.25">
      <c r="A81" s="37" t="s">
        <v>38</v>
      </c>
      <c r="B81" s="37" t="s">
        <v>2263</v>
      </c>
      <c r="C81" s="62" t="s">
        <v>2264</v>
      </c>
      <c r="D81" s="94" t="s">
        <v>1</v>
      </c>
    </row>
    <row r="82" spans="1:4" x14ac:dyDescent="0.25">
      <c r="A82" s="37" t="s">
        <v>38</v>
      </c>
      <c r="B82" s="37" t="s">
        <v>2265</v>
      </c>
      <c r="C82" s="62" t="s">
        <v>2266</v>
      </c>
      <c r="D82" s="94" t="s">
        <v>1</v>
      </c>
    </row>
    <row r="83" spans="1:4" x14ac:dyDescent="0.25">
      <c r="A83" s="37" t="s">
        <v>38</v>
      </c>
      <c r="B83" s="37" t="s">
        <v>2267</v>
      </c>
      <c r="C83" s="62" t="s">
        <v>2268</v>
      </c>
      <c r="D83" s="94" t="s">
        <v>1</v>
      </c>
    </row>
    <row r="84" spans="1:4" x14ac:dyDescent="0.25">
      <c r="A84" s="37" t="s">
        <v>38</v>
      </c>
      <c r="B84" s="37" t="s">
        <v>2269</v>
      </c>
      <c r="C84" s="61" t="s">
        <v>2270</v>
      </c>
      <c r="D84" s="94" t="s">
        <v>1</v>
      </c>
    </row>
    <row r="85" spans="1:4" x14ac:dyDescent="0.25">
      <c r="A85" s="37" t="s">
        <v>38</v>
      </c>
      <c r="B85" s="37" t="s">
        <v>2271</v>
      </c>
      <c r="C85" s="62" t="s">
        <v>2272</v>
      </c>
      <c r="D85" s="94" t="s">
        <v>1</v>
      </c>
    </row>
    <row r="86" spans="1:4" x14ac:dyDescent="0.25">
      <c r="A86" s="37" t="s">
        <v>38</v>
      </c>
      <c r="B86" s="37" t="s">
        <v>2273</v>
      </c>
      <c r="C86" s="62" t="s">
        <v>2274</v>
      </c>
      <c r="D86" s="94" t="s">
        <v>1</v>
      </c>
    </row>
    <row r="87" spans="1:4" x14ac:dyDescent="0.25">
      <c r="A87" s="37" t="s">
        <v>38</v>
      </c>
      <c r="B87" s="37" t="s">
        <v>2275</v>
      </c>
      <c r="C87" s="62" t="s">
        <v>2276</v>
      </c>
      <c r="D87" s="94" t="s">
        <v>1</v>
      </c>
    </row>
    <row r="88" spans="1:4" x14ac:dyDescent="0.25">
      <c r="A88" s="37" t="s">
        <v>38</v>
      </c>
      <c r="B88" s="37" t="s">
        <v>2277</v>
      </c>
      <c r="C88" s="61" t="s">
        <v>2278</v>
      </c>
      <c r="D88" s="94" t="s">
        <v>1</v>
      </c>
    </row>
    <row r="89" spans="1:4" x14ac:dyDescent="0.25">
      <c r="A89" s="37" t="s">
        <v>38</v>
      </c>
      <c r="B89" s="37" t="s">
        <v>2279</v>
      </c>
      <c r="C89" s="62" t="s">
        <v>2280</v>
      </c>
      <c r="D89" s="94" t="s">
        <v>1</v>
      </c>
    </row>
    <row r="90" spans="1:4" x14ac:dyDescent="0.25">
      <c r="A90" s="37" t="s">
        <v>38</v>
      </c>
      <c r="B90" s="37" t="s">
        <v>2281</v>
      </c>
      <c r="C90" s="62" t="s">
        <v>2282</v>
      </c>
      <c r="D90" s="94" t="s">
        <v>1</v>
      </c>
    </row>
    <row r="91" spans="1:4" x14ac:dyDescent="0.25">
      <c r="A91" s="37" t="s">
        <v>38</v>
      </c>
      <c r="B91" s="37" t="s">
        <v>2283</v>
      </c>
      <c r="C91" s="62" t="s">
        <v>2284</v>
      </c>
      <c r="D91" s="94" t="s">
        <v>1</v>
      </c>
    </row>
    <row r="92" spans="1:4" x14ac:dyDescent="0.25">
      <c r="A92" s="106" t="s">
        <v>38</v>
      </c>
      <c r="B92" s="106" t="s">
        <v>3783</v>
      </c>
      <c r="C92" s="117" t="s">
        <v>3784</v>
      </c>
      <c r="D92" s="109" t="s">
        <v>1</v>
      </c>
    </row>
    <row r="93" spans="1:4" x14ac:dyDescent="0.25">
      <c r="A93" s="106" t="s">
        <v>38</v>
      </c>
      <c r="B93" s="106" t="s">
        <v>3785</v>
      </c>
      <c r="C93" s="103" t="s">
        <v>3786</v>
      </c>
      <c r="D93" s="109" t="s">
        <v>1</v>
      </c>
    </row>
    <row r="94" spans="1:4" x14ac:dyDescent="0.25">
      <c r="A94" s="106" t="s">
        <v>38</v>
      </c>
      <c r="B94" s="106" t="s">
        <v>3787</v>
      </c>
      <c r="C94" s="103" t="s">
        <v>3788</v>
      </c>
      <c r="D94" s="109" t="s">
        <v>1</v>
      </c>
    </row>
    <row r="95" spans="1:4" x14ac:dyDescent="0.25">
      <c r="A95" s="106" t="s">
        <v>38</v>
      </c>
      <c r="B95" s="106" t="s">
        <v>3789</v>
      </c>
      <c r="C95" s="103" t="s">
        <v>3790</v>
      </c>
      <c r="D95" s="109" t="s">
        <v>1</v>
      </c>
    </row>
    <row r="96" spans="1:4" x14ac:dyDescent="0.25">
      <c r="A96" s="106" t="s">
        <v>38</v>
      </c>
      <c r="B96" s="106" t="s">
        <v>3791</v>
      </c>
      <c r="C96" s="117" t="s">
        <v>3792</v>
      </c>
      <c r="D96" s="109" t="s">
        <v>1</v>
      </c>
    </row>
    <row r="97" spans="1:4" x14ac:dyDescent="0.25">
      <c r="A97" s="37" t="s">
        <v>38</v>
      </c>
      <c r="B97" s="37" t="s">
        <v>2285</v>
      </c>
      <c r="C97" s="61" t="s">
        <v>2286</v>
      </c>
      <c r="D97" s="94" t="s">
        <v>1</v>
      </c>
    </row>
    <row r="98" spans="1:4" x14ac:dyDescent="0.25">
      <c r="A98" s="37" t="s">
        <v>38</v>
      </c>
      <c r="B98" s="37" t="s">
        <v>2287</v>
      </c>
      <c r="C98" s="61" t="s">
        <v>2288</v>
      </c>
      <c r="D98" s="94" t="s">
        <v>1</v>
      </c>
    </row>
    <row r="99" spans="1:4" x14ac:dyDescent="0.25">
      <c r="A99" s="37" t="s">
        <v>38</v>
      </c>
      <c r="B99" s="37" t="s">
        <v>2289</v>
      </c>
      <c r="C99" s="61" t="s">
        <v>2290</v>
      </c>
      <c r="D99" s="94" t="s">
        <v>1</v>
      </c>
    </row>
    <row r="100" spans="1:4" x14ac:dyDescent="0.25">
      <c r="A100" s="37" t="s">
        <v>38</v>
      </c>
      <c r="B100" s="37" t="s">
        <v>2291</v>
      </c>
      <c r="C100" s="62" t="s">
        <v>2292</v>
      </c>
      <c r="D100" s="94" t="s">
        <v>1</v>
      </c>
    </row>
    <row r="101" spans="1:4" x14ac:dyDescent="0.25">
      <c r="A101" s="37" t="s">
        <v>38</v>
      </c>
      <c r="B101" s="37" t="s">
        <v>2293</v>
      </c>
      <c r="C101" s="62" t="s">
        <v>2294</v>
      </c>
      <c r="D101" s="94" t="s">
        <v>1</v>
      </c>
    </row>
    <row r="102" spans="1:4" x14ac:dyDescent="0.25">
      <c r="A102" s="37" t="s">
        <v>38</v>
      </c>
      <c r="B102" s="37" t="s">
        <v>2295</v>
      </c>
      <c r="C102" s="62" t="s">
        <v>2296</v>
      </c>
      <c r="D102" s="94" t="s">
        <v>1</v>
      </c>
    </row>
    <row r="103" spans="1:4" x14ac:dyDescent="0.25">
      <c r="A103" s="37" t="s">
        <v>38</v>
      </c>
      <c r="B103" s="37" t="s">
        <v>2297</v>
      </c>
      <c r="C103" s="61" t="s">
        <v>2298</v>
      </c>
      <c r="D103" s="94" t="s">
        <v>1</v>
      </c>
    </row>
    <row r="104" spans="1:4" x14ac:dyDescent="0.25">
      <c r="A104" s="37" t="s">
        <v>38</v>
      </c>
      <c r="B104" s="37" t="s">
        <v>2299</v>
      </c>
      <c r="C104" s="62" t="s">
        <v>2300</v>
      </c>
      <c r="D104" s="94" t="s">
        <v>1</v>
      </c>
    </row>
    <row r="105" spans="1:4" x14ac:dyDescent="0.25">
      <c r="A105" s="37" t="s">
        <v>38</v>
      </c>
      <c r="B105" s="37" t="s">
        <v>2301</v>
      </c>
      <c r="C105" s="62" t="s">
        <v>2302</v>
      </c>
      <c r="D105" s="94" t="s">
        <v>1</v>
      </c>
    </row>
    <row r="106" spans="1:4" x14ac:dyDescent="0.25">
      <c r="A106" s="37" t="s">
        <v>38</v>
      </c>
      <c r="B106" s="37" t="s">
        <v>2303</v>
      </c>
      <c r="C106" s="62" t="s">
        <v>2304</v>
      </c>
      <c r="D106" s="94" t="s">
        <v>1</v>
      </c>
    </row>
    <row r="107" spans="1:4" x14ac:dyDescent="0.25">
      <c r="A107" s="37" t="s">
        <v>38</v>
      </c>
      <c r="B107" s="37" t="s">
        <v>2305</v>
      </c>
      <c r="C107" s="61" t="s">
        <v>2306</v>
      </c>
      <c r="D107" s="94" t="s">
        <v>1</v>
      </c>
    </row>
    <row r="108" spans="1:4" x14ac:dyDescent="0.25">
      <c r="A108" s="37" t="s">
        <v>38</v>
      </c>
      <c r="B108" s="37" t="s">
        <v>2307</v>
      </c>
      <c r="C108" s="62" t="s">
        <v>2308</v>
      </c>
      <c r="D108" s="94" t="s">
        <v>1</v>
      </c>
    </row>
    <row r="109" spans="1:4" x14ac:dyDescent="0.25">
      <c r="A109" s="37" t="s">
        <v>38</v>
      </c>
      <c r="B109" s="37" t="s">
        <v>2309</v>
      </c>
      <c r="C109" s="62" t="s">
        <v>2310</v>
      </c>
      <c r="D109" s="94" t="s">
        <v>1</v>
      </c>
    </row>
    <row r="110" spans="1:4" x14ac:dyDescent="0.25">
      <c r="A110" s="37" t="s">
        <v>38</v>
      </c>
      <c r="B110" s="37" t="s">
        <v>2311</v>
      </c>
      <c r="C110" s="62" t="s">
        <v>2312</v>
      </c>
      <c r="D110" s="94" t="s">
        <v>1</v>
      </c>
    </row>
    <row r="111" spans="1:4" x14ac:dyDescent="0.25">
      <c r="A111" s="37" t="s">
        <v>38</v>
      </c>
      <c r="B111" s="37" t="s">
        <v>2313</v>
      </c>
      <c r="C111" s="61" t="s">
        <v>2314</v>
      </c>
      <c r="D111" s="94" t="s">
        <v>1</v>
      </c>
    </row>
    <row r="112" spans="1:4" x14ac:dyDescent="0.25">
      <c r="A112" s="37" t="s">
        <v>38</v>
      </c>
      <c r="B112" s="37" t="s">
        <v>2315</v>
      </c>
      <c r="C112" s="62" t="s">
        <v>2316</v>
      </c>
      <c r="D112" s="94" t="s">
        <v>1</v>
      </c>
    </row>
    <row r="113" spans="1:4" x14ac:dyDescent="0.25">
      <c r="A113" s="37" t="s">
        <v>38</v>
      </c>
      <c r="B113" s="37" t="s">
        <v>2317</v>
      </c>
      <c r="C113" s="62" t="s">
        <v>2318</v>
      </c>
      <c r="D113" s="94" t="s">
        <v>1</v>
      </c>
    </row>
    <row r="114" spans="1:4" x14ac:dyDescent="0.25">
      <c r="A114" s="37" t="s">
        <v>38</v>
      </c>
      <c r="B114" s="37" t="s">
        <v>2319</v>
      </c>
      <c r="C114" s="62" t="s">
        <v>2320</v>
      </c>
      <c r="D114" s="94" t="s">
        <v>1</v>
      </c>
    </row>
    <row r="115" spans="1:4" x14ac:dyDescent="0.25">
      <c r="A115" s="37" t="s">
        <v>38</v>
      </c>
      <c r="B115" s="37" t="s">
        <v>2321</v>
      </c>
      <c r="C115" s="61" t="s">
        <v>2322</v>
      </c>
      <c r="D115" s="94" t="s">
        <v>1</v>
      </c>
    </row>
    <row r="116" spans="1:4" x14ac:dyDescent="0.25">
      <c r="A116" s="37" t="s">
        <v>38</v>
      </c>
      <c r="B116" s="37" t="s">
        <v>2323</v>
      </c>
      <c r="C116" s="61" t="s">
        <v>2324</v>
      </c>
      <c r="D116" s="94" t="s">
        <v>1</v>
      </c>
    </row>
    <row r="117" spans="1:4" x14ac:dyDescent="0.25">
      <c r="A117" s="118" t="s">
        <v>38</v>
      </c>
      <c r="B117" s="118" t="s">
        <v>2325</v>
      </c>
      <c r="C117" s="119" t="s">
        <v>2326</v>
      </c>
      <c r="D117" s="120" t="s">
        <v>1</v>
      </c>
    </row>
    <row r="118" spans="1:4" x14ac:dyDescent="0.25">
      <c r="A118" s="37" t="s">
        <v>38</v>
      </c>
      <c r="B118" s="37" t="s">
        <v>2327</v>
      </c>
      <c r="C118" s="61" t="s">
        <v>2328</v>
      </c>
      <c r="D118" s="94" t="s">
        <v>1</v>
      </c>
    </row>
    <row r="119" spans="1:4" x14ac:dyDescent="0.25">
      <c r="A119" s="37" t="s">
        <v>38</v>
      </c>
      <c r="B119" s="37" t="s">
        <v>2329</v>
      </c>
      <c r="C119" s="62" t="s">
        <v>2330</v>
      </c>
      <c r="D119" s="94" t="s">
        <v>1</v>
      </c>
    </row>
    <row r="120" spans="1:4" x14ac:dyDescent="0.25">
      <c r="A120" s="37" t="s">
        <v>38</v>
      </c>
      <c r="B120" s="37" t="s">
        <v>2331</v>
      </c>
      <c r="C120" s="62" t="s">
        <v>2332</v>
      </c>
      <c r="D120" s="94" t="s">
        <v>1</v>
      </c>
    </row>
    <row r="121" spans="1:4" x14ac:dyDescent="0.25">
      <c r="A121" s="37" t="s">
        <v>38</v>
      </c>
      <c r="B121" s="37" t="s">
        <v>2333</v>
      </c>
      <c r="C121" s="62" t="s">
        <v>2334</v>
      </c>
      <c r="D121" s="94" t="s">
        <v>1</v>
      </c>
    </row>
    <row r="122" spans="1:4" x14ac:dyDescent="0.25">
      <c r="A122" s="37" t="s">
        <v>38</v>
      </c>
      <c r="B122" s="37" t="s">
        <v>2335</v>
      </c>
      <c r="C122" s="61" t="s">
        <v>2336</v>
      </c>
      <c r="D122" s="94" t="s">
        <v>1</v>
      </c>
    </row>
    <row r="123" spans="1:4" x14ac:dyDescent="0.25">
      <c r="A123" s="37" t="s">
        <v>38</v>
      </c>
      <c r="B123" s="37" t="s">
        <v>2337</v>
      </c>
      <c r="C123" s="61" t="s">
        <v>2338</v>
      </c>
      <c r="D123" s="94" t="s">
        <v>1</v>
      </c>
    </row>
    <row r="124" spans="1:4" x14ac:dyDescent="0.25">
      <c r="A124" s="37" t="s">
        <v>38</v>
      </c>
      <c r="B124" s="37" t="s">
        <v>2339</v>
      </c>
      <c r="C124" s="61" t="s">
        <v>2340</v>
      </c>
      <c r="D124" s="94" t="s">
        <v>1</v>
      </c>
    </row>
    <row r="125" spans="1:4" x14ac:dyDescent="0.25">
      <c r="A125" s="37" t="s">
        <v>38</v>
      </c>
      <c r="B125" s="37" t="s">
        <v>2341</v>
      </c>
      <c r="C125" s="61" t="s">
        <v>2342</v>
      </c>
      <c r="D125" s="94" t="s">
        <v>1</v>
      </c>
    </row>
    <row r="126" spans="1:4" x14ac:dyDescent="0.25">
      <c r="A126" s="37" t="s">
        <v>38</v>
      </c>
      <c r="B126" s="37" t="s">
        <v>2343</v>
      </c>
      <c r="C126" s="61" t="s">
        <v>2344</v>
      </c>
      <c r="D126" s="94" t="s">
        <v>1</v>
      </c>
    </row>
    <row r="127" spans="1:4" x14ac:dyDescent="0.25">
      <c r="A127" s="37" t="s">
        <v>38</v>
      </c>
      <c r="B127" s="37" t="s">
        <v>2345</v>
      </c>
      <c r="C127" s="61" t="s">
        <v>2346</v>
      </c>
      <c r="D127" s="94" t="s">
        <v>1</v>
      </c>
    </row>
    <row r="128" spans="1:4" x14ac:dyDescent="0.25">
      <c r="A128" s="37" t="s">
        <v>38</v>
      </c>
      <c r="B128" s="37" t="s">
        <v>2347</v>
      </c>
      <c r="C128" s="61" t="s">
        <v>2348</v>
      </c>
      <c r="D128" s="94" t="s">
        <v>1</v>
      </c>
    </row>
    <row r="129" spans="1:4" x14ac:dyDescent="0.25">
      <c r="A129" s="37" t="s">
        <v>38</v>
      </c>
      <c r="B129" s="37" t="s">
        <v>2349</v>
      </c>
      <c r="C129" s="61" t="s">
        <v>2350</v>
      </c>
      <c r="D129" s="94" t="s">
        <v>1</v>
      </c>
    </row>
    <row r="130" spans="1:4" x14ac:dyDescent="0.25">
      <c r="A130" s="37" t="s">
        <v>38</v>
      </c>
      <c r="B130" s="37" t="s">
        <v>1253</v>
      </c>
      <c r="C130" s="61" t="s">
        <v>1254</v>
      </c>
      <c r="D130" s="94" t="s">
        <v>1</v>
      </c>
    </row>
    <row r="131" spans="1:4" s="218" customFormat="1" x14ac:dyDescent="0.25">
      <c r="A131" s="106" t="s">
        <v>452</v>
      </c>
      <c r="B131" s="106" t="s">
        <v>12013</v>
      </c>
      <c r="C131" s="117" t="s">
        <v>12103</v>
      </c>
      <c r="D131" s="109"/>
    </row>
    <row r="132" spans="1:4" s="218" customFormat="1" x14ac:dyDescent="0.25">
      <c r="A132" s="106" t="s">
        <v>452</v>
      </c>
      <c r="B132" s="106" t="s">
        <v>12017</v>
      </c>
      <c r="C132" s="117" t="s">
        <v>12104</v>
      </c>
      <c r="D132" s="109"/>
    </row>
    <row r="133" spans="1:4" s="218" customFormat="1" x14ac:dyDescent="0.25">
      <c r="A133" s="106" t="s">
        <v>452</v>
      </c>
      <c r="B133" s="106" t="s">
        <v>12015</v>
      </c>
      <c r="C133" s="117" t="s">
        <v>12105</v>
      </c>
      <c r="D133" s="109"/>
    </row>
    <row r="134" spans="1:4" s="218" customFormat="1" x14ac:dyDescent="0.25">
      <c r="A134" s="106" t="s">
        <v>452</v>
      </c>
      <c r="B134" s="106" t="s">
        <v>12014</v>
      </c>
      <c r="C134" s="117" t="s">
        <v>12106</v>
      </c>
      <c r="D134" s="109"/>
    </row>
    <row r="135" spans="1:4" s="218" customFormat="1" x14ac:dyDescent="0.25">
      <c r="A135" s="106" t="s">
        <v>452</v>
      </c>
      <c r="B135" s="106" t="s">
        <v>12016</v>
      </c>
      <c r="C135" s="117" t="s">
        <v>12107</v>
      </c>
      <c r="D135" s="109"/>
    </row>
    <row r="136" spans="1:4" s="218" customFormat="1" x14ac:dyDescent="0.25">
      <c r="A136" s="106" t="s">
        <v>452</v>
      </c>
      <c r="B136" s="106" t="s">
        <v>12021</v>
      </c>
      <c r="C136" s="117" t="s">
        <v>12020</v>
      </c>
      <c r="D136" s="109"/>
    </row>
    <row r="137" spans="1:4" x14ac:dyDescent="0.25">
      <c r="A137" s="37" t="s">
        <v>38</v>
      </c>
      <c r="B137" s="37" t="s">
        <v>2351</v>
      </c>
      <c r="C137" s="61" t="s">
        <v>2352</v>
      </c>
      <c r="D137" s="94" t="s">
        <v>1</v>
      </c>
    </row>
    <row r="138" spans="1:4" x14ac:dyDescent="0.25">
      <c r="A138" s="37" t="s">
        <v>38</v>
      </c>
      <c r="B138" s="37" t="s">
        <v>2353</v>
      </c>
      <c r="C138" s="62" t="s">
        <v>2354</v>
      </c>
      <c r="D138" s="94" t="s">
        <v>1</v>
      </c>
    </row>
    <row r="139" spans="1:4" x14ac:dyDescent="0.25">
      <c r="A139" s="37" t="s">
        <v>38</v>
      </c>
      <c r="B139" s="37" t="s">
        <v>2355</v>
      </c>
      <c r="C139" s="61" t="s">
        <v>2356</v>
      </c>
      <c r="D139" s="94" t="s">
        <v>1</v>
      </c>
    </row>
    <row r="140" spans="1:4" s="218" customFormat="1" x14ac:dyDescent="0.25">
      <c r="A140" s="106" t="s">
        <v>452</v>
      </c>
      <c r="B140" s="106" t="s">
        <v>12012</v>
      </c>
      <c r="C140" s="117" t="s">
        <v>12023</v>
      </c>
      <c r="D140" s="109"/>
    </row>
    <row r="141" spans="1:4" s="218" customFormat="1" x14ac:dyDescent="0.25">
      <c r="A141" s="106" t="s">
        <v>452</v>
      </c>
      <c r="B141" s="106" t="s">
        <v>12022</v>
      </c>
      <c r="C141" s="117" t="s">
        <v>12108</v>
      </c>
      <c r="D141" s="109"/>
    </row>
    <row r="142" spans="1:4" x14ac:dyDescent="0.25">
      <c r="A142" s="37" t="s">
        <v>38</v>
      </c>
      <c r="B142" s="37" t="s">
        <v>2357</v>
      </c>
      <c r="C142" s="61" t="s">
        <v>2358</v>
      </c>
      <c r="D142" s="94" t="s">
        <v>1</v>
      </c>
    </row>
    <row r="143" spans="1:4" x14ac:dyDescent="0.25">
      <c r="A143" s="37" t="s">
        <v>38</v>
      </c>
      <c r="B143" s="37" t="s">
        <v>2359</v>
      </c>
      <c r="C143" s="61" t="s">
        <v>2360</v>
      </c>
      <c r="D143" s="94" t="s">
        <v>1</v>
      </c>
    </row>
    <row r="144" spans="1:4" x14ac:dyDescent="0.25">
      <c r="A144" s="37" t="s">
        <v>38</v>
      </c>
      <c r="B144" s="37" t="s">
        <v>2361</v>
      </c>
      <c r="C144" s="62" t="s">
        <v>2362</v>
      </c>
      <c r="D144" s="94" t="s">
        <v>1</v>
      </c>
    </row>
    <row r="145" spans="1:4" x14ac:dyDescent="0.25">
      <c r="A145" s="37" t="s">
        <v>38</v>
      </c>
      <c r="B145" s="37" t="s">
        <v>2363</v>
      </c>
      <c r="C145" s="62" t="s">
        <v>2364</v>
      </c>
      <c r="D145" s="94" t="s">
        <v>1</v>
      </c>
    </row>
    <row r="146" spans="1:4" x14ac:dyDescent="0.25">
      <c r="A146" s="37" t="s">
        <v>38</v>
      </c>
      <c r="B146" s="37" t="s">
        <v>2365</v>
      </c>
      <c r="C146" s="62" t="s">
        <v>2366</v>
      </c>
      <c r="D146" s="94" t="s">
        <v>1</v>
      </c>
    </row>
    <row r="147" spans="1:4" x14ac:dyDescent="0.25">
      <c r="A147" s="37" t="s">
        <v>38</v>
      </c>
      <c r="B147" s="37" t="s">
        <v>2367</v>
      </c>
      <c r="C147" s="62" t="s">
        <v>2368</v>
      </c>
      <c r="D147" s="94" t="s">
        <v>1</v>
      </c>
    </row>
    <row r="148" spans="1:4" x14ac:dyDescent="0.25">
      <c r="A148" s="37" t="s">
        <v>38</v>
      </c>
      <c r="B148" s="37" t="s">
        <v>2369</v>
      </c>
      <c r="C148" s="62" t="s">
        <v>2370</v>
      </c>
      <c r="D148" s="94" t="s">
        <v>1</v>
      </c>
    </row>
    <row r="149" spans="1:4" x14ac:dyDescent="0.25">
      <c r="A149" s="37" t="s">
        <v>38</v>
      </c>
      <c r="B149" s="37" t="s">
        <v>2371</v>
      </c>
      <c r="C149" s="62" t="s">
        <v>2372</v>
      </c>
      <c r="D149" s="94" t="s">
        <v>1</v>
      </c>
    </row>
    <row r="150" spans="1:4" x14ac:dyDescent="0.25">
      <c r="A150" s="37" t="s">
        <v>38</v>
      </c>
      <c r="B150" s="37" t="s">
        <v>2373</v>
      </c>
      <c r="C150" s="62" t="s">
        <v>2374</v>
      </c>
      <c r="D150" s="94" t="s">
        <v>1</v>
      </c>
    </row>
    <row r="151" spans="1:4" s="77" customFormat="1" x14ac:dyDescent="0.25">
      <c r="A151" s="171" t="s">
        <v>38</v>
      </c>
      <c r="B151" s="171" t="s">
        <v>2375</v>
      </c>
      <c r="C151" s="184" t="s">
        <v>2376</v>
      </c>
      <c r="D151" s="173" t="s">
        <v>1</v>
      </c>
    </row>
    <row r="152" spans="1:4" x14ac:dyDescent="0.25">
      <c r="A152" s="37" t="s">
        <v>38</v>
      </c>
      <c r="B152" s="37" t="s">
        <v>2377</v>
      </c>
      <c r="C152" s="62" t="s">
        <v>2378</v>
      </c>
      <c r="D152" s="94" t="s">
        <v>1</v>
      </c>
    </row>
    <row r="153" spans="1:4" x14ac:dyDescent="0.25">
      <c r="A153" s="37" t="s">
        <v>38</v>
      </c>
      <c r="B153" s="37" t="s">
        <v>2379</v>
      </c>
      <c r="C153" s="62" t="s">
        <v>2380</v>
      </c>
      <c r="D153" s="94" t="s">
        <v>1</v>
      </c>
    </row>
    <row r="154" spans="1:4" x14ac:dyDescent="0.25">
      <c r="A154" s="37" t="s">
        <v>38</v>
      </c>
      <c r="B154" s="37" t="s">
        <v>2381</v>
      </c>
      <c r="C154" s="62" t="s">
        <v>2382</v>
      </c>
      <c r="D154" s="94" t="s">
        <v>1</v>
      </c>
    </row>
    <row r="155" spans="1:4" x14ac:dyDescent="0.25">
      <c r="A155" s="37" t="s">
        <v>38</v>
      </c>
      <c r="B155" s="37" t="s">
        <v>2383</v>
      </c>
      <c r="C155" s="62" t="s">
        <v>2384</v>
      </c>
      <c r="D155" s="94" t="s">
        <v>1</v>
      </c>
    </row>
    <row r="156" spans="1:4" s="218" customFormat="1" x14ac:dyDescent="0.25">
      <c r="A156" s="106" t="s">
        <v>452</v>
      </c>
      <c r="B156" s="106" t="s">
        <v>12010</v>
      </c>
      <c r="C156" s="103" t="s">
        <v>12007</v>
      </c>
      <c r="D156" s="109"/>
    </row>
    <row r="157" spans="1:4" s="218" customFormat="1" x14ac:dyDescent="0.25">
      <c r="A157" s="106" t="s">
        <v>452</v>
      </c>
      <c r="B157" s="106" t="s">
        <v>12009</v>
      </c>
      <c r="C157" s="103" t="s">
        <v>12008</v>
      </c>
      <c r="D157" s="109"/>
    </row>
    <row r="158" spans="1:4" s="218" customFormat="1" x14ac:dyDescent="0.25">
      <c r="A158" s="106" t="s">
        <v>452</v>
      </c>
      <c r="B158" s="106" t="s">
        <v>12005</v>
      </c>
      <c r="C158" s="103" t="s">
        <v>12006</v>
      </c>
      <c r="D158" s="109"/>
    </row>
    <row r="159" spans="1:4" x14ac:dyDescent="0.25">
      <c r="A159" s="106" t="s">
        <v>38</v>
      </c>
      <c r="B159" s="106" t="s">
        <v>3793</v>
      </c>
      <c r="C159" s="117" t="s">
        <v>3794</v>
      </c>
      <c r="D159" s="109" t="s">
        <v>1</v>
      </c>
    </row>
    <row r="160" spans="1:4" s="218" customFormat="1" x14ac:dyDescent="0.25">
      <c r="A160" s="106" t="s">
        <v>452</v>
      </c>
      <c r="B160" s="106" t="s">
        <v>12102</v>
      </c>
      <c r="C160" s="117" t="s">
        <v>12011</v>
      </c>
      <c r="D160" s="109"/>
    </row>
    <row r="161" spans="1:4" x14ac:dyDescent="0.25">
      <c r="A161" s="37" t="s">
        <v>38</v>
      </c>
      <c r="B161" s="37" t="s">
        <v>2385</v>
      </c>
      <c r="C161" s="61" t="s">
        <v>2386</v>
      </c>
      <c r="D161" s="94" t="s">
        <v>1</v>
      </c>
    </row>
    <row r="162" spans="1:4" x14ac:dyDescent="0.25">
      <c r="A162" s="37" t="s">
        <v>38</v>
      </c>
      <c r="B162" s="37" t="s">
        <v>2387</v>
      </c>
      <c r="C162" s="61" t="s">
        <v>2388</v>
      </c>
      <c r="D162" s="94" t="s">
        <v>1</v>
      </c>
    </row>
    <row r="163" spans="1:4" x14ac:dyDescent="0.25">
      <c r="A163" s="37" t="s">
        <v>38</v>
      </c>
      <c r="B163" s="37" t="s">
        <v>2389</v>
      </c>
      <c r="C163" s="61" t="s">
        <v>2390</v>
      </c>
      <c r="D163" s="94" t="s">
        <v>1</v>
      </c>
    </row>
    <row r="164" spans="1:4" x14ac:dyDescent="0.25">
      <c r="A164" s="37" t="s">
        <v>38</v>
      </c>
      <c r="B164" s="37" t="s">
        <v>2391</v>
      </c>
      <c r="C164" s="62" t="s">
        <v>2392</v>
      </c>
      <c r="D164" s="94" t="s">
        <v>1</v>
      </c>
    </row>
    <row r="165" spans="1:4" x14ac:dyDescent="0.25">
      <c r="A165" s="37" t="s">
        <v>38</v>
      </c>
      <c r="B165" s="37" t="s">
        <v>2393</v>
      </c>
      <c r="C165" s="62" t="s">
        <v>2394</v>
      </c>
      <c r="D165" s="94" t="s">
        <v>1</v>
      </c>
    </row>
    <row r="166" spans="1:4" x14ac:dyDescent="0.25">
      <c r="A166" s="37" t="s">
        <v>38</v>
      </c>
      <c r="B166" s="37" t="s">
        <v>2395</v>
      </c>
      <c r="C166" s="62" t="s">
        <v>2396</v>
      </c>
      <c r="D166" s="94" t="s">
        <v>1</v>
      </c>
    </row>
    <row r="167" spans="1:4" x14ac:dyDescent="0.25">
      <c r="A167" s="37" t="s">
        <v>38</v>
      </c>
      <c r="B167" s="37" t="s">
        <v>2397</v>
      </c>
      <c r="C167" s="61" t="s">
        <v>2398</v>
      </c>
      <c r="D167" s="94" t="s">
        <v>1</v>
      </c>
    </row>
    <row r="168" spans="1:4" x14ac:dyDescent="0.25">
      <c r="A168" s="37" t="s">
        <v>38</v>
      </c>
      <c r="B168" s="37" t="s">
        <v>2399</v>
      </c>
      <c r="C168" s="61" t="s">
        <v>2400</v>
      </c>
      <c r="D168" s="94" t="s">
        <v>1</v>
      </c>
    </row>
    <row r="169" spans="1:4" x14ac:dyDescent="0.25">
      <c r="A169" s="37" t="s">
        <v>38</v>
      </c>
      <c r="B169" s="37" t="s">
        <v>2401</v>
      </c>
      <c r="C169" s="61" t="s">
        <v>2402</v>
      </c>
      <c r="D169" s="94" t="s">
        <v>1</v>
      </c>
    </row>
    <row r="170" spans="1:4" x14ac:dyDescent="0.25">
      <c r="A170" s="106" t="s">
        <v>38</v>
      </c>
      <c r="B170" s="106" t="s">
        <v>3795</v>
      </c>
      <c r="C170" s="117" t="s">
        <v>3796</v>
      </c>
      <c r="D170" s="109" t="s">
        <v>1</v>
      </c>
    </row>
    <row r="171" spans="1:4" x14ac:dyDescent="0.25">
      <c r="A171" s="106" t="s">
        <v>38</v>
      </c>
      <c r="B171" s="106" t="s">
        <v>3797</v>
      </c>
      <c r="C171" s="103" t="s">
        <v>3798</v>
      </c>
      <c r="D171" s="109" t="s">
        <v>1</v>
      </c>
    </row>
    <row r="172" spans="1:4" x14ac:dyDescent="0.25">
      <c r="A172" s="106" t="s">
        <v>38</v>
      </c>
      <c r="B172" s="106" t="s">
        <v>3799</v>
      </c>
      <c r="C172" s="103" t="s">
        <v>3800</v>
      </c>
      <c r="D172" s="109" t="s">
        <v>1</v>
      </c>
    </row>
    <row r="173" spans="1:4" x14ac:dyDescent="0.25">
      <c r="A173" s="37" t="s">
        <v>38</v>
      </c>
      <c r="B173" s="37" t="s">
        <v>2403</v>
      </c>
      <c r="C173" s="117" t="s">
        <v>3801</v>
      </c>
      <c r="D173" s="94" t="s">
        <v>1</v>
      </c>
    </row>
    <row r="174" spans="1:4" x14ac:dyDescent="0.25">
      <c r="A174" s="37" t="s">
        <v>38</v>
      </c>
      <c r="B174" s="37" t="s">
        <v>2404</v>
      </c>
      <c r="C174" s="61" t="s">
        <v>2405</v>
      </c>
      <c r="D174" s="94" t="s">
        <v>1</v>
      </c>
    </row>
    <row r="175" spans="1:4" x14ac:dyDescent="0.25">
      <c r="A175" s="37" t="s">
        <v>38</v>
      </c>
      <c r="B175" s="37" t="s">
        <v>2406</v>
      </c>
      <c r="C175" s="61" t="s">
        <v>2407</v>
      </c>
      <c r="D175" s="94" t="s">
        <v>1</v>
      </c>
    </row>
    <row r="176" spans="1:4" x14ac:dyDescent="0.25">
      <c r="A176" s="37" t="s">
        <v>38</v>
      </c>
      <c r="B176" s="37" t="s">
        <v>2408</v>
      </c>
      <c r="C176" s="61" t="s">
        <v>2409</v>
      </c>
      <c r="D176" s="94" t="s">
        <v>1</v>
      </c>
    </row>
    <row r="177" spans="1:4" x14ac:dyDescent="0.25">
      <c r="A177" s="106" t="s">
        <v>38</v>
      </c>
      <c r="B177" s="106" t="s">
        <v>3802</v>
      </c>
      <c r="C177" s="117" t="s">
        <v>3803</v>
      </c>
      <c r="D177" s="109" t="s">
        <v>1</v>
      </c>
    </row>
    <row r="178" spans="1:4" x14ac:dyDescent="0.25">
      <c r="A178" s="37" t="s">
        <v>38</v>
      </c>
      <c r="B178" s="37" t="s">
        <v>2410</v>
      </c>
      <c r="C178" s="61" t="s">
        <v>2411</v>
      </c>
      <c r="D178" s="94" t="s">
        <v>1</v>
      </c>
    </row>
    <row r="179" spans="1:4" x14ac:dyDescent="0.25">
      <c r="A179" s="37" t="s">
        <v>38</v>
      </c>
      <c r="B179" s="37" t="s">
        <v>2412</v>
      </c>
      <c r="C179" s="61" t="s">
        <v>2413</v>
      </c>
      <c r="D179" s="94" t="s">
        <v>1</v>
      </c>
    </row>
    <row r="180" spans="1:4" x14ac:dyDescent="0.25">
      <c r="A180" s="37" t="s">
        <v>38</v>
      </c>
      <c r="B180" s="37" t="s">
        <v>2414</v>
      </c>
      <c r="C180" s="61" t="s">
        <v>2415</v>
      </c>
      <c r="D180" s="94" t="s">
        <v>1</v>
      </c>
    </row>
    <row r="181" spans="1:4" x14ac:dyDescent="0.25">
      <c r="A181" s="37" t="s">
        <v>38</v>
      </c>
      <c r="B181" s="37" t="s">
        <v>2416</v>
      </c>
      <c r="C181" s="61" t="s">
        <v>2417</v>
      </c>
      <c r="D181" s="94" t="s">
        <v>1</v>
      </c>
    </row>
    <row r="182" spans="1:4" x14ac:dyDescent="0.25">
      <c r="A182" s="37" t="s">
        <v>38</v>
      </c>
      <c r="B182" s="37" t="s">
        <v>2418</v>
      </c>
      <c r="C182" s="62" t="s">
        <v>2419</v>
      </c>
      <c r="D182" s="94" t="s">
        <v>1</v>
      </c>
    </row>
    <row r="183" spans="1:4" x14ac:dyDescent="0.25">
      <c r="A183" s="37" t="s">
        <v>38</v>
      </c>
      <c r="B183" s="37" t="s">
        <v>2420</v>
      </c>
      <c r="C183" s="62" t="s">
        <v>2421</v>
      </c>
      <c r="D183" s="94" t="s">
        <v>1</v>
      </c>
    </row>
    <row r="184" spans="1:4" x14ac:dyDescent="0.25">
      <c r="A184" s="37" t="s">
        <v>38</v>
      </c>
      <c r="B184" s="37" t="s">
        <v>2422</v>
      </c>
      <c r="C184" s="62" t="s">
        <v>2423</v>
      </c>
      <c r="D184" s="94" t="s">
        <v>1</v>
      </c>
    </row>
    <row r="185" spans="1:4" x14ac:dyDescent="0.25">
      <c r="A185" s="37" t="s">
        <v>38</v>
      </c>
      <c r="B185" s="37" t="s">
        <v>2424</v>
      </c>
      <c r="C185" s="61" t="s">
        <v>2425</v>
      </c>
      <c r="D185" s="94" t="s">
        <v>1</v>
      </c>
    </row>
    <row r="186" spans="1:4" x14ac:dyDescent="0.25">
      <c r="A186" s="37" t="s">
        <v>38</v>
      </c>
      <c r="B186" s="37" t="s">
        <v>2426</v>
      </c>
      <c r="C186" s="61" t="s">
        <v>2427</v>
      </c>
      <c r="D186" s="94" t="s">
        <v>1</v>
      </c>
    </row>
    <row r="187" spans="1:4" x14ac:dyDescent="0.25">
      <c r="A187" s="37" t="s">
        <v>38</v>
      </c>
      <c r="B187" s="37" t="s">
        <v>2428</v>
      </c>
      <c r="C187" s="61" t="s">
        <v>2429</v>
      </c>
      <c r="D187" s="94" t="s">
        <v>1</v>
      </c>
    </row>
    <row r="188" spans="1:4" x14ac:dyDescent="0.25">
      <c r="A188" s="37" t="s">
        <v>38</v>
      </c>
      <c r="B188" s="37" t="s">
        <v>2430</v>
      </c>
      <c r="C188" s="61" t="s">
        <v>2431</v>
      </c>
      <c r="D188" s="94" t="s">
        <v>1</v>
      </c>
    </row>
    <row r="189" spans="1:4" x14ac:dyDescent="0.25">
      <c r="A189" s="37" t="s">
        <v>38</v>
      </c>
      <c r="B189" s="37" t="s">
        <v>2432</v>
      </c>
      <c r="C189" s="61" t="s">
        <v>2433</v>
      </c>
      <c r="D189" s="94" t="s">
        <v>1</v>
      </c>
    </row>
    <row r="190" spans="1:4" x14ac:dyDescent="0.25">
      <c r="A190" s="37" t="s">
        <v>38</v>
      </c>
      <c r="B190" s="37" t="s">
        <v>2434</v>
      </c>
      <c r="C190" s="61" t="s">
        <v>2435</v>
      </c>
      <c r="D190" s="94" t="s">
        <v>1</v>
      </c>
    </row>
    <row r="191" spans="1:4" x14ac:dyDescent="0.25">
      <c r="A191" s="37" t="s">
        <v>38</v>
      </c>
      <c r="B191" s="37" t="s">
        <v>2436</v>
      </c>
      <c r="C191" s="61" t="s">
        <v>2437</v>
      </c>
      <c r="D191" s="94" t="s">
        <v>1</v>
      </c>
    </row>
    <row r="192" spans="1:4" x14ac:dyDescent="0.25">
      <c r="A192" s="106" t="s">
        <v>38</v>
      </c>
      <c r="B192" s="106" t="s">
        <v>3804</v>
      </c>
      <c r="C192" s="117" t="s">
        <v>3805</v>
      </c>
      <c r="D192" s="109" t="s">
        <v>1</v>
      </c>
    </row>
    <row r="193" spans="1:4" x14ac:dyDescent="0.25">
      <c r="A193" s="106" t="s">
        <v>38</v>
      </c>
      <c r="B193" s="106" t="s">
        <v>3806</v>
      </c>
      <c r="C193" s="103" t="s">
        <v>3807</v>
      </c>
      <c r="D193" s="109" t="s">
        <v>1</v>
      </c>
    </row>
    <row r="194" spans="1:4" x14ac:dyDescent="0.25">
      <c r="A194" s="106" t="s">
        <v>38</v>
      </c>
      <c r="B194" s="106" t="s">
        <v>3808</v>
      </c>
      <c r="C194" s="103" t="s">
        <v>3809</v>
      </c>
      <c r="D194" s="109" t="s">
        <v>1</v>
      </c>
    </row>
    <row r="195" spans="1:4" x14ac:dyDescent="0.25">
      <c r="A195" s="37" t="s">
        <v>38</v>
      </c>
      <c r="B195" s="37" t="s">
        <v>2438</v>
      </c>
      <c r="C195" s="61" t="s">
        <v>2439</v>
      </c>
      <c r="D195" s="94" t="s">
        <v>1</v>
      </c>
    </row>
    <row r="196" spans="1:4" x14ac:dyDescent="0.25">
      <c r="A196" s="37" t="s">
        <v>38</v>
      </c>
      <c r="B196" s="37" t="s">
        <v>2440</v>
      </c>
      <c r="C196" s="61" t="s">
        <v>2441</v>
      </c>
      <c r="D196" s="94" t="s">
        <v>1</v>
      </c>
    </row>
    <row r="197" spans="1:4" x14ac:dyDescent="0.25">
      <c r="A197" s="37" t="s">
        <v>38</v>
      </c>
      <c r="B197" s="37" t="s">
        <v>2442</v>
      </c>
      <c r="C197" s="61" t="s">
        <v>2443</v>
      </c>
      <c r="D197" s="94" t="s">
        <v>1</v>
      </c>
    </row>
    <row r="198" spans="1:4" x14ac:dyDescent="0.25">
      <c r="A198" s="37" t="s">
        <v>38</v>
      </c>
      <c r="B198" s="37" t="s">
        <v>2444</v>
      </c>
      <c r="C198" s="62" t="s">
        <v>2445</v>
      </c>
      <c r="D198" s="94" t="s">
        <v>1</v>
      </c>
    </row>
    <row r="199" spans="1:4" x14ac:dyDescent="0.25">
      <c r="A199" s="37" t="s">
        <v>38</v>
      </c>
      <c r="B199" s="37" t="s">
        <v>2446</v>
      </c>
      <c r="C199" s="62" t="s">
        <v>2447</v>
      </c>
      <c r="D199" s="94" t="s">
        <v>1</v>
      </c>
    </row>
    <row r="200" spans="1:4" x14ac:dyDescent="0.25">
      <c r="A200" s="37" t="s">
        <v>38</v>
      </c>
      <c r="B200" s="37" t="s">
        <v>2448</v>
      </c>
      <c r="C200" s="62" t="s">
        <v>2449</v>
      </c>
      <c r="D200" s="94" t="s">
        <v>1</v>
      </c>
    </row>
    <row r="201" spans="1:4" x14ac:dyDescent="0.25">
      <c r="A201" s="37" t="s">
        <v>38</v>
      </c>
      <c r="B201" s="37" t="s">
        <v>2450</v>
      </c>
      <c r="C201" s="61" t="s">
        <v>2451</v>
      </c>
      <c r="D201" s="94" t="s">
        <v>1</v>
      </c>
    </row>
    <row r="202" spans="1:4" x14ac:dyDescent="0.25">
      <c r="A202" s="37" t="s">
        <v>38</v>
      </c>
      <c r="B202" s="37" t="s">
        <v>2452</v>
      </c>
      <c r="C202" s="62" t="s">
        <v>2453</v>
      </c>
      <c r="D202" s="94" t="s">
        <v>1</v>
      </c>
    </row>
    <row r="203" spans="1:4" x14ac:dyDescent="0.25">
      <c r="A203" s="37" t="s">
        <v>38</v>
      </c>
      <c r="B203" s="37" t="s">
        <v>2454</v>
      </c>
      <c r="C203" s="63" t="s">
        <v>2455</v>
      </c>
      <c r="D203" s="94" t="s">
        <v>1</v>
      </c>
    </row>
    <row r="204" spans="1:4" x14ac:dyDescent="0.25">
      <c r="A204" s="37" t="s">
        <v>38</v>
      </c>
      <c r="B204" s="37" t="s">
        <v>2456</v>
      </c>
      <c r="C204" s="63" t="s">
        <v>2457</v>
      </c>
      <c r="D204" s="94" t="s">
        <v>1</v>
      </c>
    </row>
    <row r="205" spans="1:4" x14ac:dyDescent="0.25">
      <c r="A205" s="37" t="s">
        <v>38</v>
      </c>
      <c r="B205" s="37" t="s">
        <v>2458</v>
      </c>
      <c r="C205" s="63" t="s">
        <v>2459</v>
      </c>
      <c r="D205" s="94" t="s">
        <v>1</v>
      </c>
    </row>
    <row r="206" spans="1:4" x14ac:dyDescent="0.25">
      <c r="A206" s="37" t="s">
        <v>38</v>
      </c>
      <c r="B206" s="37" t="s">
        <v>2460</v>
      </c>
      <c r="C206" s="63" t="s">
        <v>2461</v>
      </c>
      <c r="D206" s="94" t="s">
        <v>1</v>
      </c>
    </row>
    <row r="207" spans="1:4" x14ac:dyDescent="0.25">
      <c r="A207" s="37" t="s">
        <v>38</v>
      </c>
      <c r="B207" s="37" t="s">
        <v>2462</v>
      </c>
      <c r="C207" s="63" t="s">
        <v>2463</v>
      </c>
      <c r="D207" s="94" t="s">
        <v>1</v>
      </c>
    </row>
    <row r="208" spans="1:4" x14ac:dyDescent="0.25">
      <c r="A208" s="37" t="s">
        <v>38</v>
      </c>
      <c r="B208" s="37" t="s">
        <v>2464</v>
      </c>
      <c r="C208" s="62" t="s">
        <v>2465</v>
      </c>
      <c r="D208" s="94" t="s">
        <v>1</v>
      </c>
    </row>
    <row r="209" spans="1:4" x14ac:dyDescent="0.25">
      <c r="A209" s="37" t="s">
        <v>38</v>
      </c>
      <c r="B209" s="37" t="s">
        <v>2466</v>
      </c>
      <c r="C209" s="63" t="s">
        <v>2467</v>
      </c>
      <c r="D209" s="94" t="s">
        <v>1</v>
      </c>
    </row>
    <row r="210" spans="1:4" x14ac:dyDescent="0.25">
      <c r="A210" s="37" t="s">
        <v>38</v>
      </c>
      <c r="B210" s="37" t="s">
        <v>2468</v>
      </c>
      <c r="C210" s="63" t="s">
        <v>2469</v>
      </c>
      <c r="D210" s="94" t="s">
        <v>1</v>
      </c>
    </row>
    <row r="211" spans="1:4" x14ac:dyDescent="0.25">
      <c r="A211" s="37" t="s">
        <v>38</v>
      </c>
      <c r="B211" s="37" t="s">
        <v>2470</v>
      </c>
      <c r="C211" s="63" t="s">
        <v>2471</v>
      </c>
      <c r="D211" s="94" t="s">
        <v>1</v>
      </c>
    </row>
    <row r="212" spans="1:4" x14ac:dyDescent="0.25">
      <c r="A212" s="37" t="s">
        <v>38</v>
      </c>
      <c r="B212" s="37" t="s">
        <v>2472</v>
      </c>
      <c r="C212" s="62" t="s">
        <v>2473</v>
      </c>
      <c r="D212" s="94" t="s">
        <v>1</v>
      </c>
    </row>
    <row r="213" spans="1:4" x14ac:dyDescent="0.25">
      <c r="A213" s="37" t="s">
        <v>38</v>
      </c>
      <c r="B213" s="37" t="s">
        <v>2474</v>
      </c>
      <c r="C213" s="61" t="s">
        <v>2475</v>
      </c>
      <c r="D213" s="94" t="s">
        <v>1</v>
      </c>
    </row>
    <row r="214" spans="1:4" x14ac:dyDescent="0.25">
      <c r="A214" s="37" t="s">
        <v>38</v>
      </c>
      <c r="B214" s="37" t="s">
        <v>2476</v>
      </c>
      <c r="C214" s="62" t="s">
        <v>2477</v>
      </c>
      <c r="D214" s="94" t="s">
        <v>1</v>
      </c>
    </row>
    <row r="215" spans="1:4" x14ac:dyDescent="0.25">
      <c r="A215" s="37" t="s">
        <v>38</v>
      </c>
      <c r="B215" s="37" t="s">
        <v>2478</v>
      </c>
      <c r="C215" s="62" t="s">
        <v>2479</v>
      </c>
      <c r="D215" s="94" t="s">
        <v>1</v>
      </c>
    </row>
    <row r="216" spans="1:4" x14ac:dyDescent="0.25">
      <c r="A216" s="37" t="s">
        <v>38</v>
      </c>
      <c r="B216" s="37" t="s">
        <v>2480</v>
      </c>
      <c r="C216" s="62" t="s">
        <v>2481</v>
      </c>
      <c r="D216" s="94" t="s">
        <v>1</v>
      </c>
    </row>
    <row r="217" spans="1:4" x14ac:dyDescent="0.25">
      <c r="A217" s="37" t="s">
        <v>38</v>
      </c>
      <c r="B217" s="37" t="s">
        <v>2482</v>
      </c>
      <c r="C217" s="63" t="s">
        <v>2483</v>
      </c>
      <c r="D217" s="94" t="s">
        <v>1</v>
      </c>
    </row>
    <row r="218" spans="1:4" x14ac:dyDescent="0.25">
      <c r="A218" s="37" t="s">
        <v>38</v>
      </c>
      <c r="B218" s="37" t="s">
        <v>2484</v>
      </c>
      <c r="C218" s="62" t="s">
        <v>2485</v>
      </c>
      <c r="D218" s="94" t="s">
        <v>1</v>
      </c>
    </row>
    <row r="219" spans="1:4" x14ac:dyDescent="0.25">
      <c r="A219" s="37" t="s">
        <v>38</v>
      </c>
      <c r="B219" s="37" t="s">
        <v>2486</v>
      </c>
      <c r="C219" s="62" t="s">
        <v>2487</v>
      </c>
      <c r="D219" s="94" t="s">
        <v>1</v>
      </c>
    </row>
    <row r="220" spans="1:4" x14ac:dyDescent="0.25">
      <c r="A220" s="37" t="s">
        <v>38</v>
      </c>
      <c r="B220" s="37" t="s">
        <v>2488</v>
      </c>
      <c r="C220" s="61" t="s">
        <v>2489</v>
      </c>
      <c r="D220" s="94" t="s">
        <v>1</v>
      </c>
    </row>
    <row r="221" spans="1:4" x14ac:dyDescent="0.25">
      <c r="A221" s="37" t="s">
        <v>38</v>
      </c>
      <c r="B221" s="37" t="s">
        <v>2490</v>
      </c>
      <c r="C221" s="61" t="s">
        <v>2491</v>
      </c>
      <c r="D221" s="94" t="s">
        <v>1</v>
      </c>
    </row>
    <row r="222" spans="1:4" x14ac:dyDescent="0.25">
      <c r="A222" s="37" t="s">
        <v>38</v>
      </c>
      <c r="B222" s="37" t="s">
        <v>2492</v>
      </c>
      <c r="C222" s="61" t="s">
        <v>2493</v>
      </c>
      <c r="D222" s="94" t="s">
        <v>1</v>
      </c>
    </row>
    <row r="223" spans="1:4" x14ac:dyDescent="0.25">
      <c r="A223" s="37" t="s">
        <v>38</v>
      </c>
      <c r="B223" s="37" t="s">
        <v>2494</v>
      </c>
      <c r="C223" s="61" t="s">
        <v>2495</v>
      </c>
      <c r="D223" s="94" t="s">
        <v>1</v>
      </c>
    </row>
    <row r="224" spans="1:4" x14ac:dyDescent="0.25">
      <c r="A224" s="37" t="s">
        <v>38</v>
      </c>
      <c r="B224" s="37" t="s">
        <v>2496</v>
      </c>
      <c r="C224" s="61" t="s">
        <v>2497</v>
      </c>
      <c r="D224" s="94" t="s">
        <v>1</v>
      </c>
    </row>
    <row r="225" spans="1:4" x14ac:dyDescent="0.25">
      <c r="A225" s="37" t="s">
        <v>38</v>
      </c>
      <c r="B225" s="37" t="s">
        <v>2498</v>
      </c>
      <c r="C225" s="61" t="s">
        <v>2499</v>
      </c>
      <c r="D225" s="94" t="s">
        <v>1</v>
      </c>
    </row>
    <row r="226" spans="1:4" x14ac:dyDescent="0.25">
      <c r="A226" s="37" t="s">
        <v>38</v>
      </c>
      <c r="B226" s="37" t="s">
        <v>2500</v>
      </c>
      <c r="C226" s="60" t="s">
        <v>2501</v>
      </c>
      <c r="D226" s="94" t="s">
        <v>1</v>
      </c>
    </row>
    <row r="227" spans="1:4" x14ac:dyDescent="0.25">
      <c r="A227" s="37" t="s">
        <v>38</v>
      </c>
      <c r="B227" s="37" t="s">
        <v>722</v>
      </c>
      <c r="C227" s="61" t="s">
        <v>723</v>
      </c>
      <c r="D227" s="94" t="s">
        <v>1</v>
      </c>
    </row>
    <row r="228" spans="1:4" x14ac:dyDescent="0.25">
      <c r="A228" s="37" t="s">
        <v>38</v>
      </c>
      <c r="B228" s="37" t="s">
        <v>2502</v>
      </c>
      <c r="C228" s="61" t="s">
        <v>2503</v>
      </c>
      <c r="D228" s="94" t="s">
        <v>1</v>
      </c>
    </row>
    <row r="229" spans="1:4" x14ac:dyDescent="0.25">
      <c r="A229" s="37" t="s">
        <v>38</v>
      </c>
      <c r="B229" s="37" t="s">
        <v>2504</v>
      </c>
      <c r="C229" s="62" t="s">
        <v>2505</v>
      </c>
      <c r="D229" s="94" t="s">
        <v>1</v>
      </c>
    </row>
    <row r="230" spans="1:4" x14ac:dyDescent="0.25">
      <c r="A230" s="37" t="s">
        <v>38</v>
      </c>
      <c r="B230" s="37" t="s">
        <v>2506</v>
      </c>
      <c r="C230" s="61" t="s">
        <v>2507</v>
      </c>
      <c r="D230" s="94" t="s">
        <v>1</v>
      </c>
    </row>
    <row r="231" spans="1:4" x14ac:dyDescent="0.25">
      <c r="A231" s="37" t="s">
        <v>38</v>
      </c>
      <c r="B231" s="37" t="s">
        <v>2508</v>
      </c>
      <c r="C231" s="62" t="s">
        <v>2509</v>
      </c>
      <c r="D231" s="94" t="s">
        <v>1</v>
      </c>
    </row>
    <row r="232" spans="1:4" x14ac:dyDescent="0.25">
      <c r="A232" s="37" t="s">
        <v>38</v>
      </c>
      <c r="B232" s="37" t="s">
        <v>2510</v>
      </c>
      <c r="C232" s="62" t="s">
        <v>2511</v>
      </c>
      <c r="D232" s="94" t="s">
        <v>1</v>
      </c>
    </row>
    <row r="233" spans="1:4" x14ac:dyDescent="0.25">
      <c r="A233" s="37" t="s">
        <v>38</v>
      </c>
      <c r="B233" s="37" t="s">
        <v>2512</v>
      </c>
      <c r="C233" s="62" t="s">
        <v>2513</v>
      </c>
      <c r="D233" s="94" t="s">
        <v>1</v>
      </c>
    </row>
    <row r="234" spans="1:4" x14ac:dyDescent="0.25">
      <c r="A234" s="37" t="s">
        <v>38</v>
      </c>
      <c r="B234" s="37" t="s">
        <v>2514</v>
      </c>
      <c r="C234" s="62" t="s">
        <v>2515</v>
      </c>
      <c r="D234" s="94" t="s">
        <v>1</v>
      </c>
    </row>
    <row r="235" spans="1:4" x14ac:dyDescent="0.25">
      <c r="A235" s="37" t="s">
        <v>38</v>
      </c>
      <c r="B235" s="37" t="s">
        <v>2516</v>
      </c>
      <c r="C235" s="62" t="s">
        <v>2517</v>
      </c>
      <c r="D235" s="94" t="s">
        <v>1</v>
      </c>
    </row>
    <row r="236" spans="1:4" x14ac:dyDescent="0.25">
      <c r="A236" s="37" t="s">
        <v>38</v>
      </c>
      <c r="B236" s="37" t="s">
        <v>2518</v>
      </c>
      <c r="C236" s="62" t="s">
        <v>2519</v>
      </c>
      <c r="D236" s="94" t="s">
        <v>1</v>
      </c>
    </row>
    <row r="237" spans="1:4" x14ac:dyDescent="0.25">
      <c r="A237" s="37" t="s">
        <v>38</v>
      </c>
      <c r="B237" s="37" t="s">
        <v>2520</v>
      </c>
      <c r="C237" s="62" t="s">
        <v>2521</v>
      </c>
      <c r="D237" s="94" t="s">
        <v>1</v>
      </c>
    </row>
    <row r="238" spans="1:4" x14ac:dyDescent="0.25">
      <c r="A238" s="106" t="s">
        <v>38</v>
      </c>
      <c r="B238" s="106" t="s">
        <v>3810</v>
      </c>
      <c r="C238" s="103" t="s">
        <v>3811</v>
      </c>
      <c r="D238" s="109" t="s">
        <v>1</v>
      </c>
    </row>
    <row r="239" spans="1:4" x14ac:dyDescent="0.25">
      <c r="A239" s="106" t="s">
        <v>38</v>
      </c>
      <c r="B239" s="106" t="s">
        <v>3812</v>
      </c>
      <c r="C239" s="103" t="s">
        <v>3813</v>
      </c>
      <c r="D239" s="109" t="s">
        <v>1</v>
      </c>
    </row>
    <row r="240" spans="1:4" x14ac:dyDescent="0.25">
      <c r="A240" s="37" t="s">
        <v>38</v>
      </c>
      <c r="B240" s="37" t="s">
        <v>2522</v>
      </c>
      <c r="C240" s="61" t="s">
        <v>2523</v>
      </c>
      <c r="D240" s="94" t="s">
        <v>1</v>
      </c>
    </row>
    <row r="241" spans="1:4" x14ac:dyDescent="0.25">
      <c r="A241" s="37" t="s">
        <v>38</v>
      </c>
      <c r="B241" s="37" t="s">
        <v>2524</v>
      </c>
      <c r="C241" s="62" t="s">
        <v>2525</v>
      </c>
      <c r="D241" s="94" t="s">
        <v>1</v>
      </c>
    </row>
    <row r="242" spans="1:4" x14ac:dyDescent="0.25">
      <c r="A242" s="37" t="s">
        <v>38</v>
      </c>
      <c r="B242" s="37" t="s">
        <v>2526</v>
      </c>
      <c r="C242" s="63" t="s">
        <v>2527</v>
      </c>
      <c r="D242" s="94" t="s">
        <v>1</v>
      </c>
    </row>
    <row r="243" spans="1:4" x14ac:dyDescent="0.25">
      <c r="A243" s="37" t="s">
        <v>38</v>
      </c>
      <c r="B243" s="37" t="s">
        <v>2528</v>
      </c>
      <c r="C243" s="63" t="s">
        <v>2529</v>
      </c>
      <c r="D243" s="94" t="s">
        <v>1</v>
      </c>
    </row>
    <row r="244" spans="1:4" x14ac:dyDescent="0.25">
      <c r="A244" s="37" t="s">
        <v>38</v>
      </c>
      <c r="B244" s="37" t="s">
        <v>2530</v>
      </c>
      <c r="C244" s="63" t="s">
        <v>2531</v>
      </c>
      <c r="D244" s="94" t="s">
        <v>1</v>
      </c>
    </row>
    <row r="245" spans="1:4" x14ac:dyDescent="0.25">
      <c r="A245" s="37" t="s">
        <v>38</v>
      </c>
      <c r="B245" s="37" t="s">
        <v>2532</v>
      </c>
      <c r="C245" s="63" t="s">
        <v>2533</v>
      </c>
      <c r="D245" s="94" t="s">
        <v>1</v>
      </c>
    </row>
    <row r="246" spans="1:4" x14ac:dyDescent="0.25">
      <c r="A246" s="37" t="s">
        <v>38</v>
      </c>
      <c r="B246" s="37" t="s">
        <v>2534</v>
      </c>
      <c r="C246" s="62" t="s">
        <v>2535</v>
      </c>
      <c r="D246" s="94" t="s">
        <v>1</v>
      </c>
    </row>
    <row r="247" spans="1:4" x14ac:dyDescent="0.25">
      <c r="A247" s="37" t="s">
        <v>38</v>
      </c>
      <c r="B247" s="37" t="s">
        <v>2536</v>
      </c>
      <c r="C247" s="62" t="s">
        <v>2537</v>
      </c>
      <c r="D247" s="94" t="s">
        <v>1</v>
      </c>
    </row>
    <row r="248" spans="1:4" x14ac:dyDescent="0.25">
      <c r="A248" s="37" t="s">
        <v>38</v>
      </c>
      <c r="B248" s="37" t="s">
        <v>2538</v>
      </c>
      <c r="C248" s="62" t="s">
        <v>2539</v>
      </c>
      <c r="D248" s="94" t="s">
        <v>1</v>
      </c>
    </row>
    <row r="249" spans="1:4" x14ac:dyDescent="0.25">
      <c r="A249" s="37" t="s">
        <v>38</v>
      </c>
      <c r="B249" s="37" t="s">
        <v>2540</v>
      </c>
      <c r="C249" s="62" t="s">
        <v>2541</v>
      </c>
      <c r="D249" s="94" t="s">
        <v>1</v>
      </c>
    </row>
    <row r="250" spans="1:4" x14ac:dyDescent="0.25">
      <c r="A250" s="37" t="s">
        <v>38</v>
      </c>
      <c r="B250" s="37" t="s">
        <v>2542</v>
      </c>
      <c r="C250" s="62" t="s">
        <v>2543</v>
      </c>
      <c r="D250" s="94" t="s">
        <v>1</v>
      </c>
    </row>
    <row r="251" spans="1:4" x14ac:dyDescent="0.25">
      <c r="A251" s="37" t="s">
        <v>38</v>
      </c>
      <c r="B251" s="37" t="s">
        <v>724</v>
      </c>
      <c r="C251" s="62" t="s">
        <v>2544</v>
      </c>
      <c r="D251" s="94" t="s">
        <v>1</v>
      </c>
    </row>
    <row r="252" spans="1:4" x14ac:dyDescent="0.25">
      <c r="A252" s="37" t="s">
        <v>38</v>
      </c>
      <c r="B252" s="37" t="s">
        <v>2545</v>
      </c>
      <c r="C252" s="61" t="s">
        <v>2546</v>
      </c>
      <c r="D252" s="94" t="s">
        <v>1</v>
      </c>
    </row>
    <row r="253" spans="1:4" x14ac:dyDescent="0.25">
      <c r="A253" s="37" t="s">
        <v>38</v>
      </c>
      <c r="B253" s="37" t="s">
        <v>2547</v>
      </c>
      <c r="C253" s="62" t="s">
        <v>2548</v>
      </c>
      <c r="D253" s="94" t="s">
        <v>1</v>
      </c>
    </row>
    <row r="254" spans="1:4" x14ac:dyDescent="0.25">
      <c r="A254" s="37" t="s">
        <v>38</v>
      </c>
      <c r="B254" s="37" t="s">
        <v>2549</v>
      </c>
      <c r="C254" s="63" t="s">
        <v>2550</v>
      </c>
      <c r="D254" s="94" t="s">
        <v>1</v>
      </c>
    </row>
    <row r="255" spans="1:4" x14ac:dyDescent="0.25">
      <c r="A255" s="37" t="s">
        <v>38</v>
      </c>
      <c r="B255" s="37" t="s">
        <v>2551</v>
      </c>
      <c r="C255" s="63" t="s">
        <v>2552</v>
      </c>
      <c r="D255" s="94" t="s">
        <v>1</v>
      </c>
    </row>
    <row r="256" spans="1:4" x14ac:dyDescent="0.25">
      <c r="A256" s="37" t="s">
        <v>38</v>
      </c>
      <c r="B256" s="37" t="s">
        <v>726</v>
      </c>
      <c r="C256" s="63" t="s">
        <v>2553</v>
      </c>
      <c r="D256" s="94" t="s">
        <v>1</v>
      </c>
    </row>
    <row r="257" spans="1:4" x14ac:dyDescent="0.25">
      <c r="A257" s="37" t="s">
        <v>38</v>
      </c>
      <c r="B257" s="37" t="s">
        <v>728</v>
      </c>
      <c r="C257" s="62" t="s">
        <v>2554</v>
      </c>
      <c r="D257" s="94" t="s">
        <v>1</v>
      </c>
    </row>
    <row r="258" spans="1:4" x14ac:dyDescent="0.25">
      <c r="A258" s="37" t="s">
        <v>38</v>
      </c>
      <c r="B258" s="37" t="s">
        <v>2555</v>
      </c>
      <c r="C258" s="62" t="s">
        <v>2556</v>
      </c>
      <c r="D258" s="94" t="s">
        <v>1</v>
      </c>
    </row>
    <row r="259" spans="1:4" x14ac:dyDescent="0.25">
      <c r="A259" s="37" t="s">
        <v>38</v>
      </c>
      <c r="B259" s="37" t="s">
        <v>2557</v>
      </c>
      <c r="C259" s="61" t="s">
        <v>2558</v>
      </c>
      <c r="D259" s="94" t="s">
        <v>1</v>
      </c>
    </row>
    <row r="260" spans="1:4" x14ac:dyDescent="0.25">
      <c r="A260" s="37" t="s">
        <v>38</v>
      </c>
      <c r="B260" s="37" t="s">
        <v>2559</v>
      </c>
      <c r="C260" s="62" t="s">
        <v>2560</v>
      </c>
      <c r="D260" s="94" t="s">
        <v>1</v>
      </c>
    </row>
    <row r="261" spans="1:4" x14ac:dyDescent="0.25">
      <c r="A261" s="37" t="s">
        <v>38</v>
      </c>
      <c r="B261" s="37" t="s">
        <v>730</v>
      </c>
      <c r="C261" s="61" t="s">
        <v>731</v>
      </c>
      <c r="D261" s="94" t="s">
        <v>1</v>
      </c>
    </row>
    <row r="262" spans="1:4" x14ac:dyDescent="0.25">
      <c r="A262" s="37" t="s">
        <v>38</v>
      </c>
      <c r="B262" s="37" t="s">
        <v>2561</v>
      </c>
      <c r="C262" s="61" t="s">
        <v>2562</v>
      </c>
      <c r="D262" s="94" t="s">
        <v>1</v>
      </c>
    </row>
    <row r="263" spans="1:4" x14ac:dyDescent="0.25">
      <c r="A263" s="37" t="s">
        <v>38</v>
      </c>
      <c r="B263" s="37" t="s">
        <v>692</v>
      </c>
      <c r="C263" s="60" t="s">
        <v>693</v>
      </c>
      <c r="D263" s="94" t="s">
        <v>1</v>
      </c>
    </row>
    <row r="264" spans="1:4" x14ac:dyDescent="0.25">
      <c r="A264" s="37" t="s">
        <v>38</v>
      </c>
      <c r="B264" s="37" t="s">
        <v>2563</v>
      </c>
      <c r="C264" s="61" t="s">
        <v>2564</v>
      </c>
      <c r="D264" s="94" t="s">
        <v>1</v>
      </c>
    </row>
    <row r="265" spans="1:4" x14ac:dyDescent="0.25">
      <c r="A265" s="37" t="s">
        <v>38</v>
      </c>
      <c r="B265" s="37" t="s">
        <v>2565</v>
      </c>
      <c r="C265" s="62" t="s">
        <v>2566</v>
      </c>
      <c r="D265" s="94" t="s">
        <v>1</v>
      </c>
    </row>
    <row r="266" spans="1:4" x14ac:dyDescent="0.25">
      <c r="A266" s="37" t="s">
        <v>38</v>
      </c>
      <c r="B266" s="37" t="s">
        <v>2567</v>
      </c>
      <c r="C266" s="62" t="s">
        <v>2568</v>
      </c>
      <c r="D266" s="94" t="s">
        <v>1</v>
      </c>
    </row>
    <row r="267" spans="1:4" x14ac:dyDescent="0.25">
      <c r="A267" s="37" t="s">
        <v>38</v>
      </c>
      <c r="B267" s="37" t="s">
        <v>2569</v>
      </c>
      <c r="C267" s="62" t="s">
        <v>2570</v>
      </c>
      <c r="D267" s="94" t="s">
        <v>1</v>
      </c>
    </row>
    <row r="268" spans="1:4" x14ac:dyDescent="0.25">
      <c r="A268" s="37" t="s">
        <v>38</v>
      </c>
      <c r="B268" s="37" t="s">
        <v>2571</v>
      </c>
      <c r="C268" s="60" t="s">
        <v>2572</v>
      </c>
      <c r="D268" s="94" t="s">
        <v>1</v>
      </c>
    </row>
    <row r="269" spans="1:4" x14ac:dyDescent="0.25">
      <c r="A269" s="37" t="s">
        <v>38</v>
      </c>
      <c r="B269" s="37" t="s">
        <v>2573</v>
      </c>
      <c r="C269" s="61" t="s">
        <v>2574</v>
      </c>
      <c r="D269" s="94" t="s">
        <v>1</v>
      </c>
    </row>
    <row r="270" spans="1:4" x14ac:dyDescent="0.25">
      <c r="A270" s="37" t="s">
        <v>38</v>
      </c>
      <c r="B270" s="37" t="s">
        <v>2575</v>
      </c>
      <c r="C270" s="61" t="s">
        <v>2576</v>
      </c>
      <c r="D270" s="94" t="s">
        <v>1</v>
      </c>
    </row>
    <row r="271" spans="1:4" x14ac:dyDescent="0.25">
      <c r="A271" s="37" t="s">
        <v>38</v>
      </c>
      <c r="B271" s="37" t="s">
        <v>2577</v>
      </c>
      <c r="C271" s="61" t="s">
        <v>2578</v>
      </c>
      <c r="D271" s="94" t="s">
        <v>1</v>
      </c>
    </row>
    <row r="272" spans="1:4" x14ac:dyDescent="0.25">
      <c r="A272" s="37" t="s">
        <v>38</v>
      </c>
      <c r="B272" s="37" t="s">
        <v>2579</v>
      </c>
      <c r="C272" s="61" t="s">
        <v>2580</v>
      </c>
      <c r="D272" s="94" t="s">
        <v>1</v>
      </c>
    </row>
    <row r="273" spans="1:4" x14ac:dyDescent="0.25">
      <c r="A273" s="37" t="s">
        <v>38</v>
      </c>
      <c r="B273" s="37" t="s">
        <v>2581</v>
      </c>
      <c r="C273" s="61" t="s">
        <v>2582</v>
      </c>
      <c r="D273" s="94" t="s">
        <v>1</v>
      </c>
    </row>
    <row r="274" spans="1:4" x14ac:dyDescent="0.25">
      <c r="A274" s="37" t="s">
        <v>38</v>
      </c>
      <c r="B274" s="37" t="s">
        <v>2583</v>
      </c>
      <c r="C274" s="61" t="s">
        <v>2584</v>
      </c>
      <c r="D274" s="94" t="s">
        <v>1</v>
      </c>
    </row>
    <row r="275" spans="1:4" x14ac:dyDescent="0.25">
      <c r="A275" s="37" t="s">
        <v>38</v>
      </c>
      <c r="B275" s="37" t="s">
        <v>2585</v>
      </c>
      <c r="C275" s="60" t="s">
        <v>2586</v>
      </c>
      <c r="D275" s="94" t="s">
        <v>1</v>
      </c>
    </row>
    <row r="276" spans="1:4" x14ac:dyDescent="0.25">
      <c r="A276" s="37" t="s">
        <v>38</v>
      </c>
      <c r="B276" s="37" t="s">
        <v>2587</v>
      </c>
      <c r="C276" s="61" t="s">
        <v>2588</v>
      </c>
      <c r="D276" s="94" t="s">
        <v>1</v>
      </c>
    </row>
    <row r="277" spans="1:4" s="77" customFormat="1" x14ac:dyDescent="0.25">
      <c r="A277" s="106" t="s">
        <v>38</v>
      </c>
      <c r="B277" s="106" t="s">
        <v>12024</v>
      </c>
      <c r="C277" s="117" t="s">
        <v>12025</v>
      </c>
      <c r="D277" s="109"/>
    </row>
    <row r="278" spans="1:4" x14ac:dyDescent="0.25">
      <c r="A278" s="37" t="s">
        <v>38</v>
      </c>
      <c r="B278" s="37" t="s">
        <v>2589</v>
      </c>
      <c r="C278" s="61" t="s">
        <v>2590</v>
      </c>
      <c r="D278" s="94" t="s">
        <v>1</v>
      </c>
    </row>
    <row r="279" spans="1:4" s="77" customFormat="1" x14ac:dyDescent="0.25">
      <c r="A279" s="106" t="s">
        <v>38</v>
      </c>
      <c r="B279" s="106" t="s">
        <v>12026</v>
      </c>
      <c r="C279" s="117" t="s">
        <v>12027</v>
      </c>
      <c r="D279" s="109"/>
    </row>
    <row r="280" spans="1:4" x14ac:dyDescent="0.25">
      <c r="A280" s="37" t="s">
        <v>38</v>
      </c>
      <c r="B280" s="37" t="s">
        <v>664</v>
      </c>
      <c r="C280" s="61" t="s">
        <v>2591</v>
      </c>
      <c r="D280" s="94" t="s">
        <v>1</v>
      </c>
    </row>
    <row r="281" spans="1:4" x14ac:dyDescent="0.25">
      <c r="A281" s="37" t="s">
        <v>38</v>
      </c>
      <c r="B281" s="37" t="s">
        <v>2592</v>
      </c>
      <c r="C281" s="60" t="s">
        <v>2593</v>
      </c>
      <c r="D281" s="94" t="s">
        <v>1</v>
      </c>
    </row>
    <row r="282" spans="1:4" x14ac:dyDescent="0.25">
      <c r="A282" s="37" t="s">
        <v>38</v>
      </c>
      <c r="B282" s="37" t="s">
        <v>754</v>
      </c>
      <c r="C282" s="61" t="s">
        <v>755</v>
      </c>
      <c r="D282" s="94" t="s">
        <v>1</v>
      </c>
    </row>
    <row r="283" spans="1:4" x14ac:dyDescent="0.25">
      <c r="A283" s="37" t="s">
        <v>38</v>
      </c>
      <c r="B283" s="37" t="s">
        <v>828</v>
      </c>
      <c r="C283" s="61" t="s">
        <v>829</v>
      </c>
      <c r="D283" s="94" t="s">
        <v>1</v>
      </c>
    </row>
    <row r="284" spans="1:4" x14ac:dyDescent="0.25">
      <c r="A284" s="37" t="s">
        <v>38</v>
      </c>
      <c r="B284" s="37" t="s">
        <v>2594</v>
      </c>
      <c r="C284" s="61" t="s">
        <v>2595</v>
      </c>
      <c r="D284" s="94" t="s">
        <v>1</v>
      </c>
    </row>
    <row r="285" spans="1:4" x14ac:dyDescent="0.25">
      <c r="A285" s="37" t="s">
        <v>38</v>
      </c>
      <c r="B285" s="37" t="s">
        <v>2596</v>
      </c>
      <c r="C285" s="60" t="s">
        <v>2597</v>
      </c>
      <c r="D285" s="94" t="s">
        <v>1</v>
      </c>
    </row>
    <row r="286" spans="1:4" x14ac:dyDescent="0.25">
      <c r="A286" s="37" t="s">
        <v>38</v>
      </c>
      <c r="B286" s="37" t="s">
        <v>854</v>
      </c>
      <c r="C286" s="61" t="s">
        <v>855</v>
      </c>
      <c r="D286" s="94" t="s">
        <v>1</v>
      </c>
    </row>
    <row r="287" spans="1:4" x14ac:dyDescent="0.25">
      <c r="A287" s="37" t="s">
        <v>38</v>
      </c>
      <c r="B287" s="37" t="s">
        <v>912</v>
      </c>
      <c r="C287" s="61" t="s">
        <v>913</v>
      </c>
      <c r="D287" s="94" t="s">
        <v>1</v>
      </c>
    </row>
    <row r="288" spans="1:4" x14ac:dyDescent="0.25">
      <c r="A288" s="37" t="s">
        <v>38</v>
      </c>
      <c r="B288" s="37" t="s">
        <v>2598</v>
      </c>
      <c r="C288" s="61" t="s">
        <v>2599</v>
      </c>
      <c r="D288" s="94" t="s">
        <v>1</v>
      </c>
    </row>
    <row r="289" spans="1:4" x14ac:dyDescent="0.25">
      <c r="A289" s="37" t="s">
        <v>38</v>
      </c>
      <c r="B289" s="37" t="s">
        <v>2600</v>
      </c>
      <c r="C289" s="60" t="s">
        <v>2601</v>
      </c>
      <c r="D289" s="94" t="s">
        <v>1</v>
      </c>
    </row>
    <row r="290" spans="1:4" x14ac:dyDescent="0.25">
      <c r="A290" s="37" t="s">
        <v>38</v>
      </c>
      <c r="B290" s="37" t="s">
        <v>927</v>
      </c>
      <c r="C290" s="61" t="s">
        <v>928</v>
      </c>
      <c r="D290" s="94" t="s">
        <v>1</v>
      </c>
    </row>
    <row r="291" spans="1:4" x14ac:dyDescent="0.25">
      <c r="A291" s="37" t="s">
        <v>38</v>
      </c>
      <c r="B291" s="37" t="s">
        <v>941</v>
      </c>
      <c r="C291" s="61" t="s">
        <v>942</v>
      </c>
      <c r="D291" s="94" t="s">
        <v>1</v>
      </c>
    </row>
    <row r="292" spans="1:4" x14ac:dyDescent="0.25">
      <c r="A292" s="37" t="s">
        <v>38</v>
      </c>
      <c r="B292" s="37" t="s">
        <v>2602</v>
      </c>
      <c r="C292" s="61" t="s">
        <v>2603</v>
      </c>
      <c r="D292" s="94" t="s">
        <v>1</v>
      </c>
    </row>
    <row r="293" spans="1:4" x14ac:dyDescent="0.25">
      <c r="A293" s="37" t="s">
        <v>38</v>
      </c>
      <c r="B293" s="37" t="s">
        <v>2604</v>
      </c>
      <c r="C293" s="60" t="s">
        <v>2605</v>
      </c>
      <c r="D293" s="94" t="s">
        <v>1</v>
      </c>
    </row>
    <row r="294" spans="1:4" x14ac:dyDescent="0.25">
      <c r="A294" s="37" t="s">
        <v>38</v>
      </c>
      <c r="B294" s="37" t="s">
        <v>925</v>
      </c>
      <c r="C294" s="61" t="s">
        <v>2606</v>
      </c>
      <c r="D294" s="94" t="s">
        <v>1</v>
      </c>
    </row>
    <row r="295" spans="1:4" x14ac:dyDescent="0.25">
      <c r="A295" s="37" t="s">
        <v>38</v>
      </c>
      <c r="B295" s="37" t="s">
        <v>939</v>
      </c>
      <c r="C295" s="61" t="s">
        <v>2607</v>
      </c>
      <c r="D295" s="94" t="s">
        <v>1</v>
      </c>
    </row>
    <row r="296" spans="1:4" x14ac:dyDescent="0.25">
      <c r="A296" s="37" t="s">
        <v>38</v>
      </c>
      <c r="B296" s="37" t="s">
        <v>2608</v>
      </c>
      <c r="C296" s="61" t="s">
        <v>2609</v>
      </c>
      <c r="D296" s="94" t="s">
        <v>1</v>
      </c>
    </row>
    <row r="297" spans="1:4" s="77" customFormat="1" x14ac:dyDescent="0.25">
      <c r="A297" s="181" t="s">
        <v>452</v>
      </c>
      <c r="B297" s="181" t="s">
        <v>2844</v>
      </c>
      <c r="C297" s="68" t="s">
        <v>2845</v>
      </c>
      <c r="D297" s="8" t="s">
        <v>1</v>
      </c>
    </row>
    <row r="298" spans="1:4" s="77" customFormat="1" x14ac:dyDescent="0.25">
      <c r="A298" s="181" t="s">
        <v>38</v>
      </c>
      <c r="B298" s="181" t="s">
        <v>2867</v>
      </c>
      <c r="C298" s="191" t="s">
        <v>2868</v>
      </c>
      <c r="D298" s="8" t="s">
        <v>1</v>
      </c>
    </row>
    <row r="300" spans="1:4" x14ac:dyDescent="0.25">
      <c r="A300" s="80" t="s">
        <v>0</v>
      </c>
      <c r="B300" s="2" t="s">
        <v>2126</v>
      </c>
    </row>
    <row r="301" spans="1:4" x14ac:dyDescent="0.25">
      <c r="A301" s="80" t="s">
        <v>2</v>
      </c>
      <c r="B301" s="2" t="s">
        <v>2127</v>
      </c>
      <c r="C301" s="4"/>
    </row>
    <row r="302" spans="1:4" x14ac:dyDescent="0.25">
      <c r="A302" s="80" t="s">
        <v>3</v>
      </c>
      <c r="B302" s="2" t="s">
        <v>2613</v>
      </c>
    </row>
    <row r="303" spans="1:4" x14ac:dyDescent="0.25">
      <c r="A303" s="82" t="s">
        <v>4</v>
      </c>
      <c r="B303" s="82" t="s">
        <v>5</v>
      </c>
      <c r="C303" s="82" t="s">
        <v>12003</v>
      </c>
      <c r="D303" s="82" t="s">
        <v>2806</v>
      </c>
    </row>
    <row r="304" spans="1:4" x14ac:dyDescent="0.25">
      <c r="A304" s="37" t="s">
        <v>3037</v>
      </c>
      <c r="B304" s="37" t="s">
        <v>2128</v>
      </c>
      <c r="C304" s="37" t="s">
        <v>2129</v>
      </c>
      <c r="D304" s="72" t="s">
        <v>1</v>
      </c>
    </row>
    <row r="305" spans="1:4" x14ac:dyDescent="0.25">
      <c r="A305" s="37" t="s">
        <v>3037</v>
      </c>
      <c r="B305" s="37" t="s">
        <v>2130</v>
      </c>
      <c r="C305" s="60" t="s">
        <v>2131</v>
      </c>
      <c r="D305" s="72" t="s">
        <v>1</v>
      </c>
    </row>
    <row r="306" spans="1:4" x14ac:dyDescent="0.25">
      <c r="A306" s="37" t="s">
        <v>3037</v>
      </c>
      <c r="B306" s="37" t="s">
        <v>2132</v>
      </c>
      <c r="C306" s="61" t="s">
        <v>2133</v>
      </c>
      <c r="D306" s="72" t="s">
        <v>1</v>
      </c>
    </row>
    <row r="307" spans="1:4" x14ac:dyDescent="0.25">
      <c r="A307" s="37" t="s">
        <v>3037</v>
      </c>
      <c r="B307" s="37" t="s">
        <v>2162</v>
      </c>
      <c r="C307" s="61" t="s">
        <v>2163</v>
      </c>
      <c r="D307" s="72" t="s">
        <v>1</v>
      </c>
    </row>
    <row r="308" spans="1:4" x14ac:dyDescent="0.25">
      <c r="A308" s="37" t="s">
        <v>3037</v>
      </c>
      <c r="B308" s="37" t="s">
        <v>2202</v>
      </c>
      <c r="C308" s="61" t="s">
        <v>2203</v>
      </c>
      <c r="D308" s="72" t="s">
        <v>1</v>
      </c>
    </row>
    <row r="309" spans="1:4" x14ac:dyDescent="0.25">
      <c r="A309" s="37" t="s">
        <v>3037</v>
      </c>
      <c r="B309" s="37" t="s">
        <v>2204</v>
      </c>
      <c r="C309" s="61" t="s">
        <v>2205</v>
      </c>
      <c r="D309" s="72" t="s">
        <v>1</v>
      </c>
    </row>
    <row r="310" spans="1:4" x14ac:dyDescent="0.25">
      <c r="A310" s="37" t="s">
        <v>3037</v>
      </c>
      <c r="B310" s="37" t="s">
        <v>2208</v>
      </c>
      <c r="C310" s="61" t="s">
        <v>2209</v>
      </c>
      <c r="D310" s="72" t="s">
        <v>1</v>
      </c>
    </row>
    <row r="311" spans="1:4" x14ac:dyDescent="0.25">
      <c r="A311" s="37" t="s">
        <v>3037</v>
      </c>
      <c r="B311" s="37" t="s">
        <v>2236</v>
      </c>
      <c r="C311" s="61" t="s">
        <v>2237</v>
      </c>
      <c r="D311" s="72" t="s">
        <v>1</v>
      </c>
    </row>
    <row r="312" spans="1:4" x14ac:dyDescent="0.25">
      <c r="A312" s="37" t="s">
        <v>3037</v>
      </c>
      <c r="B312" s="37" t="s">
        <v>3128</v>
      </c>
      <c r="C312" s="61" t="s">
        <v>3129</v>
      </c>
      <c r="D312" s="72" t="s">
        <v>1</v>
      </c>
    </row>
    <row r="313" spans="1:4" x14ac:dyDescent="0.25">
      <c r="A313" s="37" t="s">
        <v>3037</v>
      </c>
      <c r="B313" s="37" t="s">
        <v>3130</v>
      </c>
      <c r="C313" s="61" t="s">
        <v>3131</v>
      </c>
      <c r="D313" s="72" t="s">
        <v>1</v>
      </c>
    </row>
    <row r="314" spans="1:4" x14ac:dyDescent="0.25">
      <c r="A314" s="37" t="s">
        <v>3037</v>
      </c>
      <c r="B314" s="37" t="s">
        <v>3132</v>
      </c>
      <c r="C314" s="61" t="s">
        <v>3133</v>
      </c>
      <c r="D314" s="72" t="s">
        <v>1</v>
      </c>
    </row>
    <row r="315" spans="1:4" x14ac:dyDescent="0.25">
      <c r="A315" s="37" t="s">
        <v>3037</v>
      </c>
      <c r="B315" s="37" t="s">
        <v>2238</v>
      </c>
      <c r="C315" s="61" t="s">
        <v>2239</v>
      </c>
      <c r="D315" s="72" t="s">
        <v>1</v>
      </c>
    </row>
    <row r="316" spans="1:4" x14ac:dyDescent="0.25">
      <c r="A316" s="37" t="s">
        <v>3037</v>
      </c>
      <c r="B316" s="37" t="s">
        <v>37</v>
      </c>
      <c r="C316" s="61" t="s">
        <v>2240</v>
      </c>
      <c r="D316" s="75" t="s">
        <v>3604</v>
      </c>
    </row>
    <row r="317" spans="1:4" x14ac:dyDescent="0.25">
      <c r="A317" s="37" t="s">
        <v>3037</v>
      </c>
      <c r="B317" s="37" t="s">
        <v>2522</v>
      </c>
      <c r="C317" s="60" t="s">
        <v>2523</v>
      </c>
      <c r="D317" s="72" t="s">
        <v>1</v>
      </c>
    </row>
    <row r="318" spans="1:4" x14ac:dyDescent="0.25">
      <c r="A318" s="37" t="s">
        <v>3037</v>
      </c>
      <c r="B318" s="37" t="s">
        <v>2526</v>
      </c>
      <c r="C318" s="61" t="s">
        <v>2527</v>
      </c>
      <c r="D318" s="72" t="s">
        <v>1</v>
      </c>
    </row>
    <row r="319" spans="1:4" x14ac:dyDescent="0.25">
      <c r="A319" s="37" t="s">
        <v>3037</v>
      </c>
      <c r="B319" s="37" t="s">
        <v>2528</v>
      </c>
      <c r="C319" s="61" t="s">
        <v>2529</v>
      </c>
      <c r="D319" s="72" t="s">
        <v>1</v>
      </c>
    </row>
    <row r="320" spans="1:4" x14ac:dyDescent="0.25">
      <c r="A320" s="37" t="s">
        <v>3037</v>
      </c>
      <c r="B320" s="37" t="s">
        <v>2530</v>
      </c>
      <c r="C320" s="61" t="s">
        <v>2531</v>
      </c>
      <c r="D320" s="72" t="s">
        <v>1</v>
      </c>
    </row>
    <row r="321" spans="1:4" x14ac:dyDescent="0.25">
      <c r="A321" s="37" t="s">
        <v>3037</v>
      </c>
      <c r="B321" s="37" t="s">
        <v>2534</v>
      </c>
      <c r="C321" s="61" t="s">
        <v>2535</v>
      </c>
      <c r="D321" s="72" t="s">
        <v>1</v>
      </c>
    </row>
    <row r="322" spans="1:4" x14ac:dyDescent="0.25">
      <c r="A322" s="37" t="s">
        <v>3037</v>
      </c>
      <c r="B322" s="37" t="s">
        <v>2536</v>
      </c>
      <c r="C322" s="61" t="s">
        <v>2537</v>
      </c>
      <c r="D322" s="72" t="s">
        <v>1</v>
      </c>
    </row>
    <row r="323" spans="1:4" x14ac:dyDescent="0.25">
      <c r="A323" s="37" t="s">
        <v>3037</v>
      </c>
      <c r="B323" s="37" t="s">
        <v>2538</v>
      </c>
      <c r="C323" s="61" t="s">
        <v>2539</v>
      </c>
      <c r="D323" s="72" t="s">
        <v>1</v>
      </c>
    </row>
    <row r="324" spans="1:4" x14ac:dyDescent="0.25">
      <c r="A324" s="37" t="s">
        <v>3037</v>
      </c>
      <c r="B324" s="37" t="s">
        <v>2540</v>
      </c>
      <c r="C324" s="61" t="s">
        <v>2541</v>
      </c>
      <c r="D324" s="72" t="s">
        <v>1</v>
      </c>
    </row>
    <row r="325" spans="1:4" x14ac:dyDescent="0.25">
      <c r="A325" s="37" t="s">
        <v>3037</v>
      </c>
      <c r="B325" s="37" t="s">
        <v>2542</v>
      </c>
      <c r="C325" s="61" t="s">
        <v>2543</v>
      </c>
      <c r="D325" s="72" t="s">
        <v>1</v>
      </c>
    </row>
    <row r="326" spans="1:4" x14ac:dyDescent="0.25">
      <c r="A326" s="37" t="s">
        <v>3037</v>
      </c>
      <c r="B326" s="37" t="s">
        <v>724</v>
      </c>
      <c r="C326" s="61" t="s">
        <v>2544</v>
      </c>
      <c r="D326" s="72" t="s">
        <v>1</v>
      </c>
    </row>
    <row r="327" spans="1:4" s="77" customFormat="1" x14ac:dyDescent="0.25">
      <c r="A327" s="181" t="s">
        <v>452</v>
      </c>
      <c r="B327" s="181" t="s">
        <v>2844</v>
      </c>
      <c r="C327" s="68" t="s">
        <v>2845</v>
      </c>
      <c r="D327" s="75" t="s">
        <v>1</v>
      </c>
    </row>
    <row r="328" spans="1:4" s="77" customFormat="1" x14ac:dyDescent="0.25">
      <c r="A328" s="171" t="s">
        <v>3037</v>
      </c>
      <c r="B328" s="181" t="s">
        <v>2867</v>
      </c>
      <c r="C328" s="191" t="s">
        <v>2868</v>
      </c>
      <c r="D328" s="75" t="s">
        <v>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D126"/>
  <sheetViews>
    <sheetView workbookViewId="0"/>
  </sheetViews>
  <sheetFormatPr defaultColWidth="9.140625" defaultRowHeight="15" x14ac:dyDescent="0.25"/>
  <cols>
    <col min="1" max="1" width="13.140625" style="74" customWidth="1"/>
    <col min="2" max="2" width="82.28515625" style="74" customWidth="1"/>
    <col min="3" max="3" width="99.28515625" style="74" customWidth="1"/>
    <col min="4" max="4" width="22" style="74" bestFit="1" customWidth="1"/>
    <col min="5" max="16384" width="9.140625" style="74"/>
  </cols>
  <sheetData>
    <row r="1" spans="1:4" x14ac:dyDescent="0.25">
      <c r="A1" s="80" t="s">
        <v>0</v>
      </c>
      <c r="B1" s="105" t="s">
        <v>3815</v>
      </c>
    </row>
    <row r="2" spans="1:4" x14ac:dyDescent="0.25">
      <c r="A2" s="80" t="s">
        <v>11003</v>
      </c>
      <c r="B2" s="105" t="str">
        <f>CONCATENATE("http://xbrl.cipc.co.za/taxonomy/role/",MID(B3,2,7),"/",B1)</f>
        <v>http://xbrl.cipc.co.za/taxonomy/role/800.300/StatementOfCashFlowsAdditionalDisclosures</v>
      </c>
      <c r="C2" s="4"/>
    </row>
    <row r="3" spans="1:4" x14ac:dyDescent="0.25">
      <c r="A3" s="80" t="s">
        <v>11004</v>
      </c>
      <c r="B3" s="105" t="s">
        <v>3814</v>
      </c>
    </row>
    <row r="4" spans="1:4" x14ac:dyDescent="0.25">
      <c r="A4" s="82" t="s">
        <v>4</v>
      </c>
      <c r="B4" s="82" t="s">
        <v>5</v>
      </c>
      <c r="C4" s="82" t="s">
        <v>12003</v>
      </c>
      <c r="D4" s="5" t="s">
        <v>3614</v>
      </c>
    </row>
    <row r="5" spans="1:4" x14ac:dyDescent="0.25">
      <c r="A5" s="106" t="s">
        <v>38</v>
      </c>
      <c r="B5" s="105" t="s">
        <v>949</v>
      </c>
      <c r="C5" s="105" t="s">
        <v>950</v>
      </c>
      <c r="D5" s="107" t="s">
        <v>1</v>
      </c>
    </row>
    <row r="6" spans="1:4" x14ac:dyDescent="0.25">
      <c r="A6" s="106" t="s">
        <v>38</v>
      </c>
      <c r="B6" s="105" t="s">
        <v>951</v>
      </c>
      <c r="C6" s="121" t="s">
        <v>952</v>
      </c>
      <c r="D6" s="107" t="s">
        <v>1</v>
      </c>
    </row>
    <row r="7" spans="1:4" x14ac:dyDescent="0.25">
      <c r="A7" s="106" t="s">
        <v>38</v>
      </c>
      <c r="B7" s="105" t="s">
        <v>967</v>
      </c>
      <c r="C7" s="122" t="s">
        <v>968</v>
      </c>
      <c r="D7" s="107" t="s">
        <v>1</v>
      </c>
    </row>
    <row r="8" spans="1:4" x14ac:dyDescent="0.25">
      <c r="A8" s="106" t="s">
        <v>38</v>
      </c>
      <c r="B8" s="105" t="s">
        <v>3816</v>
      </c>
      <c r="C8" s="123" t="s">
        <v>3817</v>
      </c>
      <c r="D8" s="107" t="s">
        <v>1</v>
      </c>
    </row>
    <row r="9" spans="1:4" x14ac:dyDescent="0.25">
      <c r="A9" s="106" t="s">
        <v>38</v>
      </c>
      <c r="B9" s="105" t="s">
        <v>3818</v>
      </c>
      <c r="C9" s="123" t="s">
        <v>3819</v>
      </c>
      <c r="D9" s="107" t="s">
        <v>1</v>
      </c>
    </row>
    <row r="10" spans="1:4" x14ac:dyDescent="0.25">
      <c r="A10" s="106" t="s">
        <v>38</v>
      </c>
      <c r="B10" s="105" t="s">
        <v>3820</v>
      </c>
      <c r="C10" s="122" t="s">
        <v>3821</v>
      </c>
      <c r="D10" s="107" t="s">
        <v>1</v>
      </c>
    </row>
    <row r="11" spans="1:4" x14ac:dyDescent="0.25">
      <c r="A11" s="106" t="s">
        <v>38</v>
      </c>
      <c r="B11" s="105" t="s">
        <v>3822</v>
      </c>
      <c r="C11" s="122" t="s">
        <v>3823</v>
      </c>
      <c r="D11" s="107" t="s">
        <v>1</v>
      </c>
    </row>
    <row r="12" spans="1:4" x14ac:dyDescent="0.25">
      <c r="A12" s="106" t="s">
        <v>38</v>
      </c>
      <c r="B12" s="105" t="s">
        <v>3824</v>
      </c>
      <c r="C12" s="122" t="s">
        <v>3825</v>
      </c>
      <c r="D12" s="107" t="s">
        <v>1</v>
      </c>
    </row>
    <row r="13" spans="1:4" x14ac:dyDescent="0.25">
      <c r="A13" s="106" t="s">
        <v>38</v>
      </c>
      <c r="B13" s="105" t="s">
        <v>3826</v>
      </c>
      <c r="C13" s="122" t="s">
        <v>3827</v>
      </c>
      <c r="D13" s="107" t="s">
        <v>1</v>
      </c>
    </row>
    <row r="14" spans="1:4" x14ac:dyDescent="0.25">
      <c r="A14" s="106" t="s">
        <v>38</v>
      </c>
      <c r="B14" s="105" t="s">
        <v>3828</v>
      </c>
      <c r="C14" s="122" t="s">
        <v>3829</v>
      </c>
      <c r="D14" s="107" t="s">
        <v>1</v>
      </c>
    </row>
    <row r="15" spans="1:4" x14ac:dyDescent="0.25">
      <c r="A15" s="106" t="s">
        <v>38</v>
      </c>
      <c r="B15" s="105" t="s">
        <v>3830</v>
      </c>
      <c r="C15" s="122" t="s">
        <v>3831</v>
      </c>
      <c r="D15" s="107" t="s">
        <v>1</v>
      </c>
    </row>
    <row r="16" spans="1:4" x14ac:dyDescent="0.25">
      <c r="A16" s="106" t="s">
        <v>38</v>
      </c>
      <c r="B16" s="105" t="s">
        <v>3832</v>
      </c>
      <c r="C16" s="122" t="s">
        <v>3833</v>
      </c>
      <c r="D16" s="107" t="s">
        <v>1</v>
      </c>
    </row>
    <row r="17" spans="1:4" x14ac:dyDescent="0.25">
      <c r="A17" s="106" t="s">
        <v>38</v>
      </c>
      <c r="B17" s="105" t="s">
        <v>3834</v>
      </c>
      <c r="C17" s="122" t="s">
        <v>3835</v>
      </c>
      <c r="D17" s="107" t="s">
        <v>1</v>
      </c>
    </row>
    <row r="18" spans="1:4" x14ac:dyDescent="0.25">
      <c r="A18" s="106" t="s">
        <v>38</v>
      </c>
      <c r="B18" s="105" t="s">
        <v>3836</v>
      </c>
      <c r="C18" s="122" t="s">
        <v>3837</v>
      </c>
      <c r="D18" s="107" t="s">
        <v>1</v>
      </c>
    </row>
    <row r="19" spans="1:4" x14ac:dyDescent="0.25">
      <c r="A19" s="106" t="s">
        <v>38</v>
      </c>
      <c r="B19" s="105" t="s">
        <v>3838</v>
      </c>
      <c r="C19" s="122" t="s">
        <v>3839</v>
      </c>
      <c r="D19" s="107" t="s">
        <v>1</v>
      </c>
    </row>
    <row r="20" spans="1:4" x14ac:dyDescent="0.25">
      <c r="A20" s="106" t="s">
        <v>38</v>
      </c>
      <c r="B20" s="105" t="s">
        <v>3840</v>
      </c>
      <c r="C20" s="122" t="s">
        <v>3841</v>
      </c>
      <c r="D20" s="107" t="s">
        <v>1</v>
      </c>
    </row>
    <row r="21" spans="1:4" x14ac:dyDescent="0.25">
      <c r="A21" s="106" t="s">
        <v>38</v>
      </c>
      <c r="B21" s="105" t="s">
        <v>3842</v>
      </c>
      <c r="C21" s="122" t="s">
        <v>3843</v>
      </c>
      <c r="D21" s="107" t="s">
        <v>1</v>
      </c>
    </row>
    <row r="22" spans="1:4" x14ac:dyDescent="0.25">
      <c r="A22" s="106" t="s">
        <v>38</v>
      </c>
      <c r="B22" s="105" t="s">
        <v>3844</v>
      </c>
      <c r="C22" s="122" t="s">
        <v>3845</v>
      </c>
      <c r="D22" s="107" t="s">
        <v>1</v>
      </c>
    </row>
    <row r="23" spans="1:4" x14ac:dyDescent="0.25">
      <c r="A23" s="106" t="s">
        <v>38</v>
      </c>
      <c r="B23" s="105" t="s">
        <v>3846</v>
      </c>
      <c r="C23" s="122" t="s">
        <v>3847</v>
      </c>
      <c r="D23" s="107" t="s">
        <v>1</v>
      </c>
    </row>
    <row r="24" spans="1:4" x14ac:dyDescent="0.25">
      <c r="A24" s="106" t="s">
        <v>38</v>
      </c>
      <c r="B24" s="105" t="s">
        <v>3848</v>
      </c>
      <c r="C24" s="122" t="s">
        <v>3849</v>
      </c>
      <c r="D24" s="107" t="s">
        <v>1</v>
      </c>
    </row>
    <row r="25" spans="1:4" x14ac:dyDescent="0.25">
      <c r="A25" s="106" t="s">
        <v>38</v>
      </c>
      <c r="B25" s="105" t="s">
        <v>3850</v>
      </c>
      <c r="C25" s="122" t="s">
        <v>3851</v>
      </c>
      <c r="D25" s="107" t="s">
        <v>1</v>
      </c>
    </row>
    <row r="26" spans="1:4" x14ac:dyDescent="0.25">
      <c r="A26" s="106" t="s">
        <v>38</v>
      </c>
      <c r="B26" s="105" t="s">
        <v>3852</v>
      </c>
      <c r="C26" s="122" t="s">
        <v>3853</v>
      </c>
      <c r="D26" s="107" t="s">
        <v>1</v>
      </c>
    </row>
    <row r="27" spans="1:4" x14ac:dyDescent="0.25">
      <c r="A27" s="106" t="s">
        <v>38</v>
      </c>
      <c r="B27" s="105" t="s">
        <v>3854</v>
      </c>
      <c r="C27" s="122" t="s">
        <v>3855</v>
      </c>
      <c r="D27" s="107" t="s">
        <v>1</v>
      </c>
    </row>
    <row r="28" spans="1:4" x14ac:dyDescent="0.25">
      <c r="A28" s="106" t="s">
        <v>38</v>
      </c>
      <c r="B28" s="105" t="s">
        <v>3856</v>
      </c>
      <c r="C28" s="122" t="s">
        <v>3857</v>
      </c>
      <c r="D28" s="107" t="s">
        <v>1</v>
      </c>
    </row>
    <row r="29" spans="1:4" x14ac:dyDescent="0.25">
      <c r="A29" s="106" t="s">
        <v>38</v>
      </c>
      <c r="B29" s="105" t="s">
        <v>3858</v>
      </c>
      <c r="C29" s="122" t="s">
        <v>3859</v>
      </c>
      <c r="D29" s="107" t="s">
        <v>1</v>
      </c>
    </row>
    <row r="30" spans="1:4" x14ac:dyDescent="0.25">
      <c r="A30" s="106" t="s">
        <v>38</v>
      </c>
      <c r="B30" s="105" t="s">
        <v>3860</v>
      </c>
      <c r="C30" s="122" t="s">
        <v>3861</v>
      </c>
      <c r="D30" s="107" t="s">
        <v>1</v>
      </c>
    </row>
    <row r="31" spans="1:4" x14ac:dyDescent="0.25">
      <c r="A31" s="106" t="s">
        <v>38</v>
      </c>
      <c r="B31" s="105" t="s">
        <v>3862</v>
      </c>
      <c r="C31" s="122" t="s">
        <v>3863</v>
      </c>
      <c r="D31" s="107" t="s">
        <v>1</v>
      </c>
    </row>
    <row r="32" spans="1:4" x14ac:dyDescent="0.25">
      <c r="A32" s="106" t="s">
        <v>38</v>
      </c>
      <c r="B32" s="105" t="s">
        <v>3864</v>
      </c>
      <c r="C32" s="122" t="s">
        <v>3865</v>
      </c>
      <c r="D32" s="107" t="s">
        <v>1</v>
      </c>
    </row>
    <row r="33" spans="1:4" x14ac:dyDescent="0.25">
      <c r="A33" s="106" t="s">
        <v>38</v>
      </c>
      <c r="B33" s="105" t="s">
        <v>3866</v>
      </c>
      <c r="C33" s="122" t="s">
        <v>3867</v>
      </c>
      <c r="D33" s="107" t="s">
        <v>1</v>
      </c>
    </row>
    <row r="34" spans="1:4" x14ac:dyDescent="0.25">
      <c r="A34" s="106" t="s">
        <v>38</v>
      </c>
      <c r="B34" s="105" t="s">
        <v>3868</v>
      </c>
      <c r="C34" s="122" t="s">
        <v>3869</v>
      </c>
      <c r="D34" s="107" t="s">
        <v>1</v>
      </c>
    </row>
    <row r="35" spans="1:4" x14ac:dyDescent="0.25">
      <c r="A35" s="106" t="s">
        <v>38</v>
      </c>
      <c r="B35" s="105" t="s">
        <v>3870</v>
      </c>
      <c r="C35" s="122" t="s">
        <v>3871</v>
      </c>
      <c r="D35" s="107" t="s">
        <v>1</v>
      </c>
    </row>
    <row r="36" spans="1:4" x14ac:dyDescent="0.25">
      <c r="A36" s="106" t="s">
        <v>38</v>
      </c>
      <c r="B36" s="105" t="s">
        <v>3872</v>
      </c>
      <c r="C36" s="122" t="s">
        <v>3873</v>
      </c>
      <c r="D36" s="107" t="s">
        <v>1</v>
      </c>
    </row>
    <row r="37" spans="1:4" x14ac:dyDescent="0.25">
      <c r="A37" s="106" t="s">
        <v>38</v>
      </c>
      <c r="B37" s="105" t="s">
        <v>3874</v>
      </c>
      <c r="C37" s="122" t="s">
        <v>3875</v>
      </c>
      <c r="D37" s="107" t="s">
        <v>1</v>
      </c>
    </row>
    <row r="38" spans="1:4" x14ac:dyDescent="0.25">
      <c r="A38" s="106" t="s">
        <v>38</v>
      </c>
      <c r="B38" s="105" t="s">
        <v>3876</v>
      </c>
      <c r="C38" s="122" t="s">
        <v>3877</v>
      </c>
      <c r="D38" s="107" t="s">
        <v>1</v>
      </c>
    </row>
    <row r="39" spans="1:4" x14ac:dyDescent="0.25">
      <c r="A39" s="106" t="s">
        <v>38</v>
      </c>
      <c r="B39" s="105" t="s">
        <v>3878</v>
      </c>
      <c r="C39" s="122" t="s">
        <v>3879</v>
      </c>
      <c r="D39" s="107" t="s">
        <v>1</v>
      </c>
    </row>
    <row r="40" spans="1:4" x14ac:dyDescent="0.25">
      <c r="A40" s="106" t="s">
        <v>38</v>
      </c>
      <c r="B40" s="105" t="s">
        <v>3880</v>
      </c>
      <c r="C40" s="122" t="s">
        <v>3881</v>
      </c>
      <c r="D40" s="107" t="s">
        <v>1</v>
      </c>
    </row>
    <row r="41" spans="1:4" x14ac:dyDescent="0.25">
      <c r="A41" s="106" t="s">
        <v>38</v>
      </c>
      <c r="B41" s="105" t="s">
        <v>3882</v>
      </c>
      <c r="C41" s="122" t="s">
        <v>3883</v>
      </c>
      <c r="D41" s="107" t="s">
        <v>1</v>
      </c>
    </row>
    <row r="42" spans="1:4" x14ac:dyDescent="0.25">
      <c r="A42" s="106" t="s">
        <v>38</v>
      </c>
      <c r="B42" s="105" t="s">
        <v>3884</v>
      </c>
      <c r="C42" s="122" t="s">
        <v>3885</v>
      </c>
      <c r="D42" s="107" t="s">
        <v>1</v>
      </c>
    </row>
    <row r="43" spans="1:4" x14ac:dyDescent="0.25">
      <c r="A43" s="106" t="s">
        <v>38</v>
      </c>
      <c r="B43" s="105" t="s">
        <v>3886</v>
      </c>
      <c r="C43" s="122" t="s">
        <v>3887</v>
      </c>
      <c r="D43" s="107" t="s">
        <v>1</v>
      </c>
    </row>
    <row r="44" spans="1:4" x14ac:dyDescent="0.25">
      <c r="A44" s="106" t="s">
        <v>38</v>
      </c>
      <c r="B44" s="105" t="s">
        <v>3888</v>
      </c>
      <c r="C44" s="122" t="s">
        <v>3889</v>
      </c>
      <c r="D44" s="107" t="s">
        <v>1</v>
      </c>
    </row>
    <row r="45" spans="1:4" x14ac:dyDescent="0.25">
      <c r="A45" s="106" t="s">
        <v>38</v>
      </c>
      <c r="B45" s="105" t="s">
        <v>3890</v>
      </c>
      <c r="C45" s="122" t="s">
        <v>3891</v>
      </c>
      <c r="D45" s="107" t="s">
        <v>1</v>
      </c>
    </row>
    <row r="46" spans="1:4" x14ac:dyDescent="0.25">
      <c r="A46" s="106" t="s">
        <v>38</v>
      </c>
      <c r="B46" s="105" t="s">
        <v>3892</v>
      </c>
      <c r="C46" s="122" t="s">
        <v>3893</v>
      </c>
      <c r="D46" s="107" t="s">
        <v>1</v>
      </c>
    </row>
    <row r="47" spans="1:4" x14ac:dyDescent="0.25">
      <c r="A47" s="106" t="s">
        <v>38</v>
      </c>
      <c r="B47" s="105" t="s">
        <v>3894</v>
      </c>
      <c r="C47" s="122" t="s">
        <v>3895</v>
      </c>
      <c r="D47" s="107" t="s">
        <v>1</v>
      </c>
    </row>
    <row r="48" spans="1:4" x14ac:dyDescent="0.25">
      <c r="A48" s="106" t="s">
        <v>38</v>
      </c>
      <c r="B48" s="105" t="s">
        <v>3896</v>
      </c>
      <c r="C48" s="122" t="s">
        <v>3897</v>
      </c>
      <c r="D48" s="107" t="s">
        <v>1</v>
      </c>
    </row>
    <row r="49" spans="1:4" x14ac:dyDescent="0.25">
      <c r="A49" s="106" t="s">
        <v>38</v>
      </c>
      <c r="B49" s="105" t="s">
        <v>3898</v>
      </c>
      <c r="C49" s="122" t="s">
        <v>3899</v>
      </c>
      <c r="D49" s="107" t="s">
        <v>1</v>
      </c>
    </row>
    <row r="50" spans="1:4" x14ac:dyDescent="0.25">
      <c r="A50" s="106" t="s">
        <v>38</v>
      </c>
      <c r="B50" s="105" t="s">
        <v>3900</v>
      </c>
      <c r="C50" s="122" t="s">
        <v>3901</v>
      </c>
      <c r="D50" s="107" t="s">
        <v>1</v>
      </c>
    </row>
    <row r="51" spans="1:4" x14ac:dyDescent="0.25">
      <c r="A51" s="106" t="s">
        <v>38</v>
      </c>
      <c r="B51" s="105" t="s">
        <v>3902</v>
      </c>
      <c r="C51" s="122" t="s">
        <v>3903</v>
      </c>
      <c r="D51" s="107" t="s">
        <v>1</v>
      </c>
    </row>
    <row r="52" spans="1:4" x14ac:dyDescent="0.25">
      <c r="A52" s="106" t="s">
        <v>38</v>
      </c>
      <c r="B52" s="105" t="s">
        <v>3904</v>
      </c>
      <c r="C52" s="122" t="s">
        <v>3905</v>
      </c>
      <c r="D52" s="107" t="s">
        <v>1</v>
      </c>
    </row>
    <row r="53" spans="1:4" x14ac:dyDescent="0.25">
      <c r="A53" s="106" t="s">
        <v>38</v>
      </c>
      <c r="B53" s="105" t="s">
        <v>3906</v>
      </c>
      <c r="C53" s="122" t="s">
        <v>3907</v>
      </c>
      <c r="D53" s="107" t="s">
        <v>1</v>
      </c>
    </row>
    <row r="54" spans="1:4" x14ac:dyDescent="0.25">
      <c r="A54" s="106" t="s">
        <v>38</v>
      </c>
      <c r="B54" s="105" t="s">
        <v>3908</v>
      </c>
      <c r="C54" s="122" t="s">
        <v>3909</v>
      </c>
      <c r="D54" s="107" t="s">
        <v>1</v>
      </c>
    </row>
    <row r="55" spans="1:4" x14ac:dyDescent="0.25">
      <c r="A55" s="106" t="s">
        <v>38</v>
      </c>
      <c r="B55" s="105" t="s">
        <v>3910</v>
      </c>
      <c r="C55" s="122" t="s">
        <v>3911</v>
      </c>
      <c r="D55" s="107" t="s">
        <v>1</v>
      </c>
    </row>
    <row r="56" spans="1:4" x14ac:dyDescent="0.25">
      <c r="A56" s="106" t="s">
        <v>38</v>
      </c>
      <c r="B56" s="105" t="s">
        <v>3912</v>
      </c>
      <c r="C56" s="122" t="s">
        <v>3913</v>
      </c>
      <c r="D56" s="107" t="s">
        <v>1</v>
      </c>
    </row>
    <row r="57" spans="1:4" x14ac:dyDescent="0.25">
      <c r="A57" s="106" t="s">
        <v>38</v>
      </c>
      <c r="B57" s="105" t="s">
        <v>3914</v>
      </c>
      <c r="C57" s="122" t="s">
        <v>3915</v>
      </c>
      <c r="D57" s="107" t="s">
        <v>1</v>
      </c>
    </row>
    <row r="58" spans="1:4" x14ac:dyDescent="0.25">
      <c r="A58" s="106" t="s">
        <v>38</v>
      </c>
      <c r="B58" s="105" t="s">
        <v>3916</v>
      </c>
      <c r="C58" s="122" t="s">
        <v>3917</v>
      </c>
      <c r="D58" s="107" t="s">
        <v>1</v>
      </c>
    </row>
    <row r="59" spans="1:4" x14ac:dyDescent="0.25">
      <c r="A59" s="106" t="s">
        <v>38</v>
      </c>
      <c r="B59" s="105" t="s">
        <v>997</v>
      </c>
      <c r="C59" s="121" t="s">
        <v>998</v>
      </c>
      <c r="D59" s="107" t="s">
        <v>1</v>
      </c>
    </row>
    <row r="60" spans="1:4" x14ac:dyDescent="0.25">
      <c r="A60" s="106" t="s">
        <v>38</v>
      </c>
      <c r="B60" s="105" t="s">
        <v>3918</v>
      </c>
      <c r="C60" s="122" t="s">
        <v>3919</v>
      </c>
      <c r="D60" s="107" t="s">
        <v>1</v>
      </c>
    </row>
    <row r="61" spans="1:4" x14ac:dyDescent="0.25">
      <c r="A61" s="106" t="s">
        <v>38</v>
      </c>
      <c r="B61" s="105" t="s">
        <v>3920</v>
      </c>
      <c r="C61" s="122" t="s">
        <v>3921</v>
      </c>
      <c r="D61" s="107" t="s">
        <v>1</v>
      </c>
    </row>
    <row r="62" spans="1:4" x14ac:dyDescent="0.25">
      <c r="A62" s="106" t="s">
        <v>38</v>
      </c>
      <c r="B62" s="105" t="s">
        <v>3922</v>
      </c>
      <c r="C62" s="122" t="s">
        <v>3923</v>
      </c>
      <c r="D62" s="107" t="s">
        <v>1</v>
      </c>
    </row>
    <row r="63" spans="1:4" x14ac:dyDescent="0.25">
      <c r="A63" s="106" t="s">
        <v>38</v>
      </c>
      <c r="B63" s="105" t="s">
        <v>3924</v>
      </c>
      <c r="C63" s="122" t="s">
        <v>3925</v>
      </c>
      <c r="D63" s="107" t="s">
        <v>1</v>
      </c>
    </row>
    <row r="64" spans="1:4" x14ac:dyDescent="0.25">
      <c r="A64" s="106" t="s">
        <v>38</v>
      </c>
      <c r="B64" s="105" t="s">
        <v>3926</v>
      </c>
      <c r="C64" s="122" t="s">
        <v>3927</v>
      </c>
      <c r="D64" s="107" t="s">
        <v>1</v>
      </c>
    </row>
    <row r="65" spans="1:4" x14ac:dyDescent="0.25">
      <c r="A65" s="106" t="s">
        <v>38</v>
      </c>
      <c r="B65" s="105" t="s">
        <v>3928</v>
      </c>
      <c r="C65" s="122" t="s">
        <v>3929</v>
      </c>
      <c r="D65" s="107" t="s">
        <v>1</v>
      </c>
    </row>
    <row r="66" spans="1:4" x14ac:dyDescent="0.25">
      <c r="A66" s="106" t="s">
        <v>38</v>
      </c>
      <c r="B66" s="105" t="s">
        <v>3930</v>
      </c>
      <c r="C66" s="122" t="s">
        <v>3931</v>
      </c>
      <c r="D66" s="107" t="s">
        <v>1</v>
      </c>
    </row>
    <row r="67" spans="1:4" x14ac:dyDescent="0.25">
      <c r="A67" s="106" t="s">
        <v>38</v>
      </c>
      <c r="B67" s="105" t="s">
        <v>3932</v>
      </c>
      <c r="C67" s="122" t="s">
        <v>3933</v>
      </c>
      <c r="D67" s="107" t="s">
        <v>1</v>
      </c>
    </row>
    <row r="68" spans="1:4" x14ac:dyDescent="0.25">
      <c r="A68" s="106" t="s">
        <v>38</v>
      </c>
      <c r="B68" s="105" t="s">
        <v>3934</v>
      </c>
      <c r="C68" s="122" t="s">
        <v>3935</v>
      </c>
      <c r="D68" s="107" t="s">
        <v>1</v>
      </c>
    </row>
    <row r="69" spans="1:4" x14ac:dyDescent="0.25">
      <c r="A69" s="106" t="s">
        <v>38</v>
      </c>
      <c r="B69" s="105" t="s">
        <v>3936</v>
      </c>
      <c r="C69" s="122" t="s">
        <v>3937</v>
      </c>
      <c r="D69" s="107" t="s">
        <v>1</v>
      </c>
    </row>
    <row r="70" spans="1:4" x14ac:dyDescent="0.25">
      <c r="A70" s="106" t="s">
        <v>38</v>
      </c>
      <c r="B70" s="105" t="s">
        <v>3938</v>
      </c>
      <c r="C70" s="122" t="s">
        <v>3939</v>
      </c>
      <c r="D70" s="107" t="s">
        <v>1</v>
      </c>
    </row>
    <row r="71" spans="1:4" x14ac:dyDescent="0.25">
      <c r="A71" s="106" t="s">
        <v>38</v>
      </c>
      <c r="B71" s="105" t="s">
        <v>3940</v>
      </c>
      <c r="C71" s="122" t="s">
        <v>3941</v>
      </c>
      <c r="D71" s="107" t="s">
        <v>1</v>
      </c>
    </row>
    <row r="72" spans="1:4" x14ac:dyDescent="0.25">
      <c r="A72" s="106" t="s">
        <v>38</v>
      </c>
      <c r="B72" s="105" t="s">
        <v>3942</v>
      </c>
      <c r="C72" s="122" t="s">
        <v>3943</v>
      </c>
      <c r="D72" s="107" t="s">
        <v>1</v>
      </c>
    </row>
    <row r="73" spans="1:4" x14ac:dyDescent="0.25">
      <c r="A73" s="106" t="s">
        <v>38</v>
      </c>
      <c r="B73" s="105" t="s">
        <v>3944</v>
      </c>
      <c r="C73" s="122" t="s">
        <v>3945</v>
      </c>
      <c r="D73" s="107" t="s">
        <v>1</v>
      </c>
    </row>
    <row r="74" spans="1:4" x14ac:dyDescent="0.25">
      <c r="A74" s="106" t="s">
        <v>38</v>
      </c>
      <c r="B74" s="105" t="s">
        <v>3946</v>
      </c>
      <c r="C74" s="122" t="s">
        <v>3947</v>
      </c>
      <c r="D74" s="107" t="s">
        <v>1</v>
      </c>
    </row>
    <row r="75" spans="1:4" x14ac:dyDescent="0.25">
      <c r="A75" s="106" t="s">
        <v>38</v>
      </c>
      <c r="B75" s="105" t="s">
        <v>3948</v>
      </c>
      <c r="C75" s="122" t="s">
        <v>3949</v>
      </c>
      <c r="D75" s="107" t="s">
        <v>1</v>
      </c>
    </row>
    <row r="76" spans="1:4" x14ac:dyDescent="0.25">
      <c r="A76" s="106" t="s">
        <v>38</v>
      </c>
      <c r="B76" s="105" t="s">
        <v>3950</v>
      </c>
      <c r="C76" s="122" t="s">
        <v>3951</v>
      </c>
      <c r="D76" s="107" t="s">
        <v>1</v>
      </c>
    </row>
    <row r="77" spans="1:4" x14ac:dyDescent="0.25">
      <c r="A77" s="106" t="s">
        <v>38</v>
      </c>
      <c r="B77" s="105" t="s">
        <v>3952</v>
      </c>
      <c r="C77" s="122" t="s">
        <v>3953</v>
      </c>
      <c r="D77" s="107" t="s">
        <v>1</v>
      </c>
    </row>
    <row r="78" spans="1:4" x14ac:dyDescent="0.25">
      <c r="A78" s="106" t="s">
        <v>38</v>
      </c>
      <c r="B78" s="105" t="s">
        <v>3954</v>
      </c>
      <c r="C78" s="122" t="s">
        <v>3955</v>
      </c>
      <c r="D78" s="107" t="s">
        <v>1</v>
      </c>
    </row>
    <row r="79" spans="1:4" x14ac:dyDescent="0.25">
      <c r="A79" s="106" t="s">
        <v>38</v>
      </c>
      <c r="B79" s="105" t="s">
        <v>3956</v>
      </c>
      <c r="C79" s="122" t="s">
        <v>3957</v>
      </c>
      <c r="D79" s="107" t="s">
        <v>1</v>
      </c>
    </row>
    <row r="80" spans="1:4" x14ac:dyDescent="0.25">
      <c r="A80" s="106" t="s">
        <v>38</v>
      </c>
      <c r="B80" s="105" t="s">
        <v>3958</v>
      </c>
      <c r="C80" s="122" t="s">
        <v>3959</v>
      </c>
      <c r="D80" s="107" t="s">
        <v>1</v>
      </c>
    </row>
    <row r="81" spans="1:4" x14ac:dyDescent="0.25">
      <c r="A81" s="106" t="s">
        <v>38</v>
      </c>
      <c r="B81" s="105" t="s">
        <v>3960</v>
      </c>
      <c r="C81" s="122" t="s">
        <v>3961</v>
      </c>
      <c r="D81" s="107" t="s">
        <v>1</v>
      </c>
    </row>
    <row r="82" spans="1:4" x14ac:dyDescent="0.25">
      <c r="A82" s="106" t="s">
        <v>38</v>
      </c>
      <c r="B82" s="105" t="s">
        <v>3962</v>
      </c>
      <c r="C82" s="122" t="s">
        <v>3963</v>
      </c>
      <c r="D82" s="107" t="s">
        <v>1</v>
      </c>
    </row>
    <row r="83" spans="1:4" x14ac:dyDescent="0.25">
      <c r="A83" s="106" t="s">
        <v>38</v>
      </c>
      <c r="B83" s="105" t="s">
        <v>3964</v>
      </c>
      <c r="C83" s="122" t="s">
        <v>3965</v>
      </c>
      <c r="D83" s="107" t="s">
        <v>1</v>
      </c>
    </row>
    <row r="84" spans="1:4" x14ac:dyDescent="0.25">
      <c r="A84" s="106" t="s">
        <v>38</v>
      </c>
      <c r="B84" s="105" t="s">
        <v>3966</v>
      </c>
      <c r="C84" s="122" t="s">
        <v>3967</v>
      </c>
      <c r="D84" s="107" t="s">
        <v>1</v>
      </c>
    </row>
    <row r="85" spans="1:4" x14ac:dyDescent="0.25">
      <c r="A85" s="106" t="s">
        <v>38</v>
      </c>
      <c r="B85" s="105" t="s">
        <v>3968</v>
      </c>
      <c r="C85" s="122" t="s">
        <v>3969</v>
      </c>
      <c r="D85" s="107" t="s">
        <v>1</v>
      </c>
    </row>
    <row r="86" spans="1:4" x14ac:dyDescent="0.25">
      <c r="A86" s="106" t="s">
        <v>38</v>
      </c>
      <c r="B86" s="105" t="s">
        <v>3970</v>
      </c>
      <c r="C86" s="122" t="s">
        <v>3971</v>
      </c>
      <c r="D86" s="107" t="s">
        <v>1</v>
      </c>
    </row>
    <row r="87" spans="1:4" x14ac:dyDescent="0.25">
      <c r="A87" s="106" t="s">
        <v>38</v>
      </c>
      <c r="B87" s="105" t="s">
        <v>3972</v>
      </c>
      <c r="C87" s="122" t="s">
        <v>3973</v>
      </c>
      <c r="D87" s="107" t="s">
        <v>1</v>
      </c>
    </row>
    <row r="88" spans="1:4" x14ac:dyDescent="0.25">
      <c r="A88" s="106" t="s">
        <v>38</v>
      </c>
      <c r="B88" s="105" t="s">
        <v>3974</v>
      </c>
      <c r="C88" s="122" t="s">
        <v>3975</v>
      </c>
      <c r="D88" s="107" t="s">
        <v>1</v>
      </c>
    </row>
    <row r="89" spans="1:4" x14ac:dyDescent="0.25">
      <c r="A89" s="106" t="s">
        <v>38</v>
      </c>
      <c r="B89" s="105" t="s">
        <v>3976</v>
      </c>
      <c r="C89" s="122" t="s">
        <v>3977</v>
      </c>
      <c r="D89" s="107" t="s">
        <v>1</v>
      </c>
    </row>
    <row r="90" spans="1:4" x14ac:dyDescent="0.25">
      <c r="A90" s="106" t="s">
        <v>38</v>
      </c>
      <c r="B90" s="105" t="s">
        <v>3978</v>
      </c>
      <c r="C90" s="122" t="s">
        <v>3979</v>
      </c>
      <c r="D90" s="107" t="s">
        <v>1</v>
      </c>
    </row>
    <row r="91" spans="1:4" x14ac:dyDescent="0.25">
      <c r="A91" s="106" t="s">
        <v>38</v>
      </c>
      <c r="B91" s="105" t="s">
        <v>3980</v>
      </c>
      <c r="C91" s="122" t="s">
        <v>3981</v>
      </c>
      <c r="D91" s="107" t="s">
        <v>1</v>
      </c>
    </row>
    <row r="92" spans="1:4" x14ac:dyDescent="0.25">
      <c r="A92" s="106" t="s">
        <v>38</v>
      </c>
      <c r="B92" s="105" t="s">
        <v>3982</v>
      </c>
      <c r="C92" s="122" t="s">
        <v>3983</v>
      </c>
      <c r="D92" s="107" t="s">
        <v>1</v>
      </c>
    </row>
    <row r="93" spans="1:4" x14ac:dyDescent="0.25">
      <c r="A93" s="106" t="s">
        <v>38</v>
      </c>
      <c r="B93" s="105" t="s">
        <v>3984</v>
      </c>
      <c r="C93" s="122" t="s">
        <v>3985</v>
      </c>
      <c r="D93" s="107" t="s">
        <v>1</v>
      </c>
    </row>
    <row r="94" spans="1:4" x14ac:dyDescent="0.25">
      <c r="A94" s="106" t="s">
        <v>38</v>
      </c>
      <c r="B94" s="105" t="s">
        <v>1040</v>
      </c>
      <c r="C94" s="121" t="s">
        <v>1041</v>
      </c>
      <c r="D94" s="107" t="s">
        <v>1</v>
      </c>
    </row>
    <row r="95" spans="1:4" x14ac:dyDescent="0.25">
      <c r="A95" s="106" t="s">
        <v>38</v>
      </c>
      <c r="B95" s="105" t="s">
        <v>3986</v>
      </c>
      <c r="C95" s="122" t="s">
        <v>3987</v>
      </c>
      <c r="D95" s="107" t="s">
        <v>1</v>
      </c>
    </row>
    <row r="96" spans="1:4" x14ac:dyDescent="0.25">
      <c r="A96" s="106" t="s">
        <v>38</v>
      </c>
      <c r="B96" s="105" t="s">
        <v>3988</v>
      </c>
      <c r="C96" s="122" t="s">
        <v>3989</v>
      </c>
      <c r="D96" s="107" t="s">
        <v>1</v>
      </c>
    </row>
    <row r="97" spans="1:4" x14ac:dyDescent="0.25">
      <c r="A97" s="106" t="s">
        <v>38</v>
      </c>
      <c r="B97" s="105" t="s">
        <v>3990</v>
      </c>
      <c r="C97" s="122" t="s">
        <v>3991</v>
      </c>
      <c r="D97" s="107" t="s">
        <v>1</v>
      </c>
    </row>
    <row r="98" spans="1:4" x14ac:dyDescent="0.25">
      <c r="A98" s="106" t="s">
        <v>38</v>
      </c>
      <c r="B98" s="105" t="s">
        <v>3992</v>
      </c>
      <c r="C98" s="122" t="s">
        <v>3993</v>
      </c>
      <c r="D98" s="107" t="s">
        <v>1</v>
      </c>
    </row>
    <row r="99" spans="1:4" x14ac:dyDescent="0.25">
      <c r="A99" s="106" t="s">
        <v>38</v>
      </c>
      <c r="B99" s="105" t="s">
        <v>3994</v>
      </c>
      <c r="C99" s="122" t="s">
        <v>3995</v>
      </c>
      <c r="D99" s="107" t="s">
        <v>1</v>
      </c>
    </row>
    <row r="100" spans="1:4" x14ac:dyDescent="0.25">
      <c r="A100" s="106" t="s">
        <v>38</v>
      </c>
      <c r="B100" s="105" t="s">
        <v>3996</v>
      </c>
      <c r="C100" s="122" t="s">
        <v>3997</v>
      </c>
      <c r="D100" s="107" t="s">
        <v>1</v>
      </c>
    </row>
    <row r="101" spans="1:4" x14ac:dyDescent="0.25">
      <c r="A101" s="106" t="s">
        <v>38</v>
      </c>
      <c r="B101" s="105" t="s">
        <v>3998</v>
      </c>
      <c r="C101" s="122" t="s">
        <v>3999</v>
      </c>
      <c r="D101" s="107" t="s">
        <v>1</v>
      </c>
    </row>
    <row r="102" spans="1:4" x14ac:dyDescent="0.25">
      <c r="A102" s="106" t="s">
        <v>38</v>
      </c>
      <c r="B102" s="105" t="s">
        <v>4000</v>
      </c>
      <c r="C102" s="122" t="s">
        <v>4001</v>
      </c>
      <c r="D102" s="107" t="s">
        <v>1</v>
      </c>
    </row>
    <row r="103" spans="1:4" x14ac:dyDescent="0.25">
      <c r="A103" s="106" t="s">
        <v>38</v>
      </c>
      <c r="B103" s="105" t="s">
        <v>4002</v>
      </c>
      <c r="C103" s="122" t="s">
        <v>4003</v>
      </c>
      <c r="D103" s="107" t="s">
        <v>1</v>
      </c>
    </row>
    <row r="104" spans="1:4" x14ac:dyDescent="0.25">
      <c r="A104" s="106" t="s">
        <v>38</v>
      </c>
      <c r="B104" s="105" t="s">
        <v>4004</v>
      </c>
      <c r="C104" s="122" t="s">
        <v>4005</v>
      </c>
      <c r="D104" s="107" t="s">
        <v>1</v>
      </c>
    </row>
    <row r="105" spans="1:4" x14ac:dyDescent="0.25">
      <c r="A105" s="106" t="s">
        <v>38</v>
      </c>
      <c r="B105" s="105" t="s">
        <v>4006</v>
      </c>
      <c r="C105" s="122" t="s">
        <v>4007</v>
      </c>
      <c r="D105" s="107" t="s">
        <v>1</v>
      </c>
    </row>
    <row r="106" spans="1:4" x14ac:dyDescent="0.25">
      <c r="A106" s="106" t="s">
        <v>38</v>
      </c>
      <c r="B106" s="105" t="s">
        <v>4008</v>
      </c>
      <c r="C106" s="122" t="s">
        <v>4009</v>
      </c>
      <c r="D106" s="107" t="s">
        <v>1</v>
      </c>
    </row>
    <row r="107" spans="1:4" x14ac:dyDescent="0.25">
      <c r="A107" s="106" t="s">
        <v>38</v>
      </c>
      <c r="B107" s="105" t="s">
        <v>4010</v>
      </c>
      <c r="C107" s="122" t="s">
        <v>4011</v>
      </c>
      <c r="D107" s="107" t="s">
        <v>1</v>
      </c>
    </row>
    <row r="108" spans="1:4" x14ac:dyDescent="0.25">
      <c r="A108" s="106" t="s">
        <v>38</v>
      </c>
      <c r="B108" s="105" t="s">
        <v>4012</v>
      </c>
      <c r="C108" s="122" t="s">
        <v>4013</v>
      </c>
      <c r="D108" s="107" t="s">
        <v>1</v>
      </c>
    </row>
    <row r="109" spans="1:4" x14ac:dyDescent="0.25">
      <c r="A109" s="106" t="s">
        <v>38</v>
      </c>
      <c r="B109" s="105" t="s">
        <v>4014</v>
      </c>
      <c r="C109" s="122" t="s">
        <v>4015</v>
      </c>
      <c r="D109" s="107" t="s">
        <v>1</v>
      </c>
    </row>
    <row r="110" spans="1:4" x14ac:dyDescent="0.25">
      <c r="A110" s="106" t="s">
        <v>38</v>
      </c>
      <c r="B110" s="105" t="s">
        <v>4016</v>
      </c>
      <c r="C110" s="122" t="s">
        <v>4017</v>
      </c>
      <c r="D110" s="107" t="s">
        <v>1</v>
      </c>
    </row>
    <row r="111" spans="1:4" x14ac:dyDescent="0.25">
      <c r="A111" s="106" t="s">
        <v>38</v>
      </c>
      <c r="B111" s="105" t="s">
        <v>4018</v>
      </c>
      <c r="C111" s="122" t="s">
        <v>4019</v>
      </c>
      <c r="D111" s="107" t="s">
        <v>1</v>
      </c>
    </row>
    <row r="112" spans="1:4" x14ac:dyDescent="0.25">
      <c r="A112" s="106" t="s">
        <v>38</v>
      </c>
      <c r="B112" s="105" t="s">
        <v>4020</v>
      </c>
      <c r="C112" s="122" t="s">
        <v>4021</v>
      </c>
      <c r="D112" s="107" t="s">
        <v>1</v>
      </c>
    </row>
    <row r="113" spans="1:4" x14ac:dyDescent="0.25">
      <c r="A113" s="106" t="s">
        <v>38</v>
      </c>
      <c r="B113" s="105" t="s">
        <v>4022</v>
      </c>
      <c r="C113" s="122" t="s">
        <v>4023</v>
      </c>
      <c r="D113" s="107" t="s">
        <v>1</v>
      </c>
    </row>
    <row r="114" spans="1:4" x14ac:dyDescent="0.25">
      <c r="A114" s="106" t="s">
        <v>38</v>
      </c>
      <c r="B114" s="105" t="s">
        <v>4024</v>
      </c>
      <c r="C114" s="122" t="s">
        <v>4025</v>
      </c>
      <c r="D114" s="107" t="s">
        <v>1</v>
      </c>
    </row>
    <row r="115" spans="1:4" s="218" customFormat="1" x14ac:dyDescent="0.25">
      <c r="A115" s="106" t="s">
        <v>452</v>
      </c>
      <c r="B115" s="105" t="s">
        <v>12063</v>
      </c>
      <c r="C115" s="122" t="s">
        <v>12064</v>
      </c>
      <c r="D115" s="107"/>
    </row>
    <row r="116" spans="1:4" s="218" customFormat="1" x14ac:dyDescent="0.25">
      <c r="A116" s="106" t="s">
        <v>452</v>
      </c>
      <c r="B116" s="105" t="s">
        <v>12109</v>
      </c>
      <c r="C116" s="122" t="s">
        <v>12110</v>
      </c>
      <c r="D116" s="107"/>
    </row>
    <row r="117" spans="1:4" s="218" customFormat="1" x14ac:dyDescent="0.25">
      <c r="A117" s="106" t="s">
        <v>452</v>
      </c>
      <c r="B117" s="105" t="s">
        <v>12065</v>
      </c>
      <c r="C117" s="122" t="s">
        <v>12111</v>
      </c>
      <c r="D117" s="107"/>
    </row>
    <row r="118" spans="1:4" s="218" customFormat="1" x14ac:dyDescent="0.25">
      <c r="A118" s="106" t="s">
        <v>452</v>
      </c>
      <c r="B118" s="105" t="s">
        <v>12066</v>
      </c>
      <c r="C118" s="122" t="s">
        <v>12067</v>
      </c>
      <c r="D118" s="107"/>
    </row>
    <row r="119" spans="1:4" s="218" customFormat="1" x14ac:dyDescent="0.25">
      <c r="A119" s="106" t="s">
        <v>452</v>
      </c>
      <c r="B119" s="105" t="s">
        <v>12068</v>
      </c>
      <c r="C119" s="122" t="s">
        <v>12112</v>
      </c>
      <c r="D119" s="107"/>
    </row>
    <row r="120" spans="1:4" s="218" customFormat="1" x14ac:dyDescent="0.25">
      <c r="A120" s="106" t="s">
        <v>452</v>
      </c>
      <c r="B120" s="105" t="s">
        <v>12069</v>
      </c>
      <c r="C120" s="122" t="s">
        <v>12070</v>
      </c>
      <c r="D120" s="107"/>
    </row>
    <row r="121" spans="1:4" s="218" customFormat="1" x14ac:dyDescent="0.25">
      <c r="A121" s="106" t="s">
        <v>452</v>
      </c>
      <c r="B121" s="105" t="s">
        <v>12071</v>
      </c>
      <c r="C121" s="122" t="s">
        <v>12113</v>
      </c>
      <c r="D121" s="107"/>
    </row>
    <row r="122" spans="1:4" s="218" customFormat="1" x14ac:dyDescent="0.25">
      <c r="A122" s="106" t="s">
        <v>452</v>
      </c>
      <c r="B122" s="105" t="s">
        <v>12072</v>
      </c>
      <c r="C122" s="122" t="s">
        <v>12073</v>
      </c>
      <c r="D122" s="107"/>
    </row>
    <row r="123" spans="1:4" s="218" customFormat="1" x14ac:dyDescent="0.25">
      <c r="A123" s="106" t="s">
        <v>452</v>
      </c>
      <c r="B123" s="105" t="s">
        <v>12074</v>
      </c>
      <c r="C123" s="122" t="s">
        <v>12075</v>
      </c>
      <c r="D123" s="107"/>
    </row>
    <row r="124" spans="1:4" s="218" customFormat="1" x14ac:dyDescent="0.25">
      <c r="A124" s="106" t="s">
        <v>452</v>
      </c>
      <c r="B124" s="105" t="s">
        <v>12076</v>
      </c>
      <c r="C124" s="122" t="s">
        <v>12114</v>
      </c>
      <c r="D124" s="107"/>
    </row>
    <row r="125" spans="1:4" s="77" customFormat="1" x14ac:dyDescent="0.25">
      <c r="A125" s="124" t="s">
        <v>452</v>
      </c>
      <c r="B125" s="124" t="s">
        <v>2844</v>
      </c>
      <c r="C125" s="193" t="s">
        <v>2845</v>
      </c>
      <c r="D125" s="107" t="s">
        <v>1</v>
      </c>
    </row>
    <row r="126" spans="1:4" s="77" customFormat="1" x14ac:dyDescent="0.25">
      <c r="A126" s="124" t="s">
        <v>38</v>
      </c>
      <c r="B126" s="124" t="s">
        <v>2867</v>
      </c>
      <c r="C126" s="194" t="s">
        <v>2868</v>
      </c>
      <c r="D126" s="107" t="s">
        <v>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D38"/>
  <sheetViews>
    <sheetView workbookViewId="0"/>
  </sheetViews>
  <sheetFormatPr defaultColWidth="9.140625" defaultRowHeight="15" x14ac:dyDescent="0.25"/>
  <cols>
    <col min="1" max="1" width="13.140625" style="74" customWidth="1"/>
    <col min="2" max="3" width="99.28515625" style="74" customWidth="1"/>
    <col min="4" max="4" width="22" style="74" bestFit="1" customWidth="1"/>
    <col min="5" max="16384" width="9.140625" style="74"/>
  </cols>
  <sheetData>
    <row r="1" spans="1:4" x14ac:dyDescent="0.25">
      <c r="A1" s="80" t="s">
        <v>0</v>
      </c>
      <c r="B1" s="105" t="s">
        <v>4026</v>
      </c>
    </row>
    <row r="2" spans="1:4" x14ac:dyDescent="0.25">
      <c r="A2" s="80" t="s">
        <v>11003</v>
      </c>
      <c r="B2" s="105" t="str">
        <f>CONCATENATE("http://xbrl.cipc.co.za/taxonomy/role/",MID(B3,2,7),"/",B1)</f>
        <v>http://xbrl.cipc.co.za/taxonomy/role/800.400/StatementOfChangesInEquityAdditionalDisclosures</v>
      </c>
      <c r="C2" s="4"/>
    </row>
    <row r="3" spans="1:4" x14ac:dyDescent="0.25">
      <c r="A3" s="80" t="s">
        <v>11004</v>
      </c>
      <c r="B3" s="105" t="s">
        <v>4027</v>
      </c>
    </row>
    <row r="4" spans="1:4" x14ac:dyDescent="0.25">
      <c r="A4" s="82" t="s">
        <v>4</v>
      </c>
      <c r="B4" s="82" t="s">
        <v>5</v>
      </c>
      <c r="C4" s="82" t="s">
        <v>12003</v>
      </c>
      <c r="D4" s="5" t="s">
        <v>3614</v>
      </c>
    </row>
    <row r="5" spans="1:4" x14ac:dyDescent="0.25">
      <c r="A5" s="106" t="s">
        <v>38</v>
      </c>
      <c r="B5" s="124" t="s">
        <v>1120</v>
      </c>
      <c r="C5" s="105" t="s">
        <v>1121</v>
      </c>
      <c r="D5" s="107" t="s">
        <v>4102</v>
      </c>
    </row>
    <row r="6" spans="1:4" x14ac:dyDescent="0.25">
      <c r="A6" s="106" t="s">
        <v>38</v>
      </c>
      <c r="B6" s="124" t="s">
        <v>1194</v>
      </c>
      <c r="C6" s="121" t="s">
        <v>1195</v>
      </c>
      <c r="D6" s="107" t="s">
        <v>4102</v>
      </c>
    </row>
    <row r="7" spans="1:4" x14ac:dyDescent="0.25">
      <c r="A7" s="106" t="s">
        <v>38</v>
      </c>
      <c r="B7" s="124" t="s">
        <v>4028</v>
      </c>
      <c r="C7" s="122" t="s">
        <v>4029</v>
      </c>
      <c r="D7" s="107" t="s">
        <v>4102</v>
      </c>
    </row>
    <row r="8" spans="1:4" x14ac:dyDescent="0.25">
      <c r="A8" s="106" t="s">
        <v>38</v>
      </c>
      <c r="B8" s="124" t="s">
        <v>4030</v>
      </c>
      <c r="C8" s="122" t="s">
        <v>4031</v>
      </c>
      <c r="D8" s="107" t="s">
        <v>4102</v>
      </c>
    </row>
    <row r="9" spans="1:4" x14ac:dyDescent="0.25">
      <c r="A9" s="106" t="s">
        <v>38</v>
      </c>
      <c r="B9" s="124" t="s">
        <v>4032</v>
      </c>
      <c r="C9" s="122" t="s">
        <v>4033</v>
      </c>
      <c r="D9" s="107" t="s">
        <v>4102</v>
      </c>
    </row>
    <row r="10" spans="1:4" x14ac:dyDescent="0.25">
      <c r="A10" s="106" t="s">
        <v>38</v>
      </c>
      <c r="B10" s="124" t="s">
        <v>4034</v>
      </c>
      <c r="C10" s="122" t="s">
        <v>4035</v>
      </c>
      <c r="D10" s="107" t="s">
        <v>4102</v>
      </c>
    </row>
    <row r="11" spans="1:4" x14ac:dyDescent="0.25">
      <c r="A11" s="106" t="s">
        <v>38</v>
      </c>
      <c r="B11" s="124" t="s">
        <v>4036</v>
      </c>
      <c r="C11" s="122" t="s">
        <v>4037</v>
      </c>
      <c r="D11" s="107" t="s">
        <v>4102</v>
      </c>
    </row>
    <row r="12" spans="1:4" x14ac:dyDescent="0.25">
      <c r="A12" s="106" t="s">
        <v>38</v>
      </c>
      <c r="B12" s="124" t="s">
        <v>4038</v>
      </c>
      <c r="C12" s="122" t="s">
        <v>4039</v>
      </c>
      <c r="D12" s="107" t="s">
        <v>4102</v>
      </c>
    </row>
    <row r="13" spans="1:4" x14ac:dyDescent="0.25">
      <c r="A13" s="106" t="s">
        <v>38</v>
      </c>
      <c r="B13" s="124" t="s">
        <v>4040</v>
      </c>
      <c r="C13" s="122" t="s">
        <v>4041</v>
      </c>
      <c r="D13" s="107" t="s">
        <v>4102</v>
      </c>
    </row>
    <row r="14" spans="1:4" x14ac:dyDescent="0.25">
      <c r="A14" s="106" t="s">
        <v>38</v>
      </c>
      <c r="B14" s="124" t="s">
        <v>4042</v>
      </c>
      <c r="C14" s="122" t="s">
        <v>4043</v>
      </c>
      <c r="D14" s="107" t="s">
        <v>4102</v>
      </c>
    </row>
    <row r="15" spans="1:4" x14ac:dyDescent="0.25">
      <c r="A15" s="106" t="s">
        <v>38</v>
      </c>
      <c r="B15" s="124" t="s">
        <v>4044</v>
      </c>
      <c r="C15" s="122" t="s">
        <v>4045</v>
      </c>
      <c r="D15" s="107" t="s">
        <v>4102</v>
      </c>
    </row>
    <row r="16" spans="1:4" x14ac:dyDescent="0.25">
      <c r="A16" s="106" t="s">
        <v>38</v>
      </c>
      <c r="B16" s="124" t="s">
        <v>4046</v>
      </c>
      <c r="C16" s="122" t="s">
        <v>4047</v>
      </c>
      <c r="D16" s="107" t="s">
        <v>4102</v>
      </c>
    </row>
    <row r="17" spans="1:4" x14ac:dyDescent="0.25">
      <c r="A17" s="106" t="s">
        <v>38</v>
      </c>
      <c r="B17" s="124" t="s">
        <v>4048</v>
      </c>
      <c r="C17" s="122" t="s">
        <v>4049</v>
      </c>
      <c r="D17" s="107" t="s">
        <v>4102</v>
      </c>
    </row>
    <row r="18" spans="1:4" x14ac:dyDescent="0.25">
      <c r="A18" s="106" t="s">
        <v>38</v>
      </c>
      <c r="B18" s="124" t="s">
        <v>4050</v>
      </c>
      <c r="C18" s="122" t="s">
        <v>4051</v>
      </c>
      <c r="D18" s="107" t="s">
        <v>4102</v>
      </c>
    </row>
    <row r="19" spans="1:4" x14ac:dyDescent="0.25">
      <c r="A19" s="106" t="s">
        <v>38</v>
      </c>
      <c r="B19" s="124" t="s">
        <v>4052</v>
      </c>
      <c r="C19" s="122" t="s">
        <v>4053</v>
      </c>
      <c r="D19" s="107" t="s">
        <v>4102</v>
      </c>
    </row>
    <row r="20" spans="1:4" x14ac:dyDescent="0.25">
      <c r="A20" s="106" t="s">
        <v>38</v>
      </c>
      <c r="B20" s="124" t="s">
        <v>4054</v>
      </c>
      <c r="C20" s="122" t="s">
        <v>4055</v>
      </c>
      <c r="D20" s="107" t="s">
        <v>4102</v>
      </c>
    </row>
    <row r="21" spans="1:4" x14ac:dyDescent="0.25">
      <c r="A21" s="106" t="s">
        <v>38</v>
      </c>
      <c r="B21" s="124" t="s">
        <v>4056</v>
      </c>
      <c r="C21" s="122" t="s">
        <v>4057</v>
      </c>
      <c r="D21" s="107" t="s">
        <v>4102</v>
      </c>
    </row>
    <row r="22" spans="1:4" x14ac:dyDescent="0.25">
      <c r="A22" s="106" t="s">
        <v>38</v>
      </c>
      <c r="B22" s="124" t="s">
        <v>4058</v>
      </c>
      <c r="C22" s="122" t="s">
        <v>4059</v>
      </c>
      <c r="D22" s="107" t="s">
        <v>4102</v>
      </c>
    </row>
    <row r="23" spans="1:4" x14ac:dyDescent="0.25">
      <c r="A23" s="106" t="s">
        <v>38</v>
      </c>
      <c r="B23" s="124" t="s">
        <v>4060</v>
      </c>
      <c r="C23" s="122" t="s">
        <v>4061</v>
      </c>
      <c r="D23" s="107" t="s">
        <v>4102</v>
      </c>
    </row>
    <row r="24" spans="1:4" x14ac:dyDescent="0.25">
      <c r="A24" s="106" t="s">
        <v>38</v>
      </c>
      <c r="B24" s="124" t="s">
        <v>4062</v>
      </c>
      <c r="C24" s="122" t="s">
        <v>4063</v>
      </c>
      <c r="D24" s="107" t="s">
        <v>4102</v>
      </c>
    </row>
    <row r="25" spans="1:4" x14ac:dyDescent="0.25">
      <c r="A25" s="106" t="s">
        <v>38</v>
      </c>
      <c r="B25" s="124" t="s">
        <v>4064</v>
      </c>
      <c r="C25" s="122" t="s">
        <v>4065</v>
      </c>
      <c r="D25" s="107" t="s">
        <v>4102</v>
      </c>
    </row>
    <row r="26" spans="1:4" x14ac:dyDescent="0.25">
      <c r="A26" s="106" t="s">
        <v>38</v>
      </c>
      <c r="B26" s="124" t="s">
        <v>4066</v>
      </c>
      <c r="C26" s="122" t="s">
        <v>4067</v>
      </c>
      <c r="D26" s="107" t="s">
        <v>4102</v>
      </c>
    </row>
    <row r="27" spans="1:4" x14ac:dyDescent="0.25">
      <c r="A27" s="106" t="s">
        <v>38</v>
      </c>
      <c r="B27" s="124" t="s">
        <v>4068</v>
      </c>
      <c r="C27" s="122" t="s">
        <v>4069</v>
      </c>
      <c r="D27" s="107" t="s">
        <v>4102</v>
      </c>
    </row>
    <row r="28" spans="1:4" s="77" customFormat="1" x14ac:dyDescent="0.25">
      <c r="A28" s="124" t="s">
        <v>452</v>
      </c>
      <c r="B28" s="124" t="s">
        <v>2844</v>
      </c>
      <c r="C28" s="193" t="s">
        <v>2845</v>
      </c>
      <c r="D28" s="107" t="s">
        <v>4102</v>
      </c>
    </row>
    <row r="29" spans="1:4" s="77" customFormat="1" x14ac:dyDescent="0.25">
      <c r="A29" s="124" t="s">
        <v>38</v>
      </c>
      <c r="B29" s="124" t="s">
        <v>2867</v>
      </c>
      <c r="C29" s="194" t="s">
        <v>2868</v>
      </c>
      <c r="D29" s="107" t="s">
        <v>4102</v>
      </c>
    </row>
    <row r="30" spans="1:4" x14ac:dyDescent="0.25">
      <c r="A30" s="106" t="s">
        <v>38</v>
      </c>
      <c r="B30" s="124" t="s">
        <v>4070</v>
      </c>
      <c r="C30" s="121" t="s">
        <v>4071</v>
      </c>
      <c r="D30" s="107" t="s">
        <v>4102</v>
      </c>
    </row>
    <row r="31" spans="1:4" x14ac:dyDescent="0.25">
      <c r="A31" s="106" t="s">
        <v>38</v>
      </c>
      <c r="B31" s="124" t="s">
        <v>4072</v>
      </c>
      <c r="C31" s="122" t="s">
        <v>4073</v>
      </c>
      <c r="D31" s="107" t="s">
        <v>4102</v>
      </c>
    </row>
    <row r="32" spans="1:4" x14ac:dyDescent="0.25">
      <c r="A32" s="106" t="s">
        <v>38</v>
      </c>
      <c r="B32" s="124" t="s">
        <v>4074</v>
      </c>
      <c r="C32" s="122" t="s">
        <v>4075</v>
      </c>
      <c r="D32" s="107" t="s">
        <v>4102</v>
      </c>
    </row>
    <row r="33" spans="1:4" x14ac:dyDescent="0.25">
      <c r="A33" s="106" t="s">
        <v>38</v>
      </c>
      <c r="B33" s="124" t="s">
        <v>4076</v>
      </c>
      <c r="C33" s="122" t="s">
        <v>4077</v>
      </c>
      <c r="D33" s="107" t="s">
        <v>4102</v>
      </c>
    </row>
    <row r="34" spans="1:4" x14ac:dyDescent="0.25">
      <c r="A34" s="106" t="s">
        <v>38</v>
      </c>
      <c r="B34" s="124" t="s">
        <v>4078</v>
      </c>
      <c r="C34" s="122" t="s">
        <v>4079</v>
      </c>
      <c r="D34" s="107" t="s">
        <v>4102</v>
      </c>
    </row>
    <row r="35" spans="1:4" x14ac:dyDescent="0.25">
      <c r="A35" s="106" t="s">
        <v>38</v>
      </c>
      <c r="B35" s="124" t="s">
        <v>4080</v>
      </c>
      <c r="C35" s="122" t="s">
        <v>4081</v>
      </c>
      <c r="D35" s="107" t="s">
        <v>4102</v>
      </c>
    </row>
    <row r="36" spans="1:4" x14ac:dyDescent="0.25">
      <c r="A36" s="106" t="s">
        <v>38</v>
      </c>
      <c r="B36" s="124" t="s">
        <v>4082</v>
      </c>
      <c r="C36" s="122" t="s">
        <v>4083</v>
      </c>
      <c r="D36" s="107" t="s">
        <v>4102</v>
      </c>
    </row>
    <row r="37" spans="1:4" x14ac:dyDescent="0.25">
      <c r="A37" s="106" t="s">
        <v>38</v>
      </c>
      <c r="B37" s="124" t="s">
        <v>4084</v>
      </c>
      <c r="C37" s="122" t="s">
        <v>4085</v>
      </c>
      <c r="D37" s="107" t="s">
        <v>4102</v>
      </c>
    </row>
    <row r="38" spans="1:4" x14ac:dyDescent="0.25">
      <c r="A38" s="106" t="s">
        <v>38</v>
      </c>
      <c r="B38" s="124" t="s">
        <v>4086</v>
      </c>
      <c r="C38" s="122" t="s">
        <v>4087</v>
      </c>
      <c r="D38" s="107" t="s">
        <v>4102</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F171"/>
  <sheetViews>
    <sheetView workbookViewId="0"/>
  </sheetViews>
  <sheetFormatPr defaultColWidth="9.140625" defaultRowHeight="15" x14ac:dyDescent="0.25"/>
  <cols>
    <col min="1" max="1" width="13.140625" style="74" customWidth="1"/>
    <col min="2" max="2" width="77.85546875" style="74" customWidth="1"/>
    <col min="3" max="3" width="81.5703125" style="74" customWidth="1"/>
    <col min="4" max="4" width="19.7109375" style="74" bestFit="1" customWidth="1"/>
    <col min="5" max="5" width="7.42578125" style="74" bestFit="1" customWidth="1"/>
    <col min="6" max="6" width="15" style="74" bestFit="1" customWidth="1"/>
    <col min="7" max="16384" width="9.140625" style="74"/>
  </cols>
  <sheetData>
    <row r="1" spans="1:6" x14ac:dyDescent="0.25">
      <c r="A1" s="80" t="s">
        <v>0</v>
      </c>
      <c r="B1" s="2" t="s">
        <v>3393</v>
      </c>
    </row>
    <row r="2" spans="1:6" x14ac:dyDescent="0.25">
      <c r="A2" s="80" t="s">
        <v>11003</v>
      </c>
      <c r="B2" s="105" t="str">
        <f>CONCATENATE("http://xbrl.cipc.co.za/taxonomy/role/",MID(B3,2,7),"/",B1)</f>
        <v>http://xbrl.cipc.co.za/taxonomy/role/800.500/ListOfNotes</v>
      </c>
      <c r="C2" s="4"/>
      <c r="D2" s="4"/>
      <c r="E2" s="4"/>
    </row>
    <row r="3" spans="1:6" x14ac:dyDescent="0.25">
      <c r="A3" s="80" t="s">
        <v>11004</v>
      </c>
      <c r="B3" s="105" t="s">
        <v>4103</v>
      </c>
      <c r="D3" s="223" t="s">
        <v>147</v>
      </c>
      <c r="E3" s="224"/>
    </row>
    <row r="4" spans="1:6" x14ac:dyDescent="0.25">
      <c r="A4" s="82" t="s">
        <v>4</v>
      </c>
      <c r="B4" s="82" t="s">
        <v>5</v>
      </c>
      <c r="C4" s="82" t="s">
        <v>12003</v>
      </c>
      <c r="D4" s="82" t="s">
        <v>2772</v>
      </c>
      <c r="E4" s="82" t="s">
        <v>2773</v>
      </c>
      <c r="F4" s="5" t="s">
        <v>3614</v>
      </c>
    </row>
    <row r="5" spans="1:6" x14ac:dyDescent="0.25">
      <c r="A5" s="6" t="s">
        <v>38</v>
      </c>
      <c r="B5" s="6" t="s">
        <v>173</v>
      </c>
      <c r="C5" s="6" t="s">
        <v>145</v>
      </c>
      <c r="D5" s="6"/>
      <c r="E5" s="6"/>
      <c r="F5" s="6" t="s">
        <v>1</v>
      </c>
    </row>
    <row r="6" spans="1:6" x14ac:dyDescent="0.25">
      <c r="A6" s="6" t="s">
        <v>38</v>
      </c>
      <c r="B6" s="6" t="s">
        <v>3275</v>
      </c>
      <c r="C6" s="66" t="s">
        <v>3157</v>
      </c>
      <c r="D6" s="66"/>
      <c r="E6" s="66"/>
      <c r="F6" s="6" t="s">
        <v>1</v>
      </c>
    </row>
    <row r="7" spans="1:6" x14ac:dyDescent="0.25">
      <c r="A7" s="6" t="s">
        <v>38</v>
      </c>
      <c r="B7" s="6" t="s">
        <v>3276</v>
      </c>
      <c r="C7" s="66" t="s">
        <v>3158</v>
      </c>
      <c r="D7" s="66"/>
      <c r="E7" s="66"/>
      <c r="F7" s="6" t="s">
        <v>1</v>
      </c>
    </row>
    <row r="8" spans="1:6" x14ac:dyDescent="0.25">
      <c r="A8" s="6" t="s">
        <v>38</v>
      </c>
      <c r="B8" s="6" t="s">
        <v>3277</v>
      </c>
      <c r="C8" s="66" t="s">
        <v>3159</v>
      </c>
      <c r="D8" s="66"/>
      <c r="E8" s="66"/>
      <c r="F8" s="6" t="s">
        <v>1</v>
      </c>
    </row>
    <row r="9" spans="1:6" x14ac:dyDescent="0.25">
      <c r="A9" s="102" t="s">
        <v>38</v>
      </c>
      <c r="B9" s="102" t="s">
        <v>4088</v>
      </c>
      <c r="C9" s="125" t="s">
        <v>4089</v>
      </c>
      <c r="D9" s="125"/>
      <c r="E9" s="125"/>
      <c r="F9" s="102" t="s">
        <v>1</v>
      </c>
    </row>
    <row r="10" spans="1:6" x14ac:dyDescent="0.25">
      <c r="A10" s="6" t="s">
        <v>38</v>
      </c>
      <c r="B10" s="6" t="s">
        <v>3278</v>
      </c>
      <c r="C10" s="66" t="s">
        <v>3160</v>
      </c>
      <c r="D10" s="66"/>
      <c r="E10" s="66"/>
      <c r="F10" s="6" t="s">
        <v>1</v>
      </c>
    </row>
    <row r="11" spans="1:6" x14ac:dyDescent="0.25">
      <c r="A11" s="6" t="s">
        <v>38</v>
      </c>
      <c r="B11" s="6" t="s">
        <v>3279</v>
      </c>
      <c r="C11" s="66" t="s">
        <v>3161</v>
      </c>
      <c r="D11" s="66"/>
      <c r="E11" s="66"/>
      <c r="F11" s="6" t="s">
        <v>1</v>
      </c>
    </row>
    <row r="12" spans="1:6" x14ac:dyDescent="0.25">
      <c r="A12" s="6" t="s">
        <v>38</v>
      </c>
      <c r="B12" s="6" t="s">
        <v>3280</v>
      </c>
      <c r="C12" s="66" t="s">
        <v>3162</v>
      </c>
      <c r="D12" s="66"/>
      <c r="E12" s="66"/>
      <c r="F12" s="6" t="s">
        <v>1</v>
      </c>
    </row>
    <row r="13" spans="1:6" x14ac:dyDescent="0.25">
      <c r="A13" s="6" t="s">
        <v>38</v>
      </c>
      <c r="B13" s="6" t="s">
        <v>3281</v>
      </c>
      <c r="C13" s="66" t="s">
        <v>3163</v>
      </c>
      <c r="D13" s="66"/>
      <c r="E13" s="66"/>
      <c r="F13" s="6" t="s">
        <v>1</v>
      </c>
    </row>
    <row r="14" spans="1:6" x14ac:dyDescent="0.25">
      <c r="A14" s="6" t="s">
        <v>38</v>
      </c>
      <c r="B14" s="6" t="s">
        <v>3282</v>
      </c>
      <c r="C14" s="66" t="s">
        <v>3164</v>
      </c>
      <c r="D14" s="66"/>
      <c r="E14" s="66"/>
      <c r="F14" s="6" t="s">
        <v>1</v>
      </c>
    </row>
    <row r="15" spans="1:6" x14ac:dyDescent="0.25">
      <c r="A15" s="6" t="s">
        <v>38</v>
      </c>
      <c r="B15" s="6" t="s">
        <v>3283</v>
      </c>
      <c r="C15" s="66" t="s">
        <v>3165</v>
      </c>
      <c r="D15" s="66"/>
      <c r="E15" s="66"/>
      <c r="F15" s="6" t="s">
        <v>1</v>
      </c>
    </row>
    <row r="16" spans="1:6" x14ac:dyDescent="0.25">
      <c r="A16" s="6" t="s">
        <v>38</v>
      </c>
      <c r="B16" s="6" t="s">
        <v>3284</v>
      </c>
      <c r="C16" s="66" t="s">
        <v>3166</v>
      </c>
      <c r="D16" s="66" t="s">
        <v>1</v>
      </c>
      <c r="E16" s="66"/>
      <c r="F16" s="6" t="s">
        <v>1</v>
      </c>
    </row>
    <row r="17" spans="1:6" x14ac:dyDescent="0.25">
      <c r="A17" s="102" t="s">
        <v>38</v>
      </c>
      <c r="B17" s="102" t="s">
        <v>4090</v>
      </c>
      <c r="C17" s="125" t="s">
        <v>4091</v>
      </c>
      <c r="D17" s="125"/>
      <c r="E17" s="125"/>
      <c r="F17" s="102" t="s">
        <v>1</v>
      </c>
    </row>
    <row r="18" spans="1:6" x14ac:dyDescent="0.25">
      <c r="A18" s="6" t="s">
        <v>38</v>
      </c>
      <c r="B18" s="6" t="s">
        <v>243</v>
      </c>
      <c r="C18" s="66" t="s">
        <v>204</v>
      </c>
      <c r="D18" s="66"/>
      <c r="E18" s="66"/>
      <c r="F18" s="6" t="s">
        <v>1</v>
      </c>
    </row>
    <row r="19" spans="1:6" x14ac:dyDescent="0.25">
      <c r="A19" s="6" t="s">
        <v>38</v>
      </c>
      <c r="B19" s="6" t="s">
        <v>232</v>
      </c>
      <c r="C19" s="66" t="s">
        <v>3140</v>
      </c>
      <c r="D19" s="66"/>
      <c r="E19" s="66"/>
      <c r="F19" s="6" t="s">
        <v>1</v>
      </c>
    </row>
    <row r="20" spans="1:6" x14ac:dyDescent="0.25">
      <c r="A20" s="6" t="s">
        <v>38</v>
      </c>
      <c r="B20" s="6" t="s">
        <v>3285</v>
      </c>
      <c r="C20" s="66" t="s">
        <v>3167</v>
      </c>
      <c r="D20" s="66"/>
      <c r="E20" s="66"/>
      <c r="F20" s="6" t="s">
        <v>1</v>
      </c>
    </row>
    <row r="21" spans="1:6" x14ac:dyDescent="0.25">
      <c r="A21" s="6" t="s">
        <v>38</v>
      </c>
      <c r="B21" s="6" t="s">
        <v>3286</v>
      </c>
      <c r="C21" s="66" t="s">
        <v>3168</v>
      </c>
      <c r="D21" s="66"/>
      <c r="E21" s="66"/>
      <c r="F21" s="6" t="s">
        <v>1</v>
      </c>
    </row>
    <row r="22" spans="1:6" x14ac:dyDescent="0.25">
      <c r="A22" s="6" t="s">
        <v>38</v>
      </c>
      <c r="B22" s="6" t="s">
        <v>3287</v>
      </c>
      <c r="C22" s="66" t="s">
        <v>3169</v>
      </c>
      <c r="D22" s="66"/>
      <c r="E22" s="66"/>
      <c r="F22" s="6" t="s">
        <v>1</v>
      </c>
    </row>
    <row r="23" spans="1:6" x14ac:dyDescent="0.25">
      <c r="A23" s="6" t="s">
        <v>38</v>
      </c>
      <c r="B23" s="6" t="s">
        <v>3288</v>
      </c>
      <c r="C23" s="66" t="s">
        <v>3170</v>
      </c>
      <c r="D23" s="66"/>
      <c r="E23" s="66"/>
      <c r="F23" s="6" t="s">
        <v>1</v>
      </c>
    </row>
    <row r="24" spans="1:6" x14ac:dyDescent="0.25">
      <c r="A24" s="6" t="s">
        <v>38</v>
      </c>
      <c r="B24" s="6" t="s">
        <v>3289</v>
      </c>
      <c r="C24" s="66" t="s">
        <v>3171</v>
      </c>
      <c r="D24" s="66"/>
      <c r="E24" s="66"/>
      <c r="F24" s="6" t="s">
        <v>1</v>
      </c>
    </row>
    <row r="25" spans="1:6" x14ac:dyDescent="0.25">
      <c r="A25" s="6" t="s">
        <v>38</v>
      </c>
      <c r="B25" s="6" t="s">
        <v>3290</v>
      </c>
      <c r="C25" s="66" t="s">
        <v>3172</v>
      </c>
      <c r="D25" s="66"/>
      <c r="E25" s="66"/>
      <c r="F25" s="6" t="s">
        <v>1</v>
      </c>
    </row>
    <row r="26" spans="1:6" x14ac:dyDescent="0.25">
      <c r="A26" s="6" t="s">
        <v>38</v>
      </c>
      <c r="B26" s="6" t="s">
        <v>3291</v>
      </c>
      <c r="C26" s="66" t="s">
        <v>3173</v>
      </c>
      <c r="D26" s="66"/>
      <c r="E26" s="66"/>
      <c r="F26" s="6" t="s">
        <v>1</v>
      </c>
    </row>
    <row r="27" spans="1:6" x14ac:dyDescent="0.25">
      <c r="A27" s="6" t="s">
        <v>38</v>
      </c>
      <c r="B27" s="6" t="s">
        <v>3292</v>
      </c>
      <c r="C27" s="66" t="s">
        <v>3174</v>
      </c>
      <c r="D27" s="66"/>
      <c r="E27" s="66"/>
      <c r="F27" s="6" t="s">
        <v>1</v>
      </c>
    </row>
    <row r="28" spans="1:6" x14ac:dyDescent="0.25">
      <c r="A28" s="6" t="s">
        <v>38</v>
      </c>
      <c r="B28" s="6" t="s">
        <v>3293</v>
      </c>
      <c r="C28" s="66" t="s">
        <v>3175</v>
      </c>
      <c r="D28" s="66"/>
      <c r="E28" s="66"/>
      <c r="F28" s="6" t="s">
        <v>1</v>
      </c>
    </row>
    <row r="29" spans="1:6" x14ac:dyDescent="0.25">
      <c r="A29" s="6" t="s">
        <v>38</v>
      </c>
      <c r="B29" s="6" t="s">
        <v>3294</v>
      </c>
      <c r="C29" s="66" t="s">
        <v>3176</v>
      </c>
      <c r="D29" s="66"/>
      <c r="E29" s="66"/>
      <c r="F29" s="6" t="s">
        <v>1</v>
      </c>
    </row>
    <row r="30" spans="1:6" x14ac:dyDescent="0.25">
      <c r="A30" s="6" t="s">
        <v>38</v>
      </c>
      <c r="B30" s="6" t="s">
        <v>3295</v>
      </c>
      <c r="C30" s="66" t="s">
        <v>3177</v>
      </c>
      <c r="D30" s="66"/>
      <c r="E30" s="66"/>
      <c r="F30" s="6" t="s">
        <v>1</v>
      </c>
    </row>
    <row r="31" spans="1:6" x14ac:dyDescent="0.25">
      <c r="A31" s="6" t="s">
        <v>38</v>
      </c>
      <c r="B31" s="6" t="s">
        <v>3296</v>
      </c>
      <c r="C31" s="66" t="s">
        <v>3178</v>
      </c>
      <c r="D31" s="66"/>
      <c r="E31" s="66"/>
      <c r="F31" s="6" t="s">
        <v>1</v>
      </c>
    </row>
    <row r="32" spans="1:6" x14ac:dyDescent="0.25">
      <c r="A32" s="6" t="s">
        <v>38</v>
      </c>
      <c r="B32" s="6" t="s">
        <v>3297</v>
      </c>
      <c r="C32" s="66" t="s">
        <v>3179</v>
      </c>
      <c r="D32" s="66"/>
      <c r="E32" s="66"/>
      <c r="F32" s="6" t="s">
        <v>1</v>
      </c>
    </row>
    <row r="33" spans="1:6" x14ac:dyDescent="0.25">
      <c r="A33" s="6" t="s">
        <v>38</v>
      </c>
      <c r="B33" s="6" t="s">
        <v>3298</v>
      </c>
      <c r="C33" s="66" t="s">
        <v>3180</v>
      </c>
      <c r="D33" s="66"/>
      <c r="E33" s="66"/>
      <c r="F33" s="6" t="s">
        <v>1</v>
      </c>
    </row>
    <row r="34" spans="1:6" x14ac:dyDescent="0.25">
      <c r="A34" s="6" t="s">
        <v>38</v>
      </c>
      <c r="B34" s="6" t="s">
        <v>3299</v>
      </c>
      <c r="C34" s="66" t="s">
        <v>3181</v>
      </c>
      <c r="D34" s="66"/>
      <c r="E34" s="66"/>
      <c r="F34" s="6" t="s">
        <v>1</v>
      </c>
    </row>
    <row r="35" spans="1:6" x14ac:dyDescent="0.25">
      <c r="A35" s="6" t="s">
        <v>38</v>
      </c>
      <c r="B35" s="6" t="s">
        <v>3300</v>
      </c>
      <c r="C35" s="66" t="s">
        <v>3182</v>
      </c>
      <c r="D35" s="66"/>
      <c r="E35" s="66"/>
      <c r="F35" s="6" t="s">
        <v>1</v>
      </c>
    </row>
    <row r="36" spans="1:6" x14ac:dyDescent="0.25">
      <c r="A36" s="6" t="s">
        <v>38</v>
      </c>
      <c r="B36" s="6" t="s">
        <v>3301</v>
      </c>
      <c r="C36" s="66" t="s">
        <v>3183</v>
      </c>
      <c r="D36" s="66"/>
      <c r="E36" s="66"/>
      <c r="F36" s="6" t="s">
        <v>1</v>
      </c>
    </row>
    <row r="37" spans="1:6" x14ac:dyDescent="0.25">
      <c r="A37" s="6" t="s">
        <v>38</v>
      </c>
      <c r="B37" s="6" t="s">
        <v>3302</v>
      </c>
      <c r="C37" s="66" t="s">
        <v>3184</v>
      </c>
      <c r="D37" s="66"/>
      <c r="E37" s="66"/>
      <c r="F37" s="6" t="s">
        <v>1</v>
      </c>
    </row>
    <row r="38" spans="1:6" x14ac:dyDescent="0.25">
      <c r="A38" s="6" t="s">
        <v>38</v>
      </c>
      <c r="B38" s="6" t="s">
        <v>3303</v>
      </c>
      <c r="C38" s="66" t="s">
        <v>3185</v>
      </c>
      <c r="D38" s="66"/>
      <c r="E38" s="66"/>
      <c r="F38" s="6" t="s">
        <v>1</v>
      </c>
    </row>
    <row r="39" spans="1:6" x14ac:dyDescent="0.25">
      <c r="A39" s="6" t="s">
        <v>38</v>
      </c>
      <c r="B39" s="6" t="s">
        <v>3304</v>
      </c>
      <c r="C39" s="66" t="s">
        <v>3186</v>
      </c>
      <c r="D39" s="66"/>
      <c r="E39" s="66"/>
      <c r="F39" s="6" t="s">
        <v>1</v>
      </c>
    </row>
    <row r="40" spans="1:6" x14ac:dyDescent="0.25">
      <c r="A40" s="6" t="s">
        <v>38</v>
      </c>
      <c r="B40" s="6" t="s">
        <v>3305</v>
      </c>
      <c r="C40" s="66" t="s">
        <v>3187</v>
      </c>
      <c r="D40" s="66"/>
      <c r="E40" s="66"/>
      <c r="F40" s="6" t="s">
        <v>1</v>
      </c>
    </row>
    <row r="41" spans="1:6" x14ac:dyDescent="0.25">
      <c r="A41" s="6" t="s">
        <v>38</v>
      </c>
      <c r="B41" s="6" t="s">
        <v>3306</v>
      </c>
      <c r="C41" s="66" t="s">
        <v>3188</v>
      </c>
      <c r="D41" s="66"/>
      <c r="E41" s="66"/>
      <c r="F41" s="6" t="s">
        <v>1</v>
      </c>
    </row>
    <row r="42" spans="1:6" x14ac:dyDescent="0.25">
      <c r="A42" s="6" t="s">
        <v>38</v>
      </c>
      <c r="B42" s="6" t="s">
        <v>3307</v>
      </c>
      <c r="C42" s="66" t="s">
        <v>3189</v>
      </c>
      <c r="D42" s="66"/>
      <c r="E42" s="66"/>
      <c r="F42" s="6" t="s">
        <v>1</v>
      </c>
    </row>
    <row r="43" spans="1:6" x14ac:dyDescent="0.25">
      <c r="A43" s="6" t="s">
        <v>38</v>
      </c>
      <c r="B43" s="6" t="s">
        <v>3308</v>
      </c>
      <c r="C43" s="66" t="s">
        <v>3190</v>
      </c>
      <c r="D43" s="66"/>
      <c r="E43" s="66"/>
      <c r="F43" s="6" t="s">
        <v>1</v>
      </c>
    </row>
    <row r="44" spans="1:6" x14ac:dyDescent="0.25">
      <c r="A44" s="6" t="s">
        <v>38</v>
      </c>
      <c r="B44" s="6" t="s">
        <v>3309</v>
      </c>
      <c r="C44" s="66" t="s">
        <v>3191</v>
      </c>
      <c r="D44" s="66"/>
      <c r="E44" s="66"/>
      <c r="F44" s="6" t="s">
        <v>1</v>
      </c>
    </row>
    <row r="45" spans="1:6" x14ac:dyDescent="0.25">
      <c r="A45" s="6" t="s">
        <v>38</v>
      </c>
      <c r="B45" s="6" t="s">
        <v>3310</v>
      </c>
      <c r="C45" s="66" t="s">
        <v>3192</v>
      </c>
      <c r="D45" s="66"/>
      <c r="E45" s="66"/>
      <c r="F45" s="6" t="s">
        <v>1</v>
      </c>
    </row>
    <row r="46" spans="1:6" x14ac:dyDescent="0.25">
      <c r="A46" s="6" t="s">
        <v>38</v>
      </c>
      <c r="B46" s="6" t="s">
        <v>3311</v>
      </c>
      <c r="C46" s="66" t="s">
        <v>3193</v>
      </c>
      <c r="D46" s="66"/>
      <c r="E46" s="66"/>
      <c r="F46" s="6" t="s">
        <v>1</v>
      </c>
    </row>
    <row r="47" spans="1:6" x14ac:dyDescent="0.25">
      <c r="A47" s="6" t="s">
        <v>38</v>
      </c>
      <c r="B47" s="6" t="s">
        <v>3312</v>
      </c>
      <c r="C47" s="66" t="s">
        <v>3194</v>
      </c>
      <c r="D47" s="66"/>
      <c r="E47" s="66"/>
      <c r="F47" s="6" t="s">
        <v>1</v>
      </c>
    </row>
    <row r="48" spans="1:6" x14ac:dyDescent="0.25">
      <c r="A48" s="6" t="s">
        <v>38</v>
      </c>
      <c r="B48" s="6" t="s">
        <v>3313</v>
      </c>
      <c r="C48" s="66" t="s">
        <v>3195</v>
      </c>
      <c r="D48" s="66"/>
      <c r="E48" s="66"/>
      <c r="F48" s="6" t="s">
        <v>1</v>
      </c>
    </row>
    <row r="49" spans="1:6" x14ac:dyDescent="0.25">
      <c r="A49" s="6" t="s">
        <v>38</v>
      </c>
      <c r="B49" s="6" t="s">
        <v>3314</v>
      </c>
      <c r="C49" s="66" t="s">
        <v>3196</v>
      </c>
      <c r="D49" s="66"/>
      <c r="E49" s="66"/>
      <c r="F49" s="6" t="s">
        <v>1</v>
      </c>
    </row>
    <row r="50" spans="1:6" x14ac:dyDescent="0.25">
      <c r="A50" s="6" t="s">
        <v>38</v>
      </c>
      <c r="B50" s="6" t="s">
        <v>3315</v>
      </c>
      <c r="C50" s="66" t="s">
        <v>3197</v>
      </c>
      <c r="D50" s="102" t="s">
        <v>11523</v>
      </c>
      <c r="E50" s="102" t="s">
        <v>11528</v>
      </c>
      <c r="F50" s="6" t="s">
        <v>1</v>
      </c>
    </row>
    <row r="51" spans="1:6" x14ac:dyDescent="0.25">
      <c r="A51" s="6" t="s">
        <v>38</v>
      </c>
      <c r="B51" s="6" t="s">
        <v>3316</v>
      </c>
      <c r="C51" s="66" t="s">
        <v>3198</v>
      </c>
      <c r="D51" s="6"/>
      <c r="E51" s="6"/>
      <c r="F51" s="6" t="s">
        <v>1</v>
      </c>
    </row>
    <row r="52" spans="1:6" x14ac:dyDescent="0.25">
      <c r="A52" s="6" t="s">
        <v>38</v>
      </c>
      <c r="B52" s="6" t="s">
        <v>3317</v>
      </c>
      <c r="C52" s="66" t="s">
        <v>3199</v>
      </c>
      <c r="D52" s="6"/>
      <c r="E52" s="6"/>
      <c r="F52" s="6" t="s">
        <v>1</v>
      </c>
    </row>
    <row r="53" spans="1:6" x14ac:dyDescent="0.25">
      <c r="A53" s="6" t="s">
        <v>38</v>
      </c>
      <c r="B53" s="6" t="s">
        <v>3318</v>
      </c>
      <c r="C53" s="66" t="s">
        <v>3200</v>
      </c>
      <c r="D53" s="6"/>
      <c r="E53" s="6"/>
      <c r="F53" s="6" t="s">
        <v>1</v>
      </c>
    </row>
    <row r="54" spans="1:6" x14ac:dyDescent="0.25">
      <c r="A54" s="6" t="s">
        <v>38</v>
      </c>
      <c r="B54" s="6" t="s">
        <v>3319</v>
      </c>
      <c r="C54" s="66" t="s">
        <v>3201</v>
      </c>
      <c r="D54" s="6"/>
      <c r="E54" s="6"/>
      <c r="F54" s="6" t="s">
        <v>1</v>
      </c>
    </row>
    <row r="55" spans="1:6" x14ac:dyDescent="0.25">
      <c r="A55" s="6" t="s">
        <v>38</v>
      </c>
      <c r="B55" s="6" t="s">
        <v>3320</v>
      </c>
      <c r="C55" s="66" t="s">
        <v>3202</v>
      </c>
      <c r="D55" s="6"/>
      <c r="E55" s="6"/>
      <c r="F55" s="6" t="s">
        <v>1</v>
      </c>
    </row>
    <row r="56" spans="1:6" x14ac:dyDescent="0.25">
      <c r="A56" s="6" t="s">
        <v>38</v>
      </c>
      <c r="B56" s="6" t="s">
        <v>3321</v>
      </c>
      <c r="C56" s="66" t="s">
        <v>3203</v>
      </c>
      <c r="D56" s="6"/>
      <c r="E56" s="6"/>
      <c r="F56" s="6" t="s">
        <v>1</v>
      </c>
    </row>
    <row r="57" spans="1:6" x14ac:dyDescent="0.25">
      <c r="A57" s="6" t="s">
        <v>38</v>
      </c>
      <c r="B57" s="6" t="s">
        <v>3322</v>
      </c>
      <c r="C57" s="66" t="s">
        <v>3204</v>
      </c>
      <c r="D57" s="102" t="s">
        <v>11523</v>
      </c>
      <c r="E57" s="102" t="s">
        <v>11527</v>
      </c>
      <c r="F57" s="6" t="s">
        <v>1</v>
      </c>
    </row>
    <row r="58" spans="1:6" x14ac:dyDescent="0.25">
      <c r="A58" s="6" t="s">
        <v>38</v>
      </c>
      <c r="B58" s="6" t="s">
        <v>3323</v>
      </c>
      <c r="C58" s="66" t="s">
        <v>3205</v>
      </c>
      <c r="D58" s="66"/>
      <c r="E58" s="66"/>
      <c r="F58" s="6" t="s">
        <v>1</v>
      </c>
    </row>
    <row r="59" spans="1:6" x14ac:dyDescent="0.25">
      <c r="A59" s="6" t="s">
        <v>38</v>
      </c>
      <c r="B59" s="6" t="s">
        <v>3324</v>
      </c>
      <c r="C59" s="66" t="s">
        <v>3206</v>
      </c>
      <c r="D59" s="66"/>
      <c r="E59" s="66"/>
      <c r="F59" s="6" t="s">
        <v>1</v>
      </c>
    </row>
    <row r="60" spans="1:6" x14ac:dyDescent="0.25">
      <c r="A60" s="6" t="s">
        <v>38</v>
      </c>
      <c r="B60" s="6" t="s">
        <v>3325</v>
      </c>
      <c r="C60" s="66" t="s">
        <v>3207</v>
      </c>
      <c r="D60" s="66"/>
      <c r="E60" s="66"/>
      <c r="F60" s="6" t="s">
        <v>1</v>
      </c>
    </row>
    <row r="61" spans="1:6" x14ac:dyDescent="0.25">
      <c r="A61" s="6" t="s">
        <v>38</v>
      </c>
      <c r="B61" s="6" t="s">
        <v>3326</v>
      </c>
      <c r="C61" s="66" t="s">
        <v>3208</v>
      </c>
      <c r="D61" s="66"/>
      <c r="E61" s="66"/>
      <c r="F61" s="6" t="s">
        <v>1</v>
      </c>
    </row>
    <row r="62" spans="1:6" x14ac:dyDescent="0.25">
      <c r="A62" s="6" t="s">
        <v>38</v>
      </c>
      <c r="B62" s="6" t="s">
        <v>3327</v>
      </c>
      <c r="C62" s="66" t="s">
        <v>3209</v>
      </c>
      <c r="D62" s="66"/>
      <c r="E62" s="66"/>
      <c r="F62" s="6" t="s">
        <v>1</v>
      </c>
    </row>
    <row r="63" spans="1:6" x14ac:dyDescent="0.25">
      <c r="A63" s="6" t="s">
        <v>38</v>
      </c>
      <c r="B63" s="6" t="s">
        <v>3328</v>
      </c>
      <c r="C63" s="66" t="s">
        <v>3210</v>
      </c>
      <c r="D63" s="66"/>
      <c r="E63" s="66"/>
      <c r="F63" s="6" t="s">
        <v>1</v>
      </c>
    </row>
    <row r="64" spans="1:6" x14ac:dyDescent="0.25">
      <c r="A64" s="6" t="s">
        <v>38</v>
      </c>
      <c r="B64" s="6" t="s">
        <v>3329</v>
      </c>
      <c r="C64" s="66" t="s">
        <v>3211</v>
      </c>
      <c r="D64" s="66"/>
      <c r="E64" s="66"/>
      <c r="F64" s="6" t="s">
        <v>1</v>
      </c>
    </row>
    <row r="65" spans="1:6" x14ac:dyDescent="0.25">
      <c r="A65" s="6" t="s">
        <v>38</v>
      </c>
      <c r="B65" s="6" t="s">
        <v>164</v>
      </c>
      <c r="C65" s="66" t="s">
        <v>144</v>
      </c>
      <c r="D65" s="66"/>
      <c r="E65" s="66"/>
      <c r="F65" s="6" t="s">
        <v>1</v>
      </c>
    </row>
    <row r="66" spans="1:6" x14ac:dyDescent="0.25">
      <c r="A66" s="6" t="s">
        <v>38</v>
      </c>
      <c r="B66" s="6" t="s">
        <v>240</v>
      </c>
      <c r="C66" s="66" t="s">
        <v>201</v>
      </c>
      <c r="D66" s="66"/>
      <c r="E66" s="66"/>
      <c r="F66" s="6" t="s">
        <v>1</v>
      </c>
    </row>
    <row r="67" spans="1:6" x14ac:dyDescent="0.25">
      <c r="A67" s="6" t="s">
        <v>38</v>
      </c>
      <c r="B67" s="6" t="s">
        <v>3330</v>
      </c>
      <c r="C67" s="66" t="s">
        <v>3212</v>
      </c>
      <c r="D67" s="66"/>
      <c r="E67" s="66"/>
      <c r="F67" s="6" t="s">
        <v>1</v>
      </c>
    </row>
    <row r="68" spans="1:6" x14ac:dyDescent="0.25">
      <c r="A68" s="6" t="s">
        <v>38</v>
      </c>
      <c r="B68" s="6" t="s">
        <v>3331</v>
      </c>
      <c r="C68" s="66" t="s">
        <v>3213</v>
      </c>
      <c r="D68" s="66"/>
      <c r="E68" s="66"/>
      <c r="F68" s="6" t="s">
        <v>1</v>
      </c>
    </row>
    <row r="69" spans="1:6" x14ac:dyDescent="0.25">
      <c r="A69" s="102" t="s">
        <v>38</v>
      </c>
      <c r="B69" s="102" t="s">
        <v>3597</v>
      </c>
      <c r="C69" s="125" t="s">
        <v>3588</v>
      </c>
      <c r="D69" s="125"/>
      <c r="E69" s="125"/>
      <c r="F69" s="102" t="s">
        <v>1</v>
      </c>
    </row>
    <row r="70" spans="1:6" x14ac:dyDescent="0.25">
      <c r="A70" s="6" t="s">
        <v>38</v>
      </c>
      <c r="B70" s="6" t="s">
        <v>3332</v>
      </c>
      <c r="C70" s="66" t="s">
        <v>3214</v>
      </c>
      <c r="D70" s="66"/>
      <c r="E70" s="66"/>
      <c r="F70" s="6" t="s">
        <v>1</v>
      </c>
    </row>
    <row r="71" spans="1:6" x14ac:dyDescent="0.25">
      <c r="A71" s="6" t="s">
        <v>38</v>
      </c>
      <c r="B71" s="6" t="s">
        <v>3333</v>
      </c>
      <c r="C71" s="66" t="s">
        <v>3215</v>
      </c>
      <c r="D71" s="66"/>
      <c r="E71" s="66"/>
      <c r="F71" s="6" t="s">
        <v>1</v>
      </c>
    </row>
    <row r="72" spans="1:6" x14ac:dyDescent="0.25">
      <c r="A72" s="6" t="s">
        <v>38</v>
      </c>
      <c r="B72" s="6" t="s">
        <v>3334</v>
      </c>
      <c r="C72" s="66" t="s">
        <v>3216</v>
      </c>
      <c r="D72" s="66"/>
      <c r="E72" s="66"/>
      <c r="F72" s="6" t="s">
        <v>1</v>
      </c>
    </row>
    <row r="73" spans="1:6" x14ac:dyDescent="0.25">
      <c r="A73" s="6" t="s">
        <v>38</v>
      </c>
      <c r="B73" s="6" t="s">
        <v>3335</v>
      </c>
      <c r="C73" s="66" t="s">
        <v>3217</v>
      </c>
      <c r="D73" s="66"/>
      <c r="E73" s="66"/>
      <c r="F73" s="6" t="s">
        <v>1</v>
      </c>
    </row>
    <row r="74" spans="1:6" x14ac:dyDescent="0.25">
      <c r="A74" s="6" t="s">
        <v>38</v>
      </c>
      <c r="B74" s="6" t="s">
        <v>3336</v>
      </c>
      <c r="C74" s="66" t="s">
        <v>3218</v>
      </c>
      <c r="D74" s="66"/>
      <c r="E74" s="66"/>
      <c r="F74" s="6" t="s">
        <v>1</v>
      </c>
    </row>
    <row r="75" spans="1:6" x14ac:dyDescent="0.25">
      <c r="A75" s="6" t="s">
        <v>38</v>
      </c>
      <c r="B75" s="6" t="s">
        <v>3337</v>
      </c>
      <c r="C75" s="66" t="s">
        <v>3219</v>
      </c>
      <c r="D75" s="66"/>
      <c r="E75" s="66"/>
      <c r="F75" s="6" t="s">
        <v>1</v>
      </c>
    </row>
    <row r="76" spans="1:6" x14ac:dyDescent="0.25">
      <c r="A76" s="6" t="s">
        <v>38</v>
      </c>
      <c r="B76" s="6" t="s">
        <v>3338</v>
      </c>
      <c r="C76" s="66" t="s">
        <v>3220</v>
      </c>
      <c r="D76" s="66"/>
      <c r="E76" s="66"/>
      <c r="F76" s="6" t="s">
        <v>1</v>
      </c>
    </row>
    <row r="77" spans="1:6" x14ac:dyDescent="0.25">
      <c r="A77" s="6" t="s">
        <v>38</v>
      </c>
      <c r="B77" s="6" t="s">
        <v>3339</v>
      </c>
      <c r="C77" s="66" t="s">
        <v>3221</v>
      </c>
      <c r="D77" s="66"/>
      <c r="E77" s="66"/>
      <c r="F77" s="6" t="s">
        <v>1</v>
      </c>
    </row>
    <row r="78" spans="1:6" x14ac:dyDescent="0.25">
      <c r="A78" s="6" t="s">
        <v>38</v>
      </c>
      <c r="B78" s="6" t="s">
        <v>3340</v>
      </c>
      <c r="C78" s="66" t="s">
        <v>3222</v>
      </c>
      <c r="D78" s="66"/>
      <c r="E78" s="66"/>
      <c r="F78" s="6" t="s">
        <v>1</v>
      </c>
    </row>
    <row r="79" spans="1:6" x14ac:dyDescent="0.25">
      <c r="A79" s="6" t="s">
        <v>38</v>
      </c>
      <c r="B79" s="6" t="s">
        <v>3341</v>
      </c>
      <c r="C79" s="66" t="s">
        <v>3223</v>
      </c>
      <c r="D79" s="66"/>
      <c r="E79" s="66"/>
      <c r="F79" s="6" t="s">
        <v>1</v>
      </c>
    </row>
    <row r="80" spans="1:6" x14ac:dyDescent="0.25">
      <c r="A80" s="6" t="s">
        <v>38</v>
      </c>
      <c r="B80" s="6" t="s">
        <v>3342</v>
      </c>
      <c r="C80" s="66" t="s">
        <v>3224</v>
      </c>
      <c r="D80" s="66"/>
      <c r="E80" s="66"/>
      <c r="F80" s="6" t="s">
        <v>1</v>
      </c>
    </row>
    <row r="81" spans="1:6" x14ac:dyDescent="0.25">
      <c r="A81" s="102" t="s">
        <v>38</v>
      </c>
      <c r="B81" s="102" t="s">
        <v>4092</v>
      </c>
      <c r="C81" s="125" t="s">
        <v>4093</v>
      </c>
      <c r="D81" s="125"/>
      <c r="E81" s="125"/>
      <c r="F81" s="102" t="s">
        <v>1</v>
      </c>
    </row>
    <row r="82" spans="1:6" x14ac:dyDescent="0.25">
      <c r="A82" s="102" t="s">
        <v>38</v>
      </c>
      <c r="B82" s="102" t="s">
        <v>4094</v>
      </c>
      <c r="C82" s="125" t="s">
        <v>4095</v>
      </c>
      <c r="D82" s="125"/>
      <c r="E82" s="125"/>
      <c r="F82" s="102" t="s">
        <v>1</v>
      </c>
    </row>
    <row r="83" spans="1:6" x14ac:dyDescent="0.25">
      <c r="A83" s="6" t="s">
        <v>38</v>
      </c>
      <c r="B83" s="6" t="s">
        <v>3343</v>
      </c>
      <c r="C83" s="66" t="s">
        <v>3225</v>
      </c>
      <c r="D83" s="66"/>
      <c r="E83" s="66"/>
      <c r="F83" s="6" t="s">
        <v>1</v>
      </c>
    </row>
    <row r="84" spans="1:6" x14ac:dyDescent="0.25">
      <c r="A84" s="6" t="s">
        <v>38</v>
      </c>
      <c r="B84" s="6" t="s">
        <v>3344</v>
      </c>
      <c r="C84" s="66" t="s">
        <v>3226</v>
      </c>
      <c r="D84" s="66"/>
      <c r="E84" s="66"/>
      <c r="F84" s="6" t="s">
        <v>1</v>
      </c>
    </row>
    <row r="85" spans="1:6" x14ac:dyDescent="0.25">
      <c r="A85" s="6" t="s">
        <v>38</v>
      </c>
      <c r="B85" s="6" t="s">
        <v>3345</v>
      </c>
      <c r="C85" s="66" t="s">
        <v>3227</v>
      </c>
      <c r="D85" s="66"/>
      <c r="E85" s="66"/>
      <c r="F85" s="6" t="s">
        <v>1</v>
      </c>
    </row>
    <row r="86" spans="1:6" x14ac:dyDescent="0.25">
      <c r="A86" s="6" t="s">
        <v>38</v>
      </c>
      <c r="B86" s="6" t="s">
        <v>3346</v>
      </c>
      <c r="C86" s="66" t="s">
        <v>3228</v>
      </c>
      <c r="D86" s="66"/>
      <c r="E86" s="66"/>
      <c r="F86" s="6" t="s">
        <v>1</v>
      </c>
    </row>
    <row r="87" spans="1:6" x14ac:dyDescent="0.25">
      <c r="A87" s="6" t="s">
        <v>38</v>
      </c>
      <c r="B87" s="6" t="s">
        <v>3347</v>
      </c>
      <c r="C87" s="66" t="s">
        <v>3229</v>
      </c>
      <c r="D87" s="66"/>
      <c r="E87" s="66"/>
      <c r="F87" s="6" t="s">
        <v>1</v>
      </c>
    </row>
    <row r="88" spans="1:6" x14ac:dyDescent="0.25">
      <c r="A88" s="6" t="s">
        <v>38</v>
      </c>
      <c r="B88" s="6" t="s">
        <v>3348</v>
      </c>
      <c r="C88" s="66" t="s">
        <v>3230</v>
      </c>
      <c r="D88" s="66"/>
      <c r="E88" s="66"/>
      <c r="F88" s="6" t="s">
        <v>1</v>
      </c>
    </row>
    <row r="89" spans="1:6" x14ac:dyDescent="0.25">
      <c r="A89" s="6" t="s">
        <v>38</v>
      </c>
      <c r="B89" s="6" t="s">
        <v>3349</v>
      </c>
      <c r="C89" s="66" t="s">
        <v>3231</v>
      </c>
      <c r="D89" s="66"/>
      <c r="E89" s="66"/>
      <c r="F89" s="6" t="s">
        <v>1</v>
      </c>
    </row>
    <row r="90" spans="1:6" x14ac:dyDescent="0.25">
      <c r="A90" s="6" t="s">
        <v>38</v>
      </c>
      <c r="B90" s="6" t="s">
        <v>3350</v>
      </c>
      <c r="C90" s="66" t="s">
        <v>3232</v>
      </c>
      <c r="D90" s="66"/>
      <c r="E90" s="66"/>
      <c r="F90" s="6" t="s">
        <v>1</v>
      </c>
    </row>
    <row r="91" spans="1:6" x14ac:dyDescent="0.25">
      <c r="A91" s="6" t="s">
        <v>38</v>
      </c>
      <c r="B91" s="6" t="s">
        <v>3351</v>
      </c>
      <c r="C91" s="66" t="s">
        <v>3233</v>
      </c>
      <c r="D91" s="66"/>
      <c r="E91" s="66"/>
      <c r="F91" s="6" t="s">
        <v>1</v>
      </c>
    </row>
    <row r="92" spans="1:6" x14ac:dyDescent="0.25">
      <c r="A92" s="6" t="s">
        <v>38</v>
      </c>
      <c r="B92" s="6" t="s">
        <v>3352</v>
      </c>
      <c r="C92" s="66" t="s">
        <v>3234</v>
      </c>
      <c r="D92" s="66"/>
      <c r="E92" s="66"/>
      <c r="F92" s="6" t="s">
        <v>1</v>
      </c>
    </row>
    <row r="93" spans="1:6" x14ac:dyDescent="0.25">
      <c r="A93" s="6" t="s">
        <v>38</v>
      </c>
      <c r="B93" s="6" t="s">
        <v>3353</v>
      </c>
      <c r="C93" s="66" t="s">
        <v>3235</v>
      </c>
      <c r="D93" s="66"/>
      <c r="E93" s="66"/>
      <c r="F93" s="6" t="s">
        <v>1</v>
      </c>
    </row>
    <row r="94" spans="1:6" x14ac:dyDescent="0.25">
      <c r="A94" s="6" t="s">
        <v>38</v>
      </c>
      <c r="B94" s="6" t="s">
        <v>3354</v>
      </c>
      <c r="C94" s="66" t="s">
        <v>3236</v>
      </c>
      <c r="D94" s="66"/>
      <c r="E94" s="66"/>
      <c r="F94" s="6" t="s">
        <v>1</v>
      </c>
    </row>
    <row r="95" spans="1:6" x14ac:dyDescent="0.25">
      <c r="A95" s="6" t="s">
        <v>38</v>
      </c>
      <c r="B95" s="6" t="s">
        <v>3355</v>
      </c>
      <c r="C95" s="66" t="s">
        <v>3237</v>
      </c>
      <c r="D95" s="66"/>
      <c r="E95" s="66"/>
      <c r="F95" s="6" t="s">
        <v>1</v>
      </c>
    </row>
    <row r="96" spans="1:6" x14ac:dyDescent="0.25">
      <c r="A96" s="6" t="s">
        <v>38</v>
      </c>
      <c r="B96" s="6" t="s">
        <v>3356</v>
      </c>
      <c r="C96" s="66" t="s">
        <v>3238</v>
      </c>
      <c r="D96" s="66"/>
      <c r="E96" s="66"/>
      <c r="F96" s="6" t="s">
        <v>1</v>
      </c>
    </row>
    <row r="97" spans="1:6" x14ac:dyDescent="0.25">
      <c r="A97" s="6" t="s">
        <v>38</v>
      </c>
      <c r="B97" s="6" t="s">
        <v>3357</v>
      </c>
      <c r="C97" s="66" t="s">
        <v>3239</v>
      </c>
      <c r="D97" s="66"/>
      <c r="E97" s="66"/>
      <c r="F97" s="6" t="s">
        <v>1</v>
      </c>
    </row>
    <row r="98" spans="1:6" x14ac:dyDescent="0.25">
      <c r="A98" s="6" t="s">
        <v>38</v>
      </c>
      <c r="B98" s="6" t="s">
        <v>3358</v>
      </c>
      <c r="C98" s="66" t="s">
        <v>3240</v>
      </c>
      <c r="D98" s="66"/>
      <c r="E98" s="66"/>
      <c r="F98" s="6" t="s">
        <v>1</v>
      </c>
    </row>
    <row r="99" spans="1:6" x14ac:dyDescent="0.25">
      <c r="A99" s="6" t="s">
        <v>38</v>
      </c>
      <c r="B99" s="6" t="s">
        <v>3359</v>
      </c>
      <c r="C99" s="66" t="s">
        <v>3241</v>
      </c>
      <c r="D99" s="66"/>
      <c r="E99" s="66"/>
      <c r="F99" s="6" t="s">
        <v>1</v>
      </c>
    </row>
    <row r="100" spans="1:6" x14ac:dyDescent="0.25">
      <c r="A100" s="6" t="s">
        <v>38</v>
      </c>
      <c r="B100" s="6" t="s">
        <v>3360</v>
      </c>
      <c r="C100" s="66" t="s">
        <v>3242</v>
      </c>
      <c r="D100" s="66"/>
      <c r="E100" s="66"/>
      <c r="F100" s="6" t="s">
        <v>1</v>
      </c>
    </row>
    <row r="101" spans="1:6" x14ac:dyDescent="0.25">
      <c r="A101" s="6" t="s">
        <v>38</v>
      </c>
      <c r="B101" s="6" t="s">
        <v>3361</v>
      </c>
      <c r="C101" s="66" t="s">
        <v>3243</v>
      </c>
      <c r="D101" s="66"/>
      <c r="E101" s="66"/>
      <c r="F101" s="6" t="s">
        <v>1</v>
      </c>
    </row>
    <row r="102" spans="1:6" x14ac:dyDescent="0.25">
      <c r="A102" s="6" t="s">
        <v>38</v>
      </c>
      <c r="B102" s="6" t="s">
        <v>3362</v>
      </c>
      <c r="C102" s="66" t="s">
        <v>3244</v>
      </c>
      <c r="D102" s="66"/>
      <c r="E102" s="66"/>
      <c r="F102" s="6" t="s">
        <v>1</v>
      </c>
    </row>
    <row r="103" spans="1:6" x14ac:dyDescent="0.25">
      <c r="A103" s="6" t="s">
        <v>38</v>
      </c>
      <c r="B103" s="6" t="s">
        <v>3363</v>
      </c>
      <c r="C103" s="66" t="s">
        <v>3245</v>
      </c>
      <c r="D103" s="66"/>
      <c r="E103" s="66"/>
      <c r="F103" s="6" t="s">
        <v>1</v>
      </c>
    </row>
    <row r="104" spans="1:6" x14ac:dyDescent="0.25">
      <c r="A104" s="6" t="s">
        <v>38</v>
      </c>
      <c r="B104" s="6" t="s">
        <v>3364</v>
      </c>
      <c r="C104" s="66" t="s">
        <v>3246</v>
      </c>
      <c r="D104" s="66"/>
      <c r="E104" s="66"/>
      <c r="F104" s="6" t="s">
        <v>1</v>
      </c>
    </row>
    <row r="105" spans="1:6" x14ac:dyDescent="0.25">
      <c r="A105" s="6" t="s">
        <v>38</v>
      </c>
      <c r="B105" s="6" t="s">
        <v>3365</v>
      </c>
      <c r="C105" s="66" t="s">
        <v>3247</v>
      </c>
      <c r="D105" s="66"/>
      <c r="E105" s="66"/>
      <c r="F105" s="6" t="s">
        <v>1</v>
      </c>
    </row>
    <row r="106" spans="1:6" x14ac:dyDescent="0.25">
      <c r="A106" s="6" t="s">
        <v>38</v>
      </c>
      <c r="B106" s="6" t="s">
        <v>3366</v>
      </c>
      <c r="C106" s="66" t="s">
        <v>3248</v>
      </c>
      <c r="D106" s="66"/>
      <c r="E106" s="66"/>
      <c r="F106" s="6" t="s">
        <v>1</v>
      </c>
    </row>
    <row r="107" spans="1:6" x14ac:dyDescent="0.25">
      <c r="A107" s="6" t="s">
        <v>38</v>
      </c>
      <c r="B107" s="6" t="s">
        <v>3367</v>
      </c>
      <c r="C107" s="66" t="s">
        <v>3249</v>
      </c>
      <c r="D107" s="66"/>
      <c r="E107" s="66"/>
      <c r="F107" s="6" t="s">
        <v>1</v>
      </c>
    </row>
    <row r="108" spans="1:6" x14ac:dyDescent="0.25">
      <c r="A108" s="6" t="s">
        <v>38</v>
      </c>
      <c r="B108" s="6" t="s">
        <v>3368</v>
      </c>
      <c r="C108" s="66" t="s">
        <v>3250</v>
      </c>
      <c r="D108" s="66"/>
      <c r="E108" s="66"/>
      <c r="F108" s="6" t="s">
        <v>1</v>
      </c>
    </row>
    <row r="109" spans="1:6" x14ac:dyDescent="0.25">
      <c r="A109" s="6" t="s">
        <v>38</v>
      </c>
      <c r="B109" s="6" t="s">
        <v>3369</v>
      </c>
      <c r="C109" s="66" t="s">
        <v>3251</v>
      </c>
      <c r="D109" s="66"/>
      <c r="E109" s="66"/>
      <c r="F109" s="6" t="s">
        <v>1</v>
      </c>
    </row>
    <row r="110" spans="1:6" x14ac:dyDescent="0.25">
      <c r="A110" s="102" t="s">
        <v>38</v>
      </c>
      <c r="B110" s="102" t="s">
        <v>3600</v>
      </c>
      <c r="C110" s="125" t="s">
        <v>3592</v>
      </c>
      <c r="D110" s="125"/>
      <c r="E110" s="125"/>
      <c r="F110" s="102" t="s">
        <v>1</v>
      </c>
    </row>
    <row r="111" spans="1:6" x14ac:dyDescent="0.25">
      <c r="A111" s="6" t="s">
        <v>38</v>
      </c>
      <c r="B111" s="6" t="s">
        <v>3370</v>
      </c>
      <c r="C111" s="66" t="s">
        <v>3252</v>
      </c>
      <c r="D111" s="66"/>
      <c r="E111" s="66"/>
      <c r="F111" s="6" t="s">
        <v>1</v>
      </c>
    </row>
    <row r="112" spans="1:6" x14ac:dyDescent="0.25">
      <c r="A112" s="6" t="s">
        <v>38</v>
      </c>
      <c r="B112" s="6" t="s">
        <v>3371</v>
      </c>
      <c r="C112" s="66" t="s">
        <v>3253</v>
      </c>
      <c r="D112" s="66"/>
      <c r="E112" s="66"/>
      <c r="F112" s="6" t="s">
        <v>1</v>
      </c>
    </row>
    <row r="113" spans="1:6" x14ac:dyDescent="0.25">
      <c r="A113" s="6" t="s">
        <v>38</v>
      </c>
      <c r="B113" s="6" t="s">
        <v>3372</v>
      </c>
      <c r="C113" s="66" t="s">
        <v>3254</v>
      </c>
      <c r="D113" s="66"/>
      <c r="E113" s="66"/>
      <c r="F113" s="6" t="s">
        <v>1</v>
      </c>
    </row>
    <row r="114" spans="1:6" x14ac:dyDescent="0.25">
      <c r="A114" s="6" t="s">
        <v>38</v>
      </c>
      <c r="B114" s="6" t="s">
        <v>3373</v>
      </c>
      <c r="C114" s="66" t="s">
        <v>3255</v>
      </c>
      <c r="D114" s="66"/>
      <c r="E114" s="66"/>
      <c r="F114" s="6" t="s">
        <v>1</v>
      </c>
    </row>
    <row r="115" spans="1:6" x14ac:dyDescent="0.25">
      <c r="A115" s="6" t="s">
        <v>38</v>
      </c>
      <c r="B115" s="6" t="s">
        <v>3374</v>
      </c>
      <c r="C115" s="66" t="s">
        <v>3256</v>
      </c>
      <c r="D115" s="66"/>
      <c r="E115" s="66"/>
      <c r="F115" s="6" t="s">
        <v>1</v>
      </c>
    </row>
    <row r="116" spans="1:6" x14ac:dyDescent="0.25">
      <c r="A116" s="102" t="s">
        <v>38</v>
      </c>
      <c r="B116" s="102" t="s">
        <v>3375</v>
      </c>
      <c r="C116" s="125" t="s">
        <v>3257</v>
      </c>
      <c r="D116" s="125"/>
      <c r="E116" s="125"/>
      <c r="F116" s="102" t="s">
        <v>1</v>
      </c>
    </row>
    <row r="117" spans="1:6" x14ac:dyDescent="0.25">
      <c r="A117" s="102" t="s">
        <v>38</v>
      </c>
      <c r="B117" s="102" t="s">
        <v>4096</v>
      </c>
      <c r="C117" s="125" t="s">
        <v>4097</v>
      </c>
      <c r="D117" s="125"/>
      <c r="E117" s="125"/>
      <c r="F117" s="102" t="s">
        <v>1</v>
      </c>
    </row>
    <row r="118" spans="1:6" x14ac:dyDescent="0.25">
      <c r="A118" s="6" t="s">
        <v>38</v>
      </c>
      <c r="B118" s="6" t="s">
        <v>3376</v>
      </c>
      <c r="C118" s="66" t="s">
        <v>3258</v>
      </c>
      <c r="D118" s="66"/>
      <c r="E118" s="66"/>
      <c r="F118" s="6" t="s">
        <v>1</v>
      </c>
    </row>
    <row r="119" spans="1:6" x14ac:dyDescent="0.25">
      <c r="A119" s="6" t="s">
        <v>38</v>
      </c>
      <c r="B119" s="6" t="s">
        <v>3377</v>
      </c>
      <c r="C119" s="66" t="s">
        <v>3259</v>
      </c>
      <c r="D119" s="66"/>
      <c r="E119" s="66"/>
      <c r="F119" s="6" t="s">
        <v>1</v>
      </c>
    </row>
    <row r="120" spans="1:6" x14ac:dyDescent="0.25">
      <c r="A120" s="6" t="s">
        <v>38</v>
      </c>
      <c r="B120" s="6" t="s">
        <v>3378</v>
      </c>
      <c r="C120" s="66" t="s">
        <v>3260</v>
      </c>
      <c r="D120" s="66"/>
      <c r="E120" s="66"/>
      <c r="F120" s="6" t="s">
        <v>1</v>
      </c>
    </row>
    <row r="121" spans="1:6" x14ac:dyDescent="0.25">
      <c r="A121" s="6" t="s">
        <v>38</v>
      </c>
      <c r="B121" s="6" t="s">
        <v>3379</v>
      </c>
      <c r="C121" s="66" t="s">
        <v>3261</v>
      </c>
      <c r="D121" s="66"/>
      <c r="E121" s="66"/>
      <c r="F121" s="6" t="s">
        <v>1</v>
      </c>
    </row>
    <row r="122" spans="1:6" x14ac:dyDescent="0.25">
      <c r="A122" s="6" t="s">
        <v>38</v>
      </c>
      <c r="B122" s="6" t="s">
        <v>3380</v>
      </c>
      <c r="C122" s="66" t="s">
        <v>3262</v>
      </c>
      <c r="D122" s="66"/>
      <c r="E122" s="66"/>
      <c r="F122" s="6" t="s">
        <v>1</v>
      </c>
    </row>
    <row r="123" spans="1:6" x14ac:dyDescent="0.25">
      <c r="A123" s="6" t="s">
        <v>38</v>
      </c>
      <c r="B123" s="6" t="s">
        <v>3381</v>
      </c>
      <c r="C123" s="66" t="s">
        <v>3263</v>
      </c>
      <c r="D123" s="66"/>
      <c r="E123" s="66"/>
      <c r="F123" s="6" t="s">
        <v>1</v>
      </c>
    </row>
    <row r="124" spans="1:6" x14ac:dyDescent="0.25">
      <c r="A124" s="6" t="s">
        <v>38</v>
      </c>
      <c r="B124" s="6" t="s">
        <v>3382</v>
      </c>
      <c r="C124" s="66" t="s">
        <v>3264</v>
      </c>
      <c r="D124" s="66"/>
      <c r="E124" s="66"/>
      <c r="F124" s="6" t="s">
        <v>1</v>
      </c>
    </row>
    <row r="125" spans="1:6" x14ac:dyDescent="0.25">
      <c r="A125" s="102" t="s">
        <v>38</v>
      </c>
      <c r="B125" s="102" t="s">
        <v>4098</v>
      </c>
      <c r="C125" s="125" t="s">
        <v>4099</v>
      </c>
      <c r="D125" s="125"/>
      <c r="E125" s="125"/>
      <c r="F125" s="102" t="s">
        <v>1</v>
      </c>
    </row>
    <row r="126" spans="1:6" x14ac:dyDescent="0.25">
      <c r="A126" s="102" t="s">
        <v>38</v>
      </c>
      <c r="B126" s="102" t="s">
        <v>4100</v>
      </c>
      <c r="C126" s="125" t="s">
        <v>4101</v>
      </c>
      <c r="D126" s="125"/>
      <c r="E126" s="125"/>
      <c r="F126" s="102" t="s">
        <v>1</v>
      </c>
    </row>
    <row r="127" spans="1:6" x14ac:dyDescent="0.25">
      <c r="A127" s="6" t="s">
        <v>38</v>
      </c>
      <c r="B127" s="6" t="s">
        <v>3383</v>
      </c>
      <c r="C127" s="66" t="s">
        <v>3265</v>
      </c>
      <c r="D127" s="66"/>
      <c r="E127" s="66"/>
      <c r="F127" s="6" t="s">
        <v>1</v>
      </c>
    </row>
    <row r="128" spans="1:6" x14ac:dyDescent="0.25">
      <c r="A128" s="6" t="s">
        <v>38</v>
      </c>
      <c r="B128" s="6" t="s">
        <v>3384</v>
      </c>
      <c r="C128" s="66" t="s">
        <v>3266</v>
      </c>
      <c r="D128" s="66"/>
      <c r="E128" s="66"/>
      <c r="F128" s="6" t="s">
        <v>1</v>
      </c>
    </row>
    <row r="129" spans="1:6" x14ac:dyDescent="0.25">
      <c r="A129" s="6" t="s">
        <v>38</v>
      </c>
      <c r="B129" s="6" t="s">
        <v>3385</v>
      </c>
      <c r="C129" s="66" t="s">
        <v>3267</v>
      </c>
      <c r="D129" s="66"/>
      <c r="E129" s="66"/>
      <c r="F129" s="6" t="s">
        <v>1</v>
      </c>
    </row>
    <row r="130" spans="1:6" x14ac:dyDescent="0.25">
      <c r="A130" s="6" t="s">
        <v>38</v>
      </c>
      <c r="B130" s="6" t="s">
        <v>3386</v>
      </c>
      <c r="C130" s="66" t="s">
        <v>3268</v>
      </c>
      <c r="D130" s="66"/>
      <c r="E130" s="66"/>
      <c r="F130" s="6" t="s">
        <v>1</v>
      </c>
    </row>
    <row r="131" spans="1:6" x14ac:dyDescent="0.25">
      <c r="A131" s="6" t="s">
        <v>38</v>
      </c>
      <c r="B131" s="6" t="s">
        <v>3387</v>
      </c>
      <c r="C131" s="66" t="s">
        <v>3269</v>
      </c>
      <c r="D131" s="66"/>
      <c r="E131" s="66"/>
      <c r="F131" s="6" t="s">
        <v>1</v>
      </c>
    </row>
    <row r="132" spans="1:6" x14ac:dyDescent="0.25">
      <c r="A132" s="6" t="s">
        <v>38</v>
      </c>
      <c r="B132" s="6" t="s">
        <v>453</v>
      </c>
      <c r="C132" s="66" t="s">
        <v>454</v>
      </c>
      <c r="D132" s="66"/>
      <c r="E132" s="66"/>
      <c r="F132" s="6" t="s">
        <v>1</v>
      </c>
    </row>
    <row r="133" spans="1:6" x14ac:dyDescent="0.25">
      <c r="A133" s="6" t="s">
        <v>38</v>
      </c>
      <c r="B133" s="6" t="s">
        <v>3388</v>
      </c>
      <c r="C133" s="66" t="s">
        <v>3270</v>
      </c>
      <c r="D133" s="66"/>
      <c r="E133" s="66"/>
      <c r="F133" s="6" t="s">
        <v>1</v>
      </c>
    </row>
    <row r="134" spans="1:6" x14ac:dyDescent="0.25">
      <c r="A134" s="6" t="s">
        <v>38</v>
      </c>
      <c r="B134" s="6" t="s">
        <v>3389</v>
      </c>
      <c r="C134" s="66" t="s">
        <v>3271</v>
      </c>
      <c r="D134" s="66"/>
      <c r="E134" s="66"/>
      <c r="F134" s="6" t="s">
        <v>1</v>
      </c>
    </row>
    <row r="135" spans="1:6" x14ac:dyDescent="0.25">
      <c r="A135" s="6" t="s">
        <v>38</v>
      </c>
      <c r="B135" s="6" t="s">
        <v>3390</v>
      </c>
      <c r="C135" s="66" t="s">
        <v>3272</v>
      </c>
      <c r="D135" s="66"/>
      <c r="E135" s="66"/>
      <c r="F135" s="6" t="s">
        <v>1</v>
      </c>
    </row>
    <row r="136" spans="1:6" x14ac:dyDescent="0.25">
      <c r="A136" s="6" t="s">
        <v>38</v>
      </c>
      <c r="B136" s="6" t="s">
        <v>3391</v>
      </c>
      <c r="C136" s="66" t="s">
        <v>3273</v>
      </c>
      <c r="D136" s="66"/>
      <c r="E136" s="66"/>
      <c r="F136" s="6" t="s">
        <v>1</v>
      </c>
    </row>
    <row r="137" spans="1:6" x14ac:dyDescent="0.25">
      <c r="A137" s="6" t="s">
        <v>38</v>
      </c>
      <c r="B137" s="6" t="s">
        <v>3392</v>
      </c>
      <c r="C137" s="66" t="s">
        <v>3274</v>
      </c>
      <c r="D137" s="66"/>
      <c r="E137" s="66"/>
      <c r="F137" s="6" t="s">
        <v>1</v>
      </c>
    </row>
    <row r="139" spans="1:6" x14ac:dyDescent="0.25">
      <c r="A139" s="80" t="s">
        <v>0</v>
      </c>
      <c r="B139" s="2" t="s">
        <v>3393</v>
      </c>
    </row>
    <row r="140" spans="1:6" x14ac:dyDescent="0.25">
      <c r="A140" s="80" t="s">
        <v>2</v>
      </c>
      <c r="B140" s="2" t="s">
        <v>3394</v>
      </c>
      <c r="C140" s="4"/>
      <c r="D140" s="4"/>
      <c r="E140" s="4"/>
    </row>
    <row r="141" spans="1:6" x14ac:dyDescent="0.25">
      <c r="A141" s="80" t="s">
        <v>3</v>
      </c>
      <c r="B141" s="2" t="s">
        <v>3395</v>
      </c>
      <c r="D141" s="223" t="s">
        <v>147</v>
      </c>
      <c r="E141" s="224"/>
    </row>
    <row r="142" spans="1:6" x14ac:dyDescent="0.25">
      <c r="A142" s="82" t="s">
        <v>4</v>
      </c>
      <c r="B142" s="82" t="s">
        <v>5</v>
      </c>
      <c r="C142" s="82" t="s">
        <v>12003</v>
      </c>
      <c r="D142" s="82" t="s">
        <v>2772</v>
      </c>
      <c r="E142" s="82" t="s">
        <v>2773</v>
      </c>
      <c r="F142" s="82" t="s">
        <v>2806</v>
      </c>
    </row>
    <row r="143" spans="1:6" x14ac:dyDescent="0.25">
      <c r="A143" s="6" t="s">
        <v>3037</v>
      </c>
      <c r="B143" s="6" t="s">
        <v>173</v>
      </c>
      <c r="C143" s="6" t="s">
        <v>145</v>
      </c>
      <c r="D143" s="6"/>
      <c r="E143" s="6"/>
      <c r="F143" s="6" t="s">
        <v>1</v>
      </c>
    </row>
    <row r="144" spans="1:6" x14ac:dyDescent="0.25">
      <c r="A144" s="6" t="s">
        <v>3037</v>
      </c>
      <c r="B144" s="6" t="s">
        <v>3594</v>
      </c>
      <c r="C144" s="66" t="s">
        <v>3585</v>
      </c>
      <c r="D144" s="66"/>
      <c r="E144" s="66"/>
      <c r="F144" s="6" t="s">
        <v>1</v>
      </c>
    </row>
    <row r="145" spans="1:6" x14ac:dyDescent="0.25">
      <c r="A145" s="6" t="s">
        <v>3037</v>
      </c>
      <c r="B145" s="6" t="s">
        <v>3595</v>
      </c>
      <c r="C145" s="66" t="s">
        <v>3586</v>
      </c>
      <c r="D145" s="66"/>
      <c r="E145" s="66"/>
      <c r="F145" s="6" t="s">
        <v>1</v>
      </c>
    </row>
    <row r="146" spans="1:6" x14ac:dyDescent="0.25">
      <c r="A146" s="6" t="s">
        <v>3037</v>
      </c>
      <c r="B146" s="6" t="s">
        <v>232</v>
      </c>
      <c r="C146" s="66" t="s">
        <v>3140</v>
      </c>
      <c r="D146" s="66"/>
      <c r="E146" s="66"/>
      <c r="F146" s="6" t="s">
        <v>1</v>
      </c>
    </row>
    <row r="147" spans="1:6" x14ac:dyDescent="0.25">
      <c r="A147" s="6" t="s">
        <v>3037</v>
      </c>
      <c r="B147" s="6" t="s">
        <v>3287</v>
      </c>
      <c r="C147" s="66" t="s">
        <v>3169</v>
      </c>
      <c r="D147" s="66"/>
      <c r="E147" s="66"/>
      <c r="F147" s="6" t="s">
        <v>1</v>
      </c>
    </row>
    <row r="148" spans="1:6" x14ac:dyDescent="0.25">
      <c r="A148" s="6" t="s">
        <v>3037</v>
      </c>
      <c r="B148" s="6" t="s">
        <v>3289</v>
      </c>
      <c r="C148" s="66" t="s">
        <v>3171</v>
      </c>
      <c r="D148" s="66"/>
      <c r="E148" s="66"/>
      <c r="F148" s="6" t="s">
        <v>1</v>
      </c>
    </row>
    <row r="149" spans="1:6" x14ac:dyDescent="0.25">
      <c r="A149" s="6" t="s">
        <v>3037</v>
      </c>
      <c r="B149" s="6" t="s">
        <v>3596</v>
      </c>
      <c r="C149" s="66" t="s">
        <v>3587</v>
      </c>
      <c r="D149" s="66"/>
      <c r="E149" s="66"/>
      <c r="F149" s="6" t="s">
        <v>1</v>
      </c>
    </row>
    <row r="150" spans="1:6" x14ac:dyDescent="0.25">
      <c r="A150" s="6" t="s">
        <v>3037</v>
      </c>
      <c r="B150" s="6" t="s">
        <v>3308</v>
      </c>
      <c r="C150" s="66" t="s">
        <v>3190</v>
      </c>
      <c r="D150" s="66"/>
      <c r="E150" s="66"/>
      <c r="F150" s="6" t="s">
        <v>1</v>
      </c>
    </row>
    <row r="151" spans="1:6" x14ac:dyDescent="0.25">
      <c r="A151" s="6" t="s">
        <v>3037</v>
      </c>
      <c r="B151" s="6" t="s">
        <v>3309</v>
      </c>
      <c r="C151" s="66" t="s">
        <v>3191</v>
      </c>
      <c r="D151" s="66"/>
      <c r="E151" s="66"/>
      <c r="F151" s="6" t="s">
        <v>1</v>
      </c>
    </row>
    <row r="152" spans="1:6" x14ac:dyDescent="0.25">
      <c r="A152" s="6" t="s">
        <v>3037</v>
      </c>
      <c r="B152" s="6" t="s">
        <v>3311</v>
      </c>
      <c r="C152" s="66" t="s">
        <v>3193</v>
      </c>
      <c r="D152" s="66"/>
      <c r="E152" s="66"/>
      <c r="F152" s="6" t="s">
        <v>1</v>
      </c>
    </row>
    <row r="153" spans="1:6" x14ac:dyDescent="0.25">
      <c r="A153" s="6" t="s">
        <v>3037</v>
      </c>
      <c r="B153" s="6" t="s">
        <v>3322</v>
      </c>
      <c r="C153" s="66" t="s">
        <v>3204</v>
      </c>
      <c r="D153" s="102" t="s">
        <v>11523</v>
      </c>
      <c r="E153" s="102" t="s">
        <v>11527</v>
      </c>
      <c r="F153" s="6" t="s">
        <v>1</v>
      </c>
    </row>
    <row r="154" spans="1:6" x14ac:dyDescent="0.25">
      <c r="A154" s="6" t="s">
        <v>3037</v>
      </c>
      <c r="B154" s="6" t="s">
        <v>3328</v>
      </c>
      <c r="C154" s="66" t="s">
        <v>3210</v>
      </c>
      <c r="D154" s="66"/>
      <c r="E154" s="66"/>
      <c r="F154" s="6" t="s">
        <v>1</v>
      </c>
    </row>
    <row r="155" spans="1:6" x14ac:dyDescent="0.25">
      <c r="A155" s="6" t="s">
        <v>3037</v>
      </c>
      <c r="B155" s="6" t="s">
        <v>3331</v>
      </c>
      <c r="C155" s="66" t="s">
        <v>3213</v>
      </c>
      <c r="D155" s="66"/>
      <c r="E155" s="66"/>
      <c r="F155" s="6" t="s">
        <v>1</v>
      </c>
    </row>
    <row r="156" spans="1:6" x14ac:dyDescent="0.25">
      <c r="A156" s="6" t="s">
        <v>3037</v>
      </c>
      <c r="B156" s="6" t="s">
        <v>3597</v>
      </c>
      <c r="C156" s="66" t="s">
        <v>3588</v>
      </c>
      <c r="D156" s="66"/>
      <c r="E156" s="66"/>
      <c r="F156" s="6" t="s">
        <v>1</v>
      </c>
    </row>
    <row r="157" spans="1:6" x14ac:dyDescent="0.25">
      <c r="A157" s="6" t="s">
        <v>3037</v>
      </c>
      <c r="B157" s="6" t="s">
        <v>3332</v>
      </c>
      <c r="C157" s="66" t="s">
        <v>3214</v>
      </c>
      <c r="D157" s="66"/>
      <c r="E157" s="66"/>
      <c r="F157" s="6" t="s">
        <v>1</v>
      </c>
    </row>
    <row r="158" spans="1:6" x14ac:dyDescent="0.25">
      <c r="A158" s="6" t="s">
        <v>3037</v>
      </c>
      <c r="B158" s="6" t="s">
        <v>3333</v>
      </c>
      <c r="C158" s="66" t="s">
        <v>3215</v>
      </c>
      <c r="D158" s="66"/>
      <c r="E158" s="66"/>
      <c r="F158" s="6" t="s">
        <v>1</v>
      </c>
    </row>
    <row r="159" spans="1:6" x14ac:dyDescent="0.25">
      <c r="A159" s="6" t="s">
        <v>3037</v>
      </c>
      <c r="B159" s="6" t="s">
        <v>3338</v>
      </c>
      <c r="C159" s="66" t="s">
        <v>3220</v>
      </c>
      <c r="D159" s="66"/>
      <c r="E159" s="66"/>
      <c r="F159" s="6" t="s">
        <v>1</v>
      </c>
    </row>
    <row r="160" spans="1:6" x14ac:dyDescent="0.25">
      <c r="A160" s="6" t="s">
        <v>3037</v>
      </c>
      <c r="B160" s="6" t="s">
        <v>3598</v>
      </c>
      <c r="C160" s="66" t="s">
        <v>3589</v>
      </c>
      <c r="D160" s="66"/>
      <c r="E160" s="66"/>
      <c r="F160" s="6" t="s">
        <v>1</v>
      </c>
    </row>
    <row r="161" spans="1:6" x14ac:dyDescent="0.25">
      <c r="A161" s="6" t="s">
        <v>3037</v>
      </c>
      <c r="B161" s="6" t="s">
        <v>3343</v>
      </c>
      <c r="C161" s="66" t="s">
        <v>3225</v>
      </c>
      <c r="D161" s="66"/>
      <c r="E161" s="66"/>
      <c r="F161" s="6" t="s">
        <v>1</v>
      </c>
    </row>
    <row r="162" spans="1:6" x14ac:dyDescent="0.25">
      <c r="A162" s="6" t="s">
        <v>3037</v>
      </c>
      <c r="B162" s="6" t="s">
        <v>3599</v>
      </c>
      <c r="C162" s="66" t="s">
        <v>3590</v>
      </c>
      <c r="D162" s="66"/>
      <c r="E162" s="66"/>
      <c r="F162" s="6" t="s">
        <v>1</v>
      </c>
    </row>
    <row r="163" spans="1:6" x14ac:dyDescent="0.25">
      <c r="A163" s="6" t="s">
        <v>3037</v>
      </c>
      <c r="B163" s="6" t="s">
        <v>3345</v>
      </c>
      <c r="C163" s="66" t="s">
        <v>3591</v>
      </c>
      <c r="D163" s="66"/>
      <c r="E163" s="66"/>
      <c r="F163" s="6" t="s">
        <v>1</v>
      </c>
    </row>
    <row r="164" spans="1:6" x14ac:dyDescent="0.25">
      <c r="A164" s="6" t="s">
        <v>3037</v>
      </c>
      <c r="B164" s="6" t="s">
        <v>3351</v>
      </c>
      <c r="C164" s="66" t="s">
        <v>3233</v>
      </c>
      <c r="D164" s="66"/>
      <c r="E164" s="66"/>
      <c r="F164" s="6" t="s">
        <v>1</v>
      </c>
    </row>
    <row r="165" spans="1:6" x14ac:dyDescent="0.25">
      <c r="A165" s="6" t="s">
        <v>3037</v>
      </c>
      <c r="B165" s="6" t="s">
        <v>3600</v>
      </c>
      <c r="C165" s="66" t="s">
        <v>3592</v>
      </c>
      <c r="D165" s="66"/>
      <c r="E165" s="66"/>
      <c r="F165" s="6" t="s">
        <v>1</v>
      </c>
    </row>
    <row r="166" spans="1:6" x14ac:dyDescent="0.25">
      <c r="A166" s="6" t="s">
        <v>3037</v>
      </c>
      <c r="B166" s="6" t="s">
        <v>3372</v>
      </c>
      <c r="C166" s="66" t="s">
        <v>3593</v>
      </c>
      <c r="D166" s="66" t="s">
        <v>1</v>
      </c>
      <c r="E166" s="66"/>
      <c r="F166" s="6" t="s">
        <v>1</v>
      </c>
    </row>
    <row r="167" spans="1:6" x14ac:dyDescent="0.25">
      <c r="A167" s="6" t="s">
        <v>3037</v>
      </c>
      <c r="B167" s="6" t="s">
        <v>3375</v>
      </c>
      <c r="C167" s="66" t="s">
        <v>3257</v>
      </c>
      <c r="D167" s="66"/>
      <c r="E167" s="66"/>
      <c r="F167" s="6" t="s">
        <v>1</v>
      </c>
    </row>
    <row r="168" spans="1:6" x14ac:dyDescent="0.25">
      <c r="A168" s="6" t="s">
        <v>3037</v>
      </c>
      <c r="B168" s="6" t="s">
        <v>3377</v>
      </c>
      <c r="C168" s="66" t="s">
        <v>3259</v>
      </c>
      <c r="D168" s="66"/>
      <c r="E168" s="66"/>
      <c r="F168" s="6" t="s">
        <v>1</v>
      </c>
    </row>
    <row r="169" spans="1:6" x14ac:dyDescent="0.25">
      <c r="A169" s="6" t="s">
        <v>3037</v>
      </c>
      <c r="B169" s="6" t="s">
        <v>3382</v>
      </c>
      <c r="C169" s="66" t="s">
        <v>3264</v>
      </c>
      <c r="D169" s="66"/>
      <c r="E169" s="66"/>
      <c r="F169" s="6" t="s">
        <v>1</v>
      </c>
    </row>
    <row r="170" spans="1:6" x14ac:dyDescent="0.25">
      <c r="A170" s="6" t="s">
        <v>3037</v>
      </c>
      <c r="B170" s="6" t="s">
        <v>3384</v>
      </c>
      <c r="C170" s="66" t="s">
        <v>3266</v>
      </c>
      <c r="D170" s="66"/>
      <c r="E170" s="66"/>
      <c r="F170" s="6" t="s">
        <v>1</v>
      </c>
    </row>
    <row r="171" spans="1:6" x14ac:dyDescent="0.25">
      <c r="A171" s="6" t="s">
        <v>3037</v>
      </c>
      <c r="B171" s="6" t="s">
        <v>3385</v>
      </c>
      <c r="C171" s="66" t="s">
        <v>3267</v>
      </c>
      <c r="D171" s="66"/>
      <c r="E171" s="66"/>
      <c r="F171" s="6" t="s">
        <v>1</v>
      </c>
    </row>
  </sheetData>
  <mergeCells count="2">
    <mergeCell ref="D3:E3"/>
    <mergeCell ref="D141:E141"/>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D114"/>
  <sheetViews>
    <sheetView zoomScaleNormal="100" workbookViewId="0"/>
  </sheetViews>
  <sheetFormatPr defaultColWidth="9.140625" defaultRowHeight="15" x14ac:dyDescent="0.25"/>
  <cols>
    <col min="1" max="1" width="13.140625" style="74" customWidth="1"/>
    <col min="2" max="2" width="64.85546875" style="74" customWidth="1"/>
    <col min="3" max="3" width="99.28515625" style="74" customWidth="1"/>
    <col min="4" max="4" width="15" style="74" bestFit="1" customWidth="1"/>
    <col min="5" max="16384" width="9.140625" style="74"/>
  </cols>
  <sheetData>
    <row r="1" spans="1:4" x14ac:dyDescent="0.25">
      <c r="A1" s="80" t="s">
        <v>0</v>
      </c>
      <c r="B1" s="2" t="s">
        <v>3491</v>
      </c>
    </row>
    <row r="2" spans="1:4" x14ac:dyDescent="0.25">
      <c r="A2" s="80" t="s">
        <v>11003</v>
      </c>
      <c r="B2" s="105" t="str">
        <f>CONCATENATE("http://xbrl.cipc.co.za/taxonomy/role/",MID(B3,2,7),"/",B1)</f>
        <v>http://xbrl.cipc.co.za/taxonomy/role/800.600/ListOfAccountingPolicies</v>
      </c>
      <c r="C2" s="4"/>
    </row>
    <row r="3" spans="1:4" x14ac:dyDescent="0.25">
      <c r="A3" s="80" t="s">
        <v>11004</v>
      </c>
      <c r="B3" s="105" t="s">
        <v>4104</v>
      </c>
    </row>
    <row r="4" spans="1:4" x14ac:dyDescent="0.25">
      <c r="A4" s="82" t="s">
        <v>4</v>
      </c>
      <c r="B4" s="82" t="s">
        <v>5</v>
      </c>
      <c r="C4" s="82" t="s">
        <v>12003</v>
      </c>
      <c r="D4" s="5" t="s">
        <v>3614</v>
      </c>
    </row>
    <row r="5" spans="1:4" x14ac:dyDescent="0.25">
      <c r="A5" s="6" t="s">
        <v>38</v>
      </c>
      <c r="B5" s="6" t="s">
        <v>453</v>
      </c>
      <c r="C5" s="6" t="s">
        <v>454</v>
      </c>
      <c r="D5" s="6"/>
    </row>
    <row r="6" spans="1:4" x14ac:dyDescent="0.25">
      <c r="A6" s="6" t="s">
        <v>38</v>
      </c>
      <c r="B6" s="6" t="s">
        <v>3396</v>
      </c>
      <c r="C6" s="66" t="s">
        <v>3492</v>
      </c>
      <c r="D6" s="6"/>
    </row>
    <row r="7" spans="1:4" x14ac:dyDescent="0.25">
      <c r="A7" s="6" t="s">
        <v>38</v>
      </c>
      <c r="B7" s="6" t="s">
        <v>3397</v>
      </c>
      <c r="C7" s="66" t="s">
        <v>3493</v>
      </c>
      <c r="D7" s="6"/>
    </row>
    <row r="8" spans="1:4" x14ac:dyDescent="0.25">
      <c r="A8" s="6" t="s">
        <v>38</v>
      </c>
      <c r="B8" s="6" t="s">
        <v>3398</v>
      </c>
      <c r="C8" s="66" t="s">
        <v>3494</v>
      </c>
      <c r="D8" s="6"/>
    </row>
    <row r="9" spans="1:4" x14ac:dyDescent="0.25">
      <c r="A9" s="6" t="s">
        <v>38</v>
      </c>
      <c r="B9" s="6" t="s">
        <v>3399</v>
      </c>
      <c r="C9" s="66" t="s">
        <v>3495</v>
      </c>
      <c r="D9" s="6"/>
    </row>
    <row r="10" spans="1:4" x14ac:dyDescent="0.25">
      <c r="A10" s="6" t="s">
        <v>38</v>
      </c>
      <c r="B10" s="6" t="s">
        <v>3400</v>
      </c>
      <c r="C10" s="66" t="s">
        <v>3496</v>
      </c>
      <c r="D10" s="6"/>
    </row>
    <row r="11" spans="1:4" x14ac:dyDescent="0.25">
      <c r="A11" s="6" t="s">
        <v>38</v>
      </c>
      <c r="B11" s="6" t="s">
        <v>3401</v>
      </c>
      <c r="C11" s="66" t="s">
        <v>3497</v>
      </c>
      <c r="D11" s="6"/>
    </row>
    <row r="12" spans="1:4" x14ac:dyDescent="0.25">
      <c r="A12" s="6" t="s">
        <v>38</v>
      </c>
      <c r="B12" s="6" t="s">
        <v>3402</v>
      </c>
      <c r="C12" s="66" t="s">
        <v>3498</v>
      </c>
      <c r="D12" s="6"/>
    </row>
    <row r="13" spans="1:4" x14ac:dyDescent="0.25">
      <c r="A13" s="6" t="s">
        <v>38</v>
      </c>
      <c r="B13" s="6" t="s">
        <v>3403</v>
      </c>
      <c r="C13" s="66" t="s">
        <v>3499</v>
      </c>
      <c r="D13" s="6"/>
    </row>
    <row r="14" spans="1:4" x14ac:dyDescent="0.25">
      <c r="A14" s="6" t="s">
        <v>38</v>
      </c>
      <c r="B14" s="6" t="s">
        <v>3404</v>
      </c>
      <c r="C14" s="66" t="s">
        <v>3500</v>
      </c>
      <c r="D14" s="6"/>
    </row>
    <row r="15" spans="1:4" x14ac:dyDescent="0.25">
      <c r="A15" s="6" t="s">
        <v>38</v>
      </c>
      <c r="B15" s="6" t="s">
        <v>3405</v>
      </c>
      <c r="C15" s="66" t="s">
        <v>3501</v>
      </c>
      <c r="D15" s="6"/>
    </row>
    <row r="16" spans="1:4" x14ac:dyDescent="0.25">
      <c r="A16" s="6" t="s">
        <v>38</v>
      </c>
      <c r="B16" s="6" t="s">
        <v>3406</v>
      </c>
      <c r="C16" s="66" t="s">
        <v>3502</v>
      </c>
      <c r="D16" s="6"/>
    </row>
    <row r="17" spans="1:4" x14ac:dyDescent="0.25">
      <c r="A17" s="6" t="s">
        <v>38</v>
      </c>
      <c r="B17" s="6" t="s">
        <v>3407</v>
      </c>
      <c r="C17" s="66" t="s">
        <v>3503</v>
      </c>
      <c r="D17" s="6"/>
    </row>
    <row r="18" spans="1:4" x14ac:dyDescent="0.25">
      <c r="A18" s="6" t="s">
        <v>38</v>
      </c>
      <c r="B18" s="6" t="s">
        <v>3408</v>
      </c>
      <c r="C18" s="66" t="s">
        <v>3504</v>
      </c>
      <c r="D18" s="6"/>
    </row>
    <row r="19" spans="1:4" x14ac:dyDescent="0.25">
      <c r="A19" s="6" t="s">
        <v>38</v>
      </c>
      <c r="B19" s="6" t="s">
        <v>3409</v>
      </c>
      <c r="C19" s="66" t="s">
        <v>3505</v>
      </c>
      <c r="D19" s="6"/>
    </row>
    <row r="20" spans="1:4" x14ac:dyDescent="0.25">
      <c r="A20" s="6" t="s">
        <v>38</v>
      </c>
      <c r="B20" s="6" t="s">
        <v>3410</v>
      </c>
      <c r="C20" s="66" t="s">
        <v>3506</v>
      </c>
      <c r="D20" s="6"/>
    </row>
    <row r="21" spans="1:4" x14ac:dyDescent="0.25">
      <c r="A21" s="6" t="s">
        <v>38</v>
      </c>
      <c r="B21" s="6" t="s">
        <v>3411</v>
      </c>
      <c r="C21" s="66" t="s">
        <v>3507</v>
      </c>
      <c r="D21" s="6"/>
    </row>
    <row r="22" spans="1:4" x14ac:dyDescent="0.25">
      <c r="A22" s="6" t="s">
        <v>38</v>
      </c>
      <c r="B22" s="6" t="s">
        <v>3412</v>
      </c>
      <c r="C22" s="66" t="s">
        <v>3508</v>
      </c>
      <c r="D22" s="6"/>
    </row>
    <row r="23" spans="1:4" x14ac:dyDescent="0.25">
      <c r="A23" s="6" t="s">
        <v>38</v>
      </c>
      <c r="B23" s="6" t="s">
        <v>3413</v>
      </c>
      <c r="C23" s="66" t="s">
        <v>3509</v>
      </c>
      <c r="D23" s="6"/>
    </row>
    <row r="24" spans="1:4" x14ac:dyDescent="0.25">
      <c r="A24" s="6" t="s">
        <v>38</v>
      </c>
      <c r="B24" s="6" t="s">
        <v>3414</v>
      </c>
      <c r="C24" s="66" t="s">
        <v>3510</v>
      </c>
      <c r="D24" s="6"/>
    </row>
    <row r="25" spans="1:4" x14ac:dyDescent="0.25">
      <c r="A25" s="6" t="s">
        <v>38</v>
      </c>
      <c r="B25" s="6" t="s">
        <v>3415</v>
      </c>
      <c r="C25" s="66" t="s">
        <v>3511</v>
      </c>
      <c r="D25" s="6"/>
    </row>
    <row r="26" spans="1:4" x14ac:dyDescent="0.25">
      <c r="A26" s="6" t="s">
        <v>38</v>
      </c>
      <c r="B26" s="6" t="s">
        <v>3416</v>
      </c>
      <c r="C26" s="66" t="s">
        <v>3512</v>
      </c>
      <c r="D26" s="6"/>
    </row>
    <row r="27" spans="1:4" x14ac:dyDescent="0.25">
      <c r="A27" s="102" t="s">
        <v>38</v>
      </c>
      <c r="B27" s="102" t="s">
        <v>4105</v>
      </c>
      <c r="C27" s="125" t="s">
        <v>4106</v>
      </c>
      <c r="D27" s="102"/>
    </row>
    <row r="28" spans="1:4" x14ac:dyDescent="0.25">
      <c r="A28" s="6" t="s">
        <v>38</v>
      </c>
      <c r="B28" s="6" t="s">
        <v>3417</v>
      </c>
      <c r="C28" s="66" t="s">
        <v>3513</v>
      </c>
      <c r="D28" s="6"/>
    </row>
    <row r="29" spans="1:4" x14ac:dyDescent="0.25">
      <c r="A29" s="6" t="s">
        <v>38</v>
      </c>
      <c r="B29" s="6" t="s">
        <v>3418</v>
      </c>
      <c r="C29" s="66" t="s">
        <v>3514</v>
      </c>
      <c r="D29" s="6"/>
    </row>
    <row r="30" spans="1:4" x14ac:dyDescent="0.25">
      <c r="A30" s="6" t="s">
        <v>38</v>
      </c>
      <c r="B30" s="6" t="s">
        <v>3419</v>
      </c>
      <c r="C30" s="66" t="s">
        <v>3515</v>
      </c>
      <c r="D30" s="6"/>
    </row>
    <row r="31" spans="1:4" x14ac:dyDescent="0.25">
      <c r="A31" s="6" t="s">
        <v>38</v>
      </c>
      <c r="B31" s="6" t="s">
        <v>3420</v>
      </c>
      <c r="C31" s="66" t="s">
        <v>3516</v>
      </c>
      <c r="D31" s="6"/>
    </row>
    <row r="32" spans="1:4" x14ac:dyDescent="0.25">
      <c r="A32" s="6" t="s">
        <v>38</v>
      </c>
      <c r="B32" s="6" t="s">
        <v>3421</v>
      </c>
      <c r="C32" s="66" t="s">
        <v>3517</v>
      </c>
      <c r="D32" s="6"/>
    </row>
    <row r="33" spans="1:4" x14ac:dyDescent="0.25">
      <c r="A33" s="102" t="s">
        <v>38</v>
      </c>
      <c r="B33" s="102" t="s">
        <v>4107</v>
      </c>
      <c r="C33" s="125" t="s">
        <v>4108</v>
      </c>
      <c r="D33" s="102"/>
    </row>
    <row r="34" spans="1:4" x14ac:dyDescent="0.25">
      <c r="A34" s="6" t="s">
        <v>38</v>
      </c>
      <c r="B34" s="6" t="s">
        <v>3422</v>
      </c>
      <c r="C34" s="66" t="s">
        <v>3518</v>
      </c>
      <c r="D34" s="6"/>
    </row>
    <row r="35" spans="1:4" x14ac:dyDescent="0.25">
      <c r="A35" s="6" t="s">
        <v>38</v>
      </c>
      <c r="B35" s="6" t="s">
        <v>3423</v>
      </c>
      <c r="C35" s="66" t="s">
        <v>3519</v>
      </c>
      <c r="D35" s="6"/>
    </row>
    <row r="36" spans="1:4" x14ac:dyDescent="0.25">
      <c r="A36" s="6" t="s">
        <v>38</v>
      </c>
      <c r="B36" s="6" t="s">
        <v>3424</v>
      </c>
      <c r="C36" s="66" t="s">
        <v>3520</v>
      </c>
      <c r="D36" s="6"/>
    </row>
    <row r="37" spans="1:4" x14ac:dyDescent="0.25">
      <c r="A37" s="6" t="s">
        <v>38</v>
      </c>
      <c r="B37" s="6" t="s">
        <v>3425</v>
      </c>
      <c r="C37" s="66" t="s">
        <v>3521</v>
      </c>
      <c r="D37" s="6"/>
    </row>
    <row r="38" spans="1:4" x14ac:dyDescent="0.25">
      <c r="A38" s="6" t="s">
        <v>38</v>
      </c>
      <c r="B38" s="6" t="s">
        <v>3426</v>
      </c>
      <c r="C38" s="66" t="s">
        <v>3522</v>
      </c>
      <c r="D38" s="6"/>
    </row>
    <row r="39" spans="1:4" x14ac:dyDescent="0.25">
      <c r="A39" s="6" t="s">
        <v>38</v>
      </c>
      <c r="B39" s="6" t="s">
        <v>3427</v>
      </c>
      <c r="C39" s="66" t="s">
        <v>3523</v>
      </c>
      <c r="D39" s="6"/>
    </row>
    <row r="40" spans="1:4" x14ac:dyDescent="0.25">
      <c r="A40" s="6" t="s">
        <v>38</v>
      </c>
      <c r="B40" s="6" t="s">
        <v>3428</v>
      </c>
      <c r="C40" s="66" t="s">
        <v>3524</v>
      </c>
      <c r="D40" s="6"/>
    </row>
    <row r="41" spans="1:4" x14ac:dyDescent="0.25">
      <c r="A41" s="6" t="s">
        <v>38</v>
      </c>
      <c r="B41" s="6" t="s">
        <v>3429</v>
      </c>
      <c r="C41" s="66" t="s">
        <v>3525</v>
      </c>
      <c r="D41" s="6"/>
    </row>
    <row r="42" spans="1:4" x14ac:dyDescent="0.25">
      <c r="A42" s="6" t="s">
        <v>38</v>
      </c>
      <c r="B42" s="6" t="s">
        <v>3430</v>
      </c>
      <c r="C42" s="66" t="s">
        <v>3526</v>
      </c>
      <c r="D42" s="6"/>
    </row>
    <row r="43" spans="1:4" x14ac:dyDescent="0.25">
      <c r="A43" s="6" t="s">
        <v>38</v>
      </c>
      <c r="B43" s="6" t="s">
        <v>3431</v>
      </c>
      <c r="C43" s="66" t="s">
        <v>3527</v>
      </c>
      <c r="D43" s="6"/>
    </row>
    <row r="44" spans="1:4" x14ac:dyDescent="0.25">
      <c r="A44" s="6" t="s">
        <v>38</v>
      </c>
      <c r="B44" s="6" t="s">
        <v>3432</v>
      </c>
      <c r="C44" s="66" t="s">
        <v>3528</v>
      </c>
      <c r="D44" s="6"/>
    </row>
    <row r="45" spans="1:4" x14ac:dyDescent="0.25">
      <c r="A45" s="6" t="s">
        <v>38</v>
      </c>
      <c r="B45" s="6" t="s">
        <v>3433</v>
      </c>
      <c r="C45" s="66" t="s">
        <v>3529</v>
      </c>
      <c r="D45" s="6"/>
    </row>
    <row r="46" spans="1:4" x14ac:dyDescent="0.25">
      <c r="A46" s="102" t="s">
        <v>38</v>
      </c>
      <c r="B46" s="102" t="s">
        <v>4109</v>
      </c>
      <c r="C46" s="125" t="s">
        <v>4110</v>
      </c>
      <c r="D46" s="102"/>
    </row>
    <row r="47" spans="1:4" x14ac:dyDescent="0.25">
      <c r="A47" s="6" t="s">
        <v>38</v>
      </c>
      <c r="B47" s="6" t="s">
        <v>3434</v>
      </c>
      <c r="C47" s="66" t="s">
        <v>3530</v>
      </c>
      <c r="D47" s="6"/>
    </row>
    <row r="48" spans="1:4" x14ac:dyDescent="0.25">
      <c r="A48" s="6" t="s">
        <v>38</v>
      </c>
      <c r="B48" s="6" t="s">
        <v>3435</v>
      </c>
      <c r="C48" s="66" t="s">
        <v>3531</v>
      </c>
      <c r="D48" s="6"/>
    </row>
    <row r="49" spans="1:4" x14ac:dyDescent="0.25">
      <c r="A49" s="6" t="s">
        <v>38</v>
      </c>
      <c r="B49" s="6" t="s">
        <v>3436</v>
      </c>
      <c r="C49" s="66" t="s">
        <v>3532</v>
      </c>
      <c r="D49" s="6"/>
    </row>
    <row r="50" spans="1:4" x14ac:dyDescent="0.25">
      <c r="A50" s="6" t="s">
        <v>38</v>
      </c>
      <c r="B50" s="6" t="s">
        <v>3437</v>
      </c>
      <c r="C50" s="66" t="s">
        <v>3533</v>
      </c>
      <c r="D50" s="6"/>
    </row>
    <row r="51" spans="1:4" x14ac:dyDescent="0.25">
      <c r="A51" s="6" t="s">
        <v>38</v>
      </c>
      <c r="B51" s="6" t="s">
        <v>3438</v>
      </c>
      <c r="C51" s="66" t="s">
        <v>3534</v>
      </c>
      <c r="D51" s="6"/>
    </row>
    <row r="52" spans="1:4" x14ac:dyDescent="0.25">
      <c r="A52" s="6" t="s">
        <v>38</v>
      </c>
      <c r="B52" s="6" t="s">
        <v>3439</v>
      </c>
      <c r="C52" s="66" t="s">
        <v>3535</v>
      </c>
      <c r="D52" s="6"/>
    </row>
    <row r="53" spans="1:4" x14ac:dyDescent="0.25">
      <c r="A53" s="6" t="s">
        <v>38</v>
      </c>
      <c r="B53" s="6" t="s">
        <v>3440</v>
      </c>
      <c r="C53" s="66" t="s">
        <v>3536</v>
      </c>
      <c r="D53" s="6"/>
    </row>
    <row r="54" spans="1:4" x14ac:dyDescent="0.25">
      <c r="A54" s="6" t="s">
        <v>38</v>
      </c>
      <c r="B54" s="6" t="s">
        <v>3441</v>
      </c>
      <c r="C54" s="66" t="s">
        <v>3537</v>
      </c>
      <c r="D54" s="6"/>
    </row>
    <row r="55" spans="1:4" x14ac:dyDescent="0.25">
      <c r="A55" s="6" t="s">
        <v>38</v>
      </c>
      <c r="B55" s="6" t="s">
        <v>3442</v>
      </c>
      <c r="C55" s="66" t="s">
        <v>3538</v>
      </c>
      <c r="D55" s="6"/>
    </row>
    <row r="56" spans="1:4" x14ac:dyDescent="0.25">
      <c r="A56" s="6" t="s">
        <v>38</v>
      </c>
      <c r="B56" s="6" t="s">
        <v>3443</v>
      </c>
      <c r="C56" s="66" t="s">
        <v>3539</v>
      </c>
      <c r="D56" s="6"/>
    </row>
    <row r="57" spans="1:4" x14ac:dyDescent="0.25">
      <c r="A57" s="6" t="s">
        <v>38</v>
      </c>
      <c r="B57" s="6" t="s">
        <v>3444</v>
      </c>
      <c r="C57" s="66" t="s">
        <v>3540</v>
      </c>
      <c r="D57" s="6"/>
    </row>
    <row r="58" spans="1:4" x14ac:dyDescent="0.25">
      <c r="A58" s="6" t="s">
        <v>38</v>
      </c>
      <c r="B58" s="6" t="s">
        <v>3445</v>
      </c>
      <c r="C58" s="66" t="s">
        <v>3541</v>
      </c>
      <c r="D58" s="6"/>
    </row>
    <row r="59" spans="1:4" x14ac:dyDescent="0.25">
      <c r="A59" s="6" t="s">
        <v>38</v>
      </c>
      <c r="B59" s="6" t="s">
        <v>3446</v>
      </c>
      <c r="C59" s="66" t="s">
        <v>3542</v>
      </c>
      <c r="D59" s="6"/>
    </row>
    <row r="60" spans="1:4" x14ac:dyDescent="0.25">
      <c r="A60" s="6" t="s">
        <v>38</v>
      </c>
      <c r="B60" s="6" t="s">
        <v>3447</v>
      </c>
      <c r="C60" s="66" t="s">
        <v>3543</v>
      </c>
      <c r="D60" s="6"/>
    </row>
    <row r="61" spans="1:4" x14ac:dyDescent="0.25">
      <c r="A61" s="6" t="s">
        <v>38</v>
      </c>
      <c r="B61" s="6" t="s">
        <v>3448</v>
      </c>
      <c r="C61" s="66" t="s">
        <v>3544</v>
      </c>
      <c r="D61" s="6"/>
    </row>
    <row r="62" spans="1:4" x14ac:dyDescent="0.25">
      <c r="A62" s="6" t="s">
        <v>38</v>
      </c>
      <c r="B62" s="6" t="s">
        <v>3449</v>
      </c>
      <c r="C62" s="66" t="s">
        <v>3545</v>
      </c>
      <c r="D62" s="6"/>
    </row>
    <row r="63" spans="1:4" x14ac:dyDescent="0.25">
      <c r="A63" s="6" t="s">
        <v>38</v>
      </c>
      <c r="B63" s="6" t="s">
        <v>3450</v>
      </c>
      <c r="C63" s="66" t="s">
        <v>3546</v>
      </c>
      <c r="D63" s="6"/>
    </row>
    <row r="64" spans="1:4" x14ac:dyDescent="0.25">
      <c r="A64" s="6" t="s">
        <v>38</v>
      </c>
      <c r="B64" s="6" t="s">
        <v>3451</v>
      </c>
      <c r="C64" s="66" t="s">
        <v>3547</v>
      </c>
      <c r="D64" s="6"/>
    </row>
    <row r="65" spans="1:4" x14ac:dyDescent="0.25">
      <c r="A65" s="6" t="s">
        <v>38</v>
      </c>
      <c r="B65" s="6" t="s">
        <v>3452</v>
      </c>
      <c r="C65" s="66" t="s">
        <v>3548</v>
      </c>
      <c r="D65" s="6"/>
    </row>
    <row r="66" spans="1:4" x14ac:dyDescent="0.25">
      <c r="A66" s="6" t="s">
        <v>38</v>
      </c>
      <c r="B66" s="6" t="s">
        <v>3453</v>
      </c>
      <c r="C66" s="66" t="s">
        <v>3549</v>
      </c>
      <c r="D66" s="6"/>
    </row>
    <row r="67" spans="1:4" x14ac:dyDescent="0.25">
      <c r="A67" s="6" t="s">
        <v>38</v>
      </c>
      <c r="B67" s="6" t="s">
        <v>3454</v>
      </c>
      <c r="C67" s="66" t="s">
        <v>3550</v>
      </c>
      <c r="D67" s="6"/>
    </row>
    <row r="68" spans="1:4" x14ac:dyDescent="0.25">
      <c r="A68" s="6" t="s">
        <v>38</v>
      </c>
      <c r="B68" s="6" t="s">
        <v>3455</v>
      </c>
      <c r="C68" s="66" t="s">
        <v>3551</v>
      </c>
      <c r="D68" s="6"/>
    </row>
    <row r="69" spans="1:4" x14ac:dyDescent="0.25">
      <c r="A69" s="6" t="s">
        <v>38</v>
      </c>
      <c r="B69" s="6" t="s">
        <v>3456</v>
      </c>
      <c r="C69" s="66" t="s">
        <v>3552</v>
      </c>
      <c r="D69" s="6"/>
    </row>
    <row r="70" spans="1:4" x14ac:dyDescent="0.25">
      <c r="A70" s="6" t="s">
        <v>38</v>
      </c>
      <c r="B70" s="6" t="s">
        <v>3457</v>
      </c>
      <c r="C70" s="66" t="s">
        <v>3553</v>
      </c>
      <c r="D70" s="6"/>
    </row>
    <row r="71" spans="1:4" x14ac:dyDescent="0.25">
      <c r="A71" s="6" t="s">
        <v>38</v>
      </c>
      <c r="B71" s="6" t="s">
        <v>3458</v>
      </c>
      <c r="C71" s="66" t="s">
        <v>3554</v>
      </c>
      <c r="D71" s="6"/>
    </row>
    <row r="72" spans="1:4" x14ac:dyDescent="0.25">
      <c r="A72" s="6" t="s">
        <v>38</v>
      </c>
      <c r="B72" s="6" t="s">
        <v>3459</v>
      </c>
      <c r="C72" s="66" t="s">
        <v>3555</v>
      </c>
      <c r="D72" s="6"/>
    </row>
    <row r="73" spans="1:4" x14ac:dyDescent="0.25">
      <c r="A73" s="6" t="s">
        <v>38</v>
      </c>
      <c r="B73" s="6" t="s">
        <v>3460</v>
      </c>
      <c r="C73" s="66" t="s">
        <v>3556</v>
      </c>
      <c r="D73" s="6"/>
    </row>
    <row r="74" spans="1:4" x14ac:dyDescent="0.25">
      <c r="A74" s="6" t="s">
        <v>38</v>
      </c>
      <c r="B74" s="6" t="s">
        <v>3461</v>
      </c>
      <c r="C74" s="66" t="s">
        <v>3557</v>
      </c>
      <c r="D74" s="6"/>
    </row>
    <row r="75" spans="1:4" x14ac:dyDescent="0.25">
      <c r="A75" s="6" t="s">
        <v>38</v>
      </c>
      <c r="B75" s="6" t="s">
        <v>3462</v>
      </c>
      <c r="C75" s="66" t="s">
        <v>3558</v>
      </c>
      <c r="D75" s="6"/>
    </row>
    <row r="76" spans="1:4" x14ac:dyDescent="0.25">
      <c r="A76" s="6" t="s">
        <v>38</v>
      </c>
      <c r="B76" s="6" t="s">
        <v>3463</v>
      </c>
      <c r="C76" s="66" t="s">
        <v>3559</v>
      </c>
      <c r="D76" s="6"/>
    </row>
    <row r="77" spans="1:4" x14ac:dyDescent="0.25">
      <c r="A77" s="6" t="s">
        <v>38</v>
      </c>
      <c r="B77" s="6" t="s">
        <v>3464</v>
      </c>
      <c r="C77" s="66" t="s">
        <v>3560</v>
      </c>
      <c r="D77" s="6"/>
    </row>
    <row r="78" spans="1:4" x14ac:dyDescent="0.25">
      <c r="A78" s="6" t="s">
        <v>38</v>
      </c>
      <c r="B78" s="6" t="s">
        <v>3465</v>
      </c>
      <c r="C78" s="66" t="s">
        <v>3561</v>
      </c>
      <c r="D78" s="6"/>
    </row>
    <row r="79" spans="1:4" x14ac:dyDescent="0.25">
      <c r="A79" s="6" t="s">
        <v>38</v>
      </c>
      <c r="B79" s="6" t="s">
        <v>3466</v>
      </c>
      <c r="C79" s="66" t="s">
        <v>3562</v>
      </c>
      <c r="D79" s="6"/>
    </row>
    <row r="80" spans="1:4" x14ac:dyDescent="0.25">
      <c r="A80" s="6" t="s">
        <v>38</v>
      </c>
      <c r="B80" s="6" t="s">
        <v>3467</v>
      </c>
      <c r="C80" s="66" t="s">
        <v>3563</v>
      </c>
      <c r="D80" s="6"/>
    </row>
    <row r="81" spans="1:4" x14ac:dyDescent="0.25">
      <c r="A81" s="6" t="s">
        <v>38</v>
      </c>
      <c r="B81" s="6" t="s">
        <v>3468</v>
      </c>
      <c r="C81" s="66" t="s">
        <v>3564</v>
      </c>
      <c r="D81" s="6"/>
    </row>
    <row r="82" spans="1:4" x14ac:dyDescent="0.25">
      <c r="A82" s="6" t="s">
        <v>38</v>
      </c>
      <c r="B82" s="6" t="s">
        <v>3469</v>
      </c>
      <c r="C82" s="66" t="s">
        <v>3565</v>
      </c>
      <c r="D82" s="6"/>
    </row>
    <row r="83" spans="1:4" x14ac:dyDescent="0.25">
      <c r="A83" s="6" t="s">
        <v>38</v>
      </c>
      <c r="B83" s="6" t="s">
        <v>3470</v>
      </c>
      <c r="C83" s="66" t="s">
        <v>3566</v>
      </c>
      <c r="D83" s="6"/>
    </row>
    <row r="84" spans="1:4" x14ac:dyDescent="0.25">
      <c r="A84" s="6" t="s">
        <v>38</v>
      </c>
      <c r="B84" s="6" t="s">
        <v>3471</v>
      </c>
      <c r="C84" s="66" t="s">
        <v>3567</v>
      </c>
      <c r="D84" s="6"/>
    </row>
    <row r="85" spans="1:4" x14ac:dyDescent="0.25">
      <c r="A85" s="6" t="s">
        <v>38</v>
      </c>
      <c r="B85" s="6" t="s">
        <v>3472</v>
      </c>
      <c r="C85" s="66" t="s">
        <v>3568</v>
      </c>
      <c r="D85" s="6"/>
    </row>
    <row r="86" spans="1:4" x14ac:dyDescent="0.25">
      <c r="A86" s="6" t="s">
        <v>38</v>
      </c>
      <c r="B86" s="6" t="s">
        <v>3473</v>
      </c>
      <c r="C86" s="66" t="s">
        <v>3569</v>
      </c>
      <c r="D86" s="6"/>
    </row>
    <row r="87" spans="1:4" x14ac:dyDescent="0.25">
      <c r="A87" s="6" t="s">
        <v>38</v>
      </c>
      <c r="B87" s="6" t="s">
        <v>3474</v>
      </c>
      <c r="C87" s="66" t="s">
        <v>3570</v>
      </c>
      <c r="D87" s="6"/>
    </row>
    <row r="88" spans="1:4" x14ac:dyDescent="0.25">
      <c r="A88" s="6" t="s">
        <v>38</v>
      </c>
      <c r="B88" s="6" t="s">
        <v>3475</v>
      </c>
      <c r="C88" s="66" t="s">
        <v>3571</v>
      </c>
      <c r="D88" s="6"/>
    </row>
    <row r="89" spans="1:4" x14ac:dyDescent="0.25">
      <c r="A89" s="6" t="s">
        <v>38</v>
      </c>
      <c r="B89" s="6" t="s">
        <v>3476</v>
      </c>
      <c r="C89" s="66" t="s">
        <v>3572</v>
      </c>
      <c r="D89" s="6"/>
    </row>
    <row r="90" spans="1:4" x14ac:dyDescent="0.25">
      <c r="A90" s="6" t="s">
        <v>38</v>
      </c>
      <c r="B90" s="6" t="s">
        <v>3477</v>
      </c>
      <c r="C90" s="66" t="s">
        <v>3573</v>
      </c>
      <c r="D90" s="6"/>
    </row>
    <row r="91" spans="1:4" x14ac:dyDescent="0.25">
      <c r="A91" s="6" t="s">
        <v>38</v>
      </c>
      <c r="B91" s="6" t="s">
        <v>3478</v>
      </c>
      <c r="C91" s="66" t="s">
        <v>3574</v>
      </c>
      <c r="D91" s="6"/>
    </row>
    <row r="92" spans="1:4" x14ac:dyDescent="0.25">
      <c r="A92" s="6" t="s">
        <v>38</v>
      </c>
      <c r="B92" s="6" t="s">
        <v>3479</v>
      </c>
      <c r="C92" s="66" t="s">
        <v>3575</v>
      </c>
      <c r="D92" s="6"/>
    </row>
    <row r="93" spans="1:4" x14ac:dyDescent="0.25">
      <c r="A93" s="6" t="s">
        <v>38</v>
      </c>
      <c r="B93" s="6" t="s">
        <v>3480</v>
      </c>
      <c r="C93" s="66" t="s">
        <v>3576</v>
      </c>
      <c r="D93" s="6"/>
    </row>
    <row r="94" spans="1:4" x14ac:dyDescent="0.25">
      <c r="A94" s="6" t="s">
        <v>38</v>
      </c>
      <c r="B94" s="6" t="s">
        <v>3481</v>
      </c>
      <c r="C94" s="66" t="s">
        <v>3577</v>
      </c>
      <c r="D94" s="6"/>
    </row>
    <row r="95" spans="1:4" x14ac:dyDescent="0.25">
      <c r="A95" s="6" t="s">
        <v>38</v>
      </c>
      <c r="B95" s="6" t="s">
        <v>3482</v>
      </c>
      <c r="C95" s="66" t="s">
        <v>3578</v>
      </c>
      <c r="D95" s="6"/>
    </row>
    <row r="96" spans="1:4" x14ac:dyDescent="0.25">
      <c r="A96" s="6" t="s">
        <v>38</v>
      </c>
      <c r="B96" s="6" t="s">
        <v>3483</v>
      </c>
      <c r="C96" s="66" t="s">
        <v>3579</v>
      </c>
      <c r="D96" s="6"/>
    </row>
    <row r="97" spans="1:4" x14ac:dyDescent="0.25">
      <c r="A97" s="6" t="s">
        <v>38</v>
      </c>
      <c r="B97" s="6" t="s">
        <v>3484</v>
      </c>
      <c r="C97" s="66" t="s">
        <v>3580</v>
      </c>
      <c r="D97" s="6"/>
    </row>
    <row r="98" spans="1:4" x14ac:dyDescent="0.25">
      <c r="A98" s="6" t="s">
        <v>38</v>
      </c>
      <c r="B98" s="6" t="s">
        <v>3485</v>
      </c>
      <c r="C98" s="66" t="s">
        <v>3581</v>
      </c>
      <c r="D98" s="6"/>
    </row>
    <row r="99" spans="1:4" x14ac:dyDescent="0.25">
      <c r="A99" s="6" t="s">
        <v>38</v>
      </c>
      <c r="B99" s="6" t="s">
        <v>3486</v>
      </c>
      <c r="C99" s="66" t="s">
        <v>3582</v>
      </c>
      <c r="D99" s="6"/>
    </row>
    <row r="100" spans="1:4" x14ac:dyDescent="0.25">
      <c r="A100" s="6" t="s">
        <v>38</v>
      </c>
      <c r="B100" s="6" t="s">
        <v>3487</v>
      </c>
      <c r="C100" s="66" t="s">
        <v>3583</v>
      </c>
      <c r="D100" s="6"/>
    </row>
    <row r="101" spans="1:4" x14ac:dyDescent="0.25">
      <c r="A101" s="6" t="s">
        <v>38</v>
      </c>
      <c r="B101" s="6" t="s">
        <v>3488</v>
      </c>
      <c r="C101" s="66" t="s">
        <v>3584</v>
      </c>
      <c r="D101" s="6"/>
    </row>
    <row r="103" spans="1:4" x14ac:dyDescent="0.25">
      <c r="A103" s="80" t="s">
        <v>0</v>
      </c>
      <c r="B103" s="2" t="s">
        <v>3491</v>
      </c>
    </row>
    <row r="104" spans="1:4" x14ac:dyDescent="0.25">
      <c r="A104" s="80" t="s">
        <v>2</v>
      </c>
      <c r="B104" s="2" t="s">
        <v>3490</v>
      </c>
      <c r="C104" s="4"/>
    </row>
    <row r="105" spans="1:4" x14ac:dyDescent="0.25">
      <c r="A105" s="80" t="s">
        <v>3</v>
      </c>
      <c r="B105" s="2" t="s">
        <v>3489</v>
      </c>
    </row>
    <row r="106" spans="1:4" x14ac:dyDescent="0.25">
      <c r="A106" s="82" t="s">
        <v>4</v>
      </c>
      <c r="B106" s="82" t="s">
        <v>5</v>
      </c>
      <c r="C106" s="82" t="s">
        <v>12003</v>
      </c>
      <c r="D106" s="82" t="s">
        <v>2806</v>
      </c>
    </row>
    <row r="107" spans="1:4" x14ac:dyDescent="0.25">
      <c r="A107" s="6" t="s">
        <v>3037</v>
      </c>
      <c r="B107" s="6" t="s">
        <v>453</v>
      </c>
      <c r="C107" s="6" t="s">
        <v>3602</v>
      </c>
      <c r="D107" s="6"/>
    </row>
    <row r="108" spans="1:4" x14ac:dyDescent="0.25">
      <c r="A108" s="6" t="s">
        <v>3037</v>
      </c>
      <c r="B108" s="6" t="s">
        <v>3601</v>
      </c>
      <c r="C108" s="66" t="s">
        <v>3603</v>
      </c>
      <c r="D108" s="6"/>
    </row>
    <row r="109" spans="1:4" x14ac:dyDescent="0.25">
      <c r="A109" s="6" t="s">
        <v>3037</v>
      </c>
      <c r="B109" s="6" t="s">
        <v>3447</v>
      </c>
      <c r="C109" s="66" t="s">
        <v>3543</v>
      </c>
      <c r="D109" s="6"/>
    </row>
    <row r="110" spans="1:4" x14ac:dyDescent="0.25">
      <c r="A110" s="6" t="s">
        <v>3037</v>
      </c>
      <c r="B110" s="6" t="s">
        <v>3449</v>
      </c>
      <c r="C110" s="66" t="s">
        <v>3545</v>
      </c>
      <c r="D110" s="6"/>
    </row>
    <row r="111" spans="1:4" x14ac:dyDescent="0.25">
      <c r="A111" s="6" t="s">
        <v>3037</v>
      </c>
      <c r="B111" s="6" t="s">
        <v>3455</v>
      </c>
      <c r="C111" s="66" t="s">
        <v>3551</v>
      </c>
      <c r="D111" s="6"/>
    </row>
    <row r="112" spans="1:4" x14ac:dyDescent="0.25">
      <c r="A112" s="6" t="s">
        <v>3037</v>
      </c>
      <c r="B112" s="6" t="s">
        <v>3467</v>
      </c>
      <c r="C112" s="66" t="s">
        <v>3563</v>
      </c>
      <c r="D112" s="6"/>
    </row>
    <row r="113" spans="1:4" x14ac:dyDescent="0.25">
      <c r="A113" s="102" t="s">
        <v>3037</v>
      </c>
      <c r="B113" s="102" t="s">
        <v>3480</v>
      </c>
      <c r="C113" s="125" t="s">
        <v>3576</v>
      </c>
      <c r="D113" s="102"/>
    </row>
    <row r="114" spans="1:4" x14ac:dyDescent="0.25">
      <c r="A114" s="6" t="s">
        <v>3037</v>
      </c>
      <c r="B114" s="6" t="s">
        <v>3488</v>
      </c>
      <c r="C114" s="66" t="s">
        <v>3584</v>
      </c>
      <c r="D114" s="6"/>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99FF"/>
  </sheetPr>
  <dimension ref="A1:H5471"/>
  <sheetViews>
    <sheetView zoomScaleNormal="100" workbookViewId="0"/>
  </sheetViews>
  <sheetFormatPr defaultColWidth="9.140625" defaultRowHeight="15" x14ac:dyDescent="0.25"/>
  <cols>
    <col min="1" max="1" width="8" style="96" customWidth="1"/>
    <col min="2" max="2" width="96.7109375" style="96" customWidth="1"/>
    <col min="3" max="3" width="86.140625" style="96" customWidth="1"/>
    <col min="4" max="4" width="19.7109375" style="96" bestFit="1" customWidth="1"/>
    <col min="5" max="5" width="7.42578125" style="96" bestFit="1" customWidth="1"/>
    <col min="6" max="6" width="19.7109375" style="96" bestFit="1" customWidth="1"/>
    <col min="7" max="7" width="7.5703125" style="96" bestFit="1" customWidth="1"/>
    <col min="8" max="8" width="15" style="74" bestFit="1" customWidth="1"/>
    <col min="9" max="16384" width="9.140625" style="74"/>
  </cols>
  <sheetData>
    <row r="1" spans="1:8" x14ac:dyDescent="0.25">
      <c r="A1" s="221" t="s">
        <v>0</v>
      </c>
      <c r="B1" s="105" t="s">
        <v>11005</v>
      </c>
      <c r="H1" s="96" t="s">
        <v>1</v>
      </c>
    </row>
    <row r="2" spans="1:8" x14ac:dyDescent="0.25">
      <c r="A2" s="221" t="s">
        <v>11003</v>
      </c>
      <c r="B2" s="105" t="str">
        <f>CONCATENATE("http://xbrl.cipc.co.za/taxonomy/role/",MID(B3,2,7),"/",B1)</f>
        <v>http://xbrl.cipc.co.za/taxonomy/role/800.700/NotesCorporateInformationAndStatementOfIFRSCompliance</v>
      </c>
      <c r="H2" s="96" t="s">
        <v>1</v>
      </c>
    </row>
    <row r="3" spans="1:8" x14ac:dyDescent="0.25">
      <c r="A3" s="221" t="s">
        <v>11004</v>
      </c>
      <c r="B3" s="105" t="s">
        <v>11006</v>
      </c>
      <c r="D3" s="227" t="s">
        <v>147</v>
      </c>
      <c r="E3" s="228"/>
      <c r="F3" s="227" t="s">
        <v>11541</v>
      </c>
      <c r="G3" s="228"/>
      <c r="H3" s="96" t="s">
        <v>1</v>
      </c>
    </row>
    <row r="4" spans="1:8" x14ac:dyDescent="0.25">
      <c r="A4" s="222" t="s">
        <v>4</v>
      </c>
      <c r="B4" s="222" t="s">
        <v>5</v>
      </c>
      <c r="C4" s="222" t="s">
        <v>4124</v>
      </c>
      <c r="D4" s="222" t="s">
        <v>2772</v>
      </c>
      <c r="E4" s="222" t="s">
        <v>2773</v>
      </c>
      <c r="F4" s="222" t="s">
        <v>2772</v>
      </c>
      <c r="G4" s="222" t="s">
        <v>2773</v>
      </c>
      <c r="H4" s="222" t="s">
        <v>3614</v>
      </c>
    </row>
    <row r="5" spans="1:8" x14ac:dyDescent="0.25">
      <c r="A5" s="102" t="s">
        <v>38</v>
      </c>
      <c r="B5" s="102" t="s">
        <v>173</v>
      </c>
      <c r="C5" s="105" t="s">
        <v>145</v>
      </c>
      <c r="D5" s="105" t="s">
        <v>1</v>
      </c>
      <c r="E5" s="105"/>
      <c r="F5" s="105"/>
      <c r="G5" s="105"/>
      <c r="H5" s="105" t="s">
        <v>1</v>
      </c>
    </row>
    <row r="6" spans="1:8" s="127" customFormat="1" x14ac:dyDescent="0.25">
      <c r="A6" s="102" t="s">
        <v>38</v>
      </c>
      <c r="B6" s="102" t="s">
        <v>4125</v>
      </c>
      <c r="C6" s="121" t="s">
        <v>4126</v>
      </c>
      <c r="D6" s="105" t="s">
        <v>1</v>
      </c>
      <c r="E6" s="121"/>
      <c r="F6" s="121"/>
      <c r="G6" s="121"/>
      <c r="H6" s="107" t="s">
        <v>1</v>
      </c>
    </row>
    <row r="7" spans="1:8" s="127" customFormat="1" x14ac:dyDescent="0.25">
      <c r="A7" s="102" t="s">
        <v>38</v>
      </c>
      <c r="B7" s="102" t="s">
        <v>4127</v>
      </c>
      <c r="C7" s="121" t="s">
        <v>4128</v>
      </c>
      <c r="D7" s="105" t="s">
        <v>1</v>
      </c>
      <c r="E7" s="121"/>
      <c r="F7" s="121"/>
      <c r="G7" s="121"/>
      <c r="H7" s="107" t="s">
        <v>1</v>
      </c>
    </row>
    <row r="8" spans="1:8" s="127" customFormat="1" x14ac:dyDescent="0.25">
      <c r="A8" s="102" t="s">
        <v>38</v>
      </c>
      <c r="B8" s="102" t="s">
        <v>4129</v>
      </c>
      <c r="C8" s="121" t="s">
        <v>4130</v>
      </c>
      <c r="D8" s="105" t="s">
        <v>1</v>
      </c>
      <c r="E8" s="121"/>
      <c r="F8" s="121"/>
      <c r="G8" s="121"/>
      <c r="H8" s="107" t="s">
        <v>1</v>
      </c>
    </row>
    <row r="9" spans="1:8" s="127" customFormat="1" x14ac:dyDescent="0.25">
      <c r="A9" s="102" t="s">
        <v>38</v>
      </c>
      <c r="B9" s="102" t="s">
        <v>4131</v>
      </c>
      <c r="C9" s="121" t="s">
        <v>4132</v>
      </c>
      <c r="D9" s="105" t="s">
        <v>1</v>
      </c>
      <c r="E9" s="121"/>
      <c r="F9" s="121"/>
      <c r="G9" s="121"/>
      <c r="H9" s="107" t="s">
        <v>1</v>
      </c>
    </row>
    <row r="10" spans="1:8" s="127" customFormat="1" x14ac:dyDescent="0.25">
      <c r="A10" s="102" t="s">
        <v>38</v>
      </c>
      <c r="B10" s="102" t="s">
        <v>4133</v>
      </c>
      <c r="C10" s="121" t="s">
        <v>4134</v>
      </c>
      <c r="D10" s="105" t="s">
        <v>1</v>
      </c>
      <c r="E10" s="121"/>
      <c r="F10" s="121"/>
      <c r="G10" s="121"/>
      <c r="H10" s="107" t="s">
        <v>1</v>
      </c>
    </row>
    <row r="11" spans="1:8" s="127" customFormat="1" x14ac:dyDescent="0.25">
      <c r="A11" s="102" t="s">
        <v>38</v>
      </c>
      <c r="B11" s="102" t="s">
        <v>4135</v>
      </c>
      <c r="C11" s="121" t="s">
        <v>61</v>
      </c>
      <c r="D11" s="105" t="s">
        <v>1</v>
      </c>
      <c r="E11" s="121"/>
      <c r="F11" s="121"/>
      <c r="G11" s="121"/>
      <c r="H11" s="107" t="s">
        <v>1</v>
      </c>
    </row>
    <row r="12" spans="1:8" s="127" customFormat="1" x14ac:dyDescent="0.25">
      <c r="A12" s="102" t="s">
        <v>38</v>
      </c>
      <c r="B12" s="102" t="s">
        <v>4136</v>
      </c>
      <c r="C12" s="121" t="s">
        <v>4137</v>
      </c>
      <c r="D12" s="105" t="s">
        <v>1</v>
      </c>
      <c r="E12" s="121"/>
      <c r="F12" s="121"/>
      <c r="G12" s="121"/>
      <c r="H12" s="107" t="s">
        <v>1</v>
      </c>
    </row>
    <row r="13" spans="1:8" s="127" customFormat="1" x14ac:dyDescent="0.25">
      <c r="A13" s="102" t="s">
        <v>38</v>
      </c>
      <c r="B13" s="102" t="s">
        <v>4138</v>
      </c>
      <c r="C13" s="121" t="s">
        <v>4139</v>
      </c>
      <c r="D13" s="105" t="s">
        <v>1</v>
      </c>
      <c r="E13" s="121"/>
      <c r="F13" s="121"/>
      <c r="G13" s="121"/>
      <c r="H13" s="107" t="s">
        <v>1</v>
      </c>
    </row>
    <row r="14" spans="1:8" s="127" customFormat="1" x14ac:dyDescent="0.25">
      <c r="A14" s="102" t="s">
        <v>38</v>
      </c>
      <c r="B14" s="102" t="s">
        <v>4140</v>
      </c>
      <c r="C14" s="121" t="s">
        <v>4141</v>
      </c>
      <c r="D14" s="105" t="s">
        <v>1</v>
      </c>
      <c r="E14" s="121"/>
      <c r="F14" s="121"/>
      <c r="G14" s="121"/>
      <c r="H14" s="107" t="s">
        <v>1</v>
      </c>
    </row>
    <row r="15" spans="1:8" s="127" customFormat="1" x14ac:dyDescent="0.25">
      <c r="A15" s="102" t="s">
        <v>38</v>
      </c>
      <c r="B15" s="102" t="s">
        <v>4142</v>
      </c>
      <c r="C15" s="121" t="s">
        <v>4143</v>
      </c>
      <c r="D15" s="105" t="s">
        <v>1</v>
      </c>
      <c r="E15" s="121"/>
      <c r="F15" s="121"/>
      <c r="G15" s="121"/>
      <c r="H15" s="107" t="s">
        <v>1</v>
      </c>
    </row>
    <row r="16" spans="1:8" s="127" customFormat="1" x14ac:dyDescent="0.25">
      <c r="A16" s="102" t="s">
        <v>38</v>
      </c>
      <c r="B16" s="102" t="s">
        <v>4144</v>
      </c>
      <c r="C16" s="121" t="s">
        <v>4145</v>
      </c>
      <c r="D16" s="105" t="s">
        <v>11523</v>
      </c>
      <c r="E16" s="105" t="s">
        <v>11535</v>
      </c>
      <c r="F16" s="121"/>
      <c r="G16" s="121"/>
      <c r="H16" s="107" t="s">
        <v>1</v>
      </c>
    </row>
    <row r="17" spans="1:8" s="127" customFormat="1" x14ac:dyDescent="0.25">
      <c r="A17" s="102" t="s">
        <v>38</v>
      </c>
      <c r="B17" s="102" t="s">
        <v>4146</v>
      </c>
      <c r="C17" s="121" t="s">
        <v>4147</v>
      </c>
      <c r="D17" s="105" t="s">
        <v>1</v>
      </c>
      <c r="E17" s="121"/>
      <c r="F17" s="121"/>
      <c r="G17" s="121"/>
      <c r="H17" s="107" t="s">
        <v>1</v>
      </c>
    </row>
    <row r="18" spans="1:8" s="127" customFormat="1" x14ac:dyDescent="0.25">
      <c r="A18" s="102" t="s">
        <v>38</v>
      </c>
      <c r="B18" s="102" t="s">
        <v>4148</v>
      </c>
      <c r="C18" s="121" t="s">
        <v>4149</v>
      </c>
      <c r="D18" s="105" t="s">
        <v>1</v>
      </c>
      <c r="E18" s="121"/>
      <c r="F18" s="121"/>
      <c r="G18" s="121"/>
      <c r="H18" s="107" t="s">
        <v>1</v>
      </c>
    </row>
    <row r="19" spans="1:8" s="127" customFormat="1" x14ac:dyDescent="0.25">
      <c r="A19" s="102" t="s">
        <v>38</v>
      </c>
      <c r="B19" s="102" t="s">
        <v>4150</v>
      </c>
      <c r="C19" s="121" t="s">
        <v>4151</v>
      </c>
      <c r="D19" s="105" t="s">
        <v>1</v>
      </c>
      <c r="E19" s="121"/>
      <c r="F19" s="121"/>
      <c r="G19" s="121"/>
      <c r="H19" s="107" t="s">
        <v>1</v>
      </c>
    </row>
    <row r="20" spans="1:8" s="127" customFormat="1" x14ac:dyDescent="0.25">
      <c r="A20" s="102" t="s">
        <v>38</v>
      </c>
      <c r="B20" s="102" t="s">
        <v>4152</v>
      </c>
      <c r="C20" s="121" t="s">
        <v>4153</v>
      </c>
      <c r="D20" s="105" t="s">
        <v>1</v>
      </c>
      <c r="E20" s="121"/>
      <c r="F20" s="121"/>
      <c r="G20" s="121"/>
      <c r="H20" s="107" t="s">
        <v>1</v>
      </c>
    </row>
    <row r="21" spans="1:8" s="127" customFormat="1" x14ac:dyDescent="0.25">
      <c r="A21" s="102" t="s">
        <v>38</v>
      </c>
      <c r="B21" s="102" t="s">
        <v>4154</v>
      </c>
      <c r="C21" s="121" t="s">
        <v>4155</v>
      </c>
      <c r="D21" s="105" t="s">
        <v>1</v>
      </c>
      <c r="E21" s="121"/>
      <c r="F21" s="121"/>
      <c r="G21" s="121"/>
      <c r="H21" s="107" t="s">
        <v>1</v>
      </c>
    </row>
    <row r="22" spans="1:8" s="127" customFormat="1" x14ac:dyDescent="0.25">
      <c r="A22" s="102" t="s">
        <v>38</v>
      </c>
      <c r="B22" s="102" t="s">
        <v>4156</v>
      </c>
      <c r="C22" s="121" t="s">
        <v>4157</v>
      </c>
      <c r="D22" s="105" t="s">
        <v>1</v>
      </c>
      <c r="E22" s="121"/>
      <c r="F22" s="121"/>
      <c r="G22" s="121"/>
      <c r="H22" s="107" t="s">
        <v>1</v>
      </c>
    </row>
    <row r="23" spans="1:8" s="127" customFormat="1" x14ac:dyDescent="0.25">
      <c r="A23" s="102" t="s">
        <v>38</v>
      </c>
      <c r="B23" s="102" t="s">
        <v>4158</v>
      </c>
      <c r="C23" s="121" t="s">
        <v>4159</v>
      </c>
      <c r="D23" s="105" t="s">
        <v>1</v>
      </c>
      <c r="E23" s="121"/>
      <c r="F23" s="121"/>
      <c r="G23" s="121"/>
      <c r="H23" s="107" t="s">
        <v>1</v>
      </c>
    </row>
    <row r="24" spans="1:8" s="127" customFormat="1" x14ac:dyDescent="0.25">
      <c r="A24" s="102" t="s">
        <v>38</v>
      </c>
      <c r="B24" s="102" t="s">
        <v>4160</v>
      </c>
      <c r="C24" s="121" t="s">
        <v>4161</v>
      </c>
      <c r="D24" s="105" t="s">
        <v>1</v>
      </c>
      <c r="E24" s="121"/>
      <c r="F24" s="121"/>
      <c r="G24" s="121"/>
      <c r="H24" s="107" t="s">
        <v>1</v>
      </c>
    </row>
    <row r="25" spans="1:8" s="127" customFormat="1" x14ac:dyDescent="0.25">
      <c r="A25" s="102" t="s">
        <v>38</v>
      </c>
      <c r="B25" s="102" t="s">
        <v>4162</v>
      </c>
      <c r="C25" s="121" t="s">
        <v>4163</v>
      </c>
      <c r="D25" s="105" t="s">
        <v>1</v>
      </c>
      <c r="E25" s="121"/>
      <c r="F25" s="121"/>
      <c r="G25" s="121"/>
      <c r="H25" s="107" t="s">
        <v>1</v>
      </c>
    </row>
    <row r="26" spans="1:8" s="127" customFormat="1" x14ac:dyDescent="0.25">
      <c r="A26" s="102" t="s">
        <v>38</v>
      </c>
      <c r="B26" s="102" t="s">
        <v>4164</v>
      </c>
      <c r="C26" s="121" t="s">
        <v>4165</v>
      </c>
      <c r="D26" s="105" t="s">
        <v>1</v>
      </c>
      <c r="E26" s="121"/>
      <c r="F26" s="121"/>
      <c r="G26" s="121"/>
      <c r="H26" s="107" t="s">
        <v>1</v>
      </c>
    </row>
    <row r="27" spans="1:8" s="127" customFormat="1" x14ac:dyDescent="0.25">
      <c r="A27" s="102" t="s">
        <v>38</v>
      </c>
      <c r="B27" s="102" t="s">
        <v>4166</v>
      </c>
      <c r="C27" s="121" t="s">
        <v>4167</v>
      </c>
      <c r="D27" s="105" t="s">
        <v>1</v>
      </c>
      <c r="E27" s="121"/>
      <c r="F27" s="121"/>
      <c r="G27" s="121"/>
      <c r="H27" s="107" t="s">
        <v>1</v>
      </c>
    </row>
    <row r="28" spans="1:8" s="127" customFormat="1" x14ac:dyDescent="0.25">
      <c r="A28" s="102" t="s">
        <v>38</v>
      </c>
      <c r="B28" s="102" t="s">
        <v>4168</v>
      </c>
      <c r="C28" s="122" t="s">
        <v>4169</v>
      </c>
      <c r="D28" s="105" t="s">
        <v>1</v>
      </c>
      <c r="E28" s="122"/>
      <c r="F28" s="122"/>
      <c r="G28" s="122"/>
      <c r="H28" s="107" t="s">
        <v>1</v>
      </c>
    </row>
    <row r="29" spans="1:8" s="127" customFormat="1" x14ac:dyDescent="0.25">
      <c r="A29" s="102" t="s">
        <v>38</v>
      </c>
      <c r="B29" s="102" t="s">
        <v>4170</v>
      </c>
      <c r="C29" s="123" t="s">
        <v>4171</v>
      </c>
      <c r="D29" s="105" t="s">
        <v>1</v>
      </c>
      <c r="E29" s="123"/>
      <c r="F29" s="123"/>
      <c r="G29" s="123"/>
      <c r="H29" s="107" t="s">
        <v>1</v>
      </c>
    </row>
    <row r="30" spans="1:8" s="127" customFormat="1" x14ac:dyDescent="0.25">
      <c r="A30" s="102" t="s">
        <v>38</v>
      </c>
      <c r="B30" s="102" t="s">
        <v>4172</v>
      </c>
      <c r="C30" s="135" t="s">
        <v>4173</v>
      </c>
      <c r="D30" s="105" t="s">
        <v>1</v>
      </c>
      <c r="E30" s="135"/>
      <c r="F30" s="135"/>
      <c r="G30" s="135"/>
      <c r="H30" s="107" t="s">
        <v>1</v>
      </c>
    </row>
    <row r="31" spans="1:8" s="127" customFormat="1" x14ac:dyDescent="0.25">
      <c r="A31" s="102" t="s">
        <v>38</v>
      </c>
      <c r="B31" s="102" t="s">
        <v>4174</v>
      </c>
      <c r="C31" s="136" t="s">
        <v>4175</v>
      </c>
      <c r="D31" s="105" t="s">
        <v>1</v>
      </c>
      <c r="E31" s="136"/>
      <c r="F31" s="136"/>
      <c r="G31" s="136"/>
      <c r="H31" s="107" t="s">
        <v>1</v>
      </c>
    </row>
    <row r="32" spans="1:8" s="127" customFormat="1" x14ac:dyDescent="0.25">
      <c r="A32" s="102" t="s">
        <v>38</v>
      </c>
      <c r="B32" s="102" t="s">
        <v>4176</v>
      </c>
      <c r="C32" s="123" t="s">
        <v>4177</v>
      </c>
      <c r="D32" s="105" t="s">
        <v>1</v>
      </c>
      <c r="E32" s="123"/>
      <c r="F32" s="123"/>
      <c r="G32" s="123"/>
      <c r="H32" s="107" t="s">
        <v>1</v>
      </c>
    </row>
    <row r="33" spans="1:8" s="127" customFormat="1" x14ac:dyDescent="0.25">
      <c r="A33" s="102" t="s">
        <v>38</v>
      </c>
      <c r="B33" s="102" t="s">
        <v>4178</v>
      </c>
      <c r="C33" s="135" t="s">
        <v>4179</v>
      </c>
      <c r="D33" s="105" t="s">
        <v>1</v>
      </c>
      <c r="E33" s="135"/>
      <c r="F33" s="135"/>
      <c r="G33" s="135"/>
      <c r="H33" s="107" t="s">
        <v>1</v>
      </c>
    </row>
    <row r="34" spans="1:8" s="127" customFormat="1" x14ac:dyDescent="0.25">
      <c r="A34" s="102" t="s">
        <v>38</v>
      </c>
      <c r="B34" s="102" t="s">
        <v>4180</v>
      </c>
      <c r="C34" s="135" t="s">
        <v>4181</v>
      </c>
      <c r="D34" s="105" t="s">
        <v>1</v>
      </c>
      <c r="E34" s="135"/>
      <c r="F34" s="135"/>
      <c r="G34" s="135"/>
      <c r="H34" s="107" t="s">
        <v>1</v>
      </c>
    </row>
    <row r="35" spans="1:8" s="127" customFormat="1" x14ac:dyDescent="0.25">
      <c r="A35" s="102" t="s">
        <v>38</v>
      </c>
      <c r="B35" s="102" t="s">
        <v>4182</v>
      </c>
      <c r="C35" s="135" t="s">
        <v>4183</v>
      </c>
      <c r="D35" s="105" t="s">
        <v>1</v>
      </c>
      <c r="E35" s="135"/>
      <c r="F35" s="135"/>
      <c r="G35" s="135"/>
      <c r="H35" s="107" t="s">
        <v>1</v>
      </c>
    </row>
    <row r="36" spans="1:8" s="127" customFormat="1" x14ac:dyDescent="0.25">
      <c r="A36" s="102" t="s">
        <v>38</v>
      </c>
      <c r="B36" s="102" t="s">
        <v>4184</v>
      </c>
      <c r="C36" s="121" t="s">
        <v>4185</v>
      </c>
      <c r="D36" s="105" t="s">
        <v>1</v>
      </c>
      <c r="E36" s="121"/>
      <c r="F36" s="121"/>
      <c r="G36" s="121"/>
      <c r="H36" s="107" t="s">
        <v>1</v>
      </c>
    </row>
    <row r="37" spans="1:8" s="127" customFormat="1" x14ac:dyDescent="0.25">
      <c r="A37" s="102" t="s">
        <v>38</v>
      </c>
      <c r="B37" s="102" t="s">
        <v>4186</v>
      </c>
      <c r="C37" s="121" t="s">
        <v>4187</v>
      </c>
      <c r="D37" s="105" t="s">
        <v>1</v>
      </c>
      <c r="E37" s="121"/>
      <c r="F37" s="121"/>
      <c r="G37" s="121"/>
      <c r="H37" s="107" t="s">
        <v>1</v>
      </c>
    </row>
    <row r="38" spans="1:8" s="127" customFormat="1" x14ac:dyDescent="0.25">
      <c r="A38" s="102" t="s">
        <v>38</v>
      </c>
      <c r="B38" s="102" t="s">
        <v>4188</v>
      </c>
      <c r="C38" s="121" t="s">
        <v>4189</v>
      </c>
      <c r="D38" s="105" t="s">
        <v>1</v>
      </c>
      <c r="E38" s="121"/>
      <c r="F38" s="121"/>
      <c r="G38" s="121"/>
      <c r="H38" s="107" t="s">
        <v>1</v>
      </c>
    </row>
    <row r="39" spans="1:8" s="127" customFormat="1" x14ac:dyDescent="0.25">
      <c r="A39" s="102" t="s">
        <v>38</v>
      </c>
      <c r="B39" s="102" t="s">
        <v>4190</v>
      </c>
      <c r="C39" s="122" t="s">
        <v>4191</v>
      </c>
      <c r="D39" s="105" t="s">
        <v>1</v>
      </c>
      <c r="E39" s="122"/>
      <c r="F39" s="122"/>
      <c r="G39" s="122"/>
      <c r="H39" s="107" t="s">
        <v>1</v>
      </c>
    </row>
    <row r="40" spans="1:8" s="127" customFormat="1" x14ac:dyDescent="0.25">
      <c r="A40" s="102" t="s">
        <v>38</v>
      </c>
      <c r="B40" s="102" t="s">
        <v>4192</v>
      </c>
      <c r="C40" s="123" t="s">
        <v>4193</v>
      </c>
      <c r="D40" s="105" t="s">
        <v>1</v>
      </c>
      <c r="E40" s="123"/>
      <c r="F40" s="123"/>
      <c r="G40" s="123"/>
      <c r="H40" s="107" t="s">
        <v>1</v>
      </c>
    </row>
    <row r="41" spans="1:8" s="127" customFormat="1" x14ac:dyDescent="0.25">
      <c r="A41" s="102" t="s">
        <v>38</v>
      </c>
      <c r="B41" s="102" t="s">
        <v>4194</v>
      </c>
      <c r="C41" s="135" t="s">
        <v>4195</v>
      </c>
      <c r="D41" s="105" t="s">
        <v>1</v>
      </c>
      <c r="E41" s="135"/>
      <c r="F41" s="135"/>
      <c r="G41" s="135"/>
      <c r="H41" s="107" t="s">
        <v>1</v>
      </c>
    </row>
    <row r="42" spans="1:8" s="127" customFormat="1" x14ac:dyDescent="0.25">
      <c r="A42" s="102" t="s">
        <v>38</v>
      </c>
      <c r="B42" s="102" t="s">
        <v>4196</v>
      </c>
      <c r="C42" s="136" t="s">
        <v>4197</v>
      </c>
      <c r="D42" s="105" t="s">
        <v>1</v>
      </c>
      <c r="E42" s="136"/>
      <c r="F42" s="136"/>
      <c r="G42" s="136"/>
      <c r="H42" s="107" t="s">
        <v>1</v>
      </c>
    </row>
    <row r="43" spans="1:8" s="127" customFormat="1" x14ac:dyDescent="0.25">
      <c r="A43" s="102" t="s">
        <v>38</v>
      </c>
      <c r="B43" s="102" t="s">
        <v>4198</v>
      </c>
      <c r="C43" s="137" t="s">
        <v>4199</v>
      </c>
      <c r="D43" s="105" t="s">
        <v>1</v>
      </c>
      <c r="E43" s="137"/>
      <c r="F43" s="137"/>
      <c r="G43" s="137"/>
      <c r="H43" s="107" t="s">
        <v>1</v>
      </c>
    </row>
    <row r="44" spans="1:8" s="127" customFormat="1" x14ac:dyDescent="0.25">
      <c r="A44" s="102" t="s">
        <v>38</v>
      </c>
      <c r="B44" s="102" t="s">
        <v>4200</v>
      </c>
      <c r="C44" s="137" t="s">
        <v>4201</v>
      </c>
      <c r="D44" s="105" t="s">
        <v>1</v>
      </c>
      <c r="E44" s="137"/>
      <c r="F44" s="137"/>
      <c r="G44" s="137"/>
      <c r="H44" s="107" t="s">
        <v>1</v>
      </c>
    </row>
    <row r="45" spans="1:8" s="127" customFormat="1" x14ac:dyDescent="0.25">
      <c r="A45" s="102" t="s">
        <v>38</v>
      </c>
      <c r="B45" s="102" t="s">
        <v>4202</v>
      </c>
      <c r="C45" s="123" t="s">
        <v>4203</v>
      </c>
      <c r="D45" s="105" t="s">
        <v>1</v>
      </c>
      <c r="E45" s="123"/>
      <c r="F45" s="123"/>
      <c r="G45" s="123"/>
      <c r="H45" s="107" t="s">
        <v>1</v>
      </c>
    </row>
    <row r="46" spans="1:8" s="127" customFormat="1" x14ac:dyDescent="0.25">
      <c r="A46" s="102" t="s">
        <v>38</v>
      </c>
      <c r="B46" s="102" t="s">
        <v>498</v>
      </c>
      <c r="C46" s="135" t="s">
        <v>499</v>
      </c>
      <c r="D46" s="105" t="s">
        <v>1</v>
      </c>
      <c r="E46" s="135"/>
      <c r="F46" s="135"/>
      <c r="G46" s="135"/>
      <c r="H46" s="107" t="s">
        <v>1</v>
      </c>
    </row>
    <row r="47" spans="1:8" s="127" customFormat="1" x14ac:dyDescent="0.25">
      <c r="A47" s="102" t="s">
        <v>38</v>
      </c>
      <c r="B47" s="102" t="s">
        <v>1421</v>
      </c>
      <c r="C47" s="135" t="s">
        <v>1422</v>
      </c>
      <c r="D47" s="105" t="s">
        <v>1</v>
      </c>
      <c r="E47" s="135"/>
      <c r="F47" s="135"/>
      <c r="G47" s="135"/>
      <c r="H47" s="107" t="s">
        <v>1</v>
      </c>
    </row>
    <row r="48" spans="1:8" s="127" customFormat="1" x14ac:dyDescent="0.25">
      <c r="A48" s="102" t="s">
        <v>38</v>
      </c>
      <c r="B48" s="102" t="s">
        <v>1868</v>
      </c>
      <c r="C48" s="135" t="s">
        <v>1869</v>
      </c>
      <c r="D48" s="105" t="s">
        <v>1</v>
      </c>
      <c r="E48" s="135"/>
      <c r="F48" s="135"/>
      <c r="G48" s="135"/>
      <c r="H48" s="107" t="s">
        <v>1</v>
      </c>
    </row>
    <row r="49" spans="1:8" s="127" customFormat="1" x14ac:dyDescent="0.25">
      <c r="A49" s="102" t="s">
        <v>38</v>
      </c>
      <c r="B49" s="102" t="s">
        <v>453</v>
      </c>
      <c r="C49" s="121" t="s">
        <v>454</v>
      </c>
      <c r="D49" s="105" t="s">
        <v>1</v>
      </c>
      <c r="E49" s="121"/>
      <c r="F49" s="121"/>
      <c r="G49" s="121"/>
      <c r="H49" s="107" t="s">
        <v>1</v>
      </c>
    </row>
    <row r="50" spans="1:8" s="127" customFormat="1" x14ac:dyDescent="0.25">
      <c r="A50" s="102" t="s">
        <v>38</v>
      </c>
      <c r="B50" s="102" t="s">
        <v>4204</v>
      </c>
      <c r="C50" s="122" t="s">
        <v>4205</v>
      </c>
      <c r="D50" s="105" t="s">
        <v>1</v>
      </c>
      <c r="E50" s="122"/>
      <c r="F50" s="122"/>
      <c r="G50" s="122"/>
      <c r="H50" s="107" t="s">
        <v>1</v>
      </c>
    </row>
    <row r="51" spans="1:8" s="127" customFormat="1" x14ac:dyDescent="0.25">
      <c r="A51" s="102" t="s">
        <v>38</v>
      </c>
      <c r="B51" s="102" t="s">
        <v>3488</v>
      </c>
      <c r="C51" s="122" t="s">
        <v>3584</v>
      </c>
      <c r="D51" s="105" t="s">
        <v>1</v>
      </c>
      <c r="E51" s="122"/>
      <c r="F51" s="122"/>
      <c r="G51" s="122"/>
      <c r="H51" s="107" t="s">
        <v>1</v>
      </c>
    </row>
    <row r="52" spans="1:8" s="127" customFormat="1" x14ac:dyDescent="0.25">
      <c r="A52" s="102" t="s">
        <v>38</v>
      </c>
      <c r="B52" s="102" t="s">
        <v>4206</v>
      </c>
      <c r="C52" s="122" t="s">
        <v>4207</v>
      </c>
      <c r="D52" s="105" t="s">
        <v>1</v>
      </c>
      <c r="E52" s="122"/>
      <c r="F52" s="122"/>
      <c r="G52" s="122"/>
      <c r="H52" s="107" t="s">
        <v>1</v>
      </c>
    </row>
    <row r="53" spans="1:8" s="127" customFormat="1" x14ac:dyDescent="0.25">
      <c r="A53" s="102" t="s">
        <v>38</v>
      </c>
      <c r="B53" s="102" t="s">
        <v>4208</v>
      </c>
      <c r="C53" s="121" t="s">
        <v>4209</v>
      </c>
      <c r="D53" s="105" t="s">
        <v>1</v>
      </c>
      <c r="E53" s="121"/>
      <c r="F53" s="121"/>
      <c r="G53" s="121"/>
      <c r="H53" s="107" t="s">
        <v>1</v>
      </c>
    </row>
    <row r="54" spans="1:8" s="127" customFormat="1" x14ac:dyDescent="0.25">
      <c r="A54" s="102" t="s">
        <v>38</v>
      </c>
      <c r="B54" s="102" t="s">
        <v>4210</v>
      </c>
      <c r="C54" s="121" t="s">
        <v>4211</v>
      </c>
      <c r="D54" s="105" t="s">
        <v>1</v>
      </c>
      <c r="E54" s="121"/>
      <c r="F54" s="121"/>
      <c r="G54" s="121"/>
      <c r="H54" s="107" t="s">
        <v>1</v>
      </c>
    </row>
    <row r="55" spans="1:8" s="127" customFormat="1" x14ac:dyDescent="0.25">
      <c r="A55" s="102" t="s">
        <v>38</v>
      </c>
      <c r="B55" s="102" t="s">
        <v>4212</v>
      </c>
      <c r="C55" s="122" t="s">
        <v>4213</v>
      </c>
      <c r="D55" s="105" t="s">
        <v>1</v>
      </c>
      <c r="E55" s="122"/>
      <c r="F55" s="122"/>
      <c r="G55" s="122"/>
      <c r="H55" s="107" t="s">
        <v>1</v>
      </c>
    </row>
    <row r="56" spans="1:8" s="127" customFormat="1" x14ac:dyDescent="0.25">
      <c r="A56" s="102" t="s">
        <v>38</v>
      </c>
      <c r="B56" s="102" t="s">
        <v>4214</v>
      </c>
      <c r="C56" s="123" t="s">
        <v>4215</v>
      </c>
      <c r="D56" s="105" t="s">
        <v>1</v>
      </c>
      <c r="E56" s="123"/>
      <c r="F56" s="123"/>
      <c r="G56" s="123"/>
      <c r="H56" s="107" t="s">
        <v>1</v>
      </c>
    </row>
    <row r="57" spans="1:8" s="127" customFormat="1" x14ac:dyDescent="0.25">
      <c r="A57" s="102" t="s">
        <v>38</v>
      </c>
      <c r="B57" s="102" t="s">
        <v>4216</v>
      </c>
      <c r="C57" s="135" t="s">
        <v>4217</v>
      </c>
      <c r="D57" s="105" t="s">
        <v>1</v>
      </c>
      <c r="E57" s="135"/>
      <c r="F57" s="135"/>
      <c r="G57" s="135"/>
      <c r="H57" s="107" t="s">
        <v>1</v>
      </c>
    </row>
    <row r="58" spans="1:8" s="127" customFormat="1" x14ac:dyDescent="0.25">
      <c r="A58" s="102" t="s">
        <v>38</v>
      </c>
      <c r="B58" s="102" t="s">
        <v>4218</v>
      </c>
      <c r="C58" s="136" t="s">
        <v>4219</v>
      </c>
      <c r="D58" s="105" t="s">
        <v>1</v>
      </c>
      <c r="E58" s="136"/>
      <c r="F58" s="136"/>
      <c r="G58" s="136"/>
      <c r="H58" s="107" t="s">
        <v>1</v>
      </c>
    </row>
    <row r="59" spans="1:8" s="127" customFormat="1" x14ac:dyDescent="0.25">
      <c r="A59" s="102" t="s">
        <v>38</v>
      </c>
      <c r="B59" s="102" t="s">
        <v>4220</v>
      </c>
      <c r="C59" s="123" t="s">
        <v>4221</v>
      </c>
      <c r="D59" s="105" t="s">
        <v>1</v>
      </c>
      <c r="E59" s="123"/>
      <c r="F59" s="123"/>
      <c r="G59" s="123"/>
      <c r="H59" s="107" t="s">
        <v>1</v>
      </c>
    </row>
    <row r="60" spans="1:8" s="127" customFormat="1" x14ac:dyDescent="0.25">
      <c r="A60" s="102" t="s">
        <v>38</v>
      </c>
      <c r="B60" s="102" t="s">
        <v>4222</v>
      </c>
      <c r="C60" s="135" t="s">
        <v>4223</v>
      </c>
      <c r="D60" s="105" t="s">
        <v>1</v>
      </c>
      <c r="E60" s="135"/>
      <c r="F60" s="135"/>
      <c r="G60" s="135"/>
      <c r="H60" s="107" t="s">
        <v>1</v>
      </c>
    </row>
    <row r="61" spans="1:8" s="127" customFormat="1" x14ac:dyDescent="0.25">
      <c r="A61" s="102" t="s">
        <v>38</v>
      </c>
      <c r="B61" s="102" t="s">
        <v>4224</v>
      </c>
      <c r="C61" s="135" t="s">
        <v>4225</v>
      </c>
      <c r="D61" s="105" t="s">
        <v>1</v>
      </c>
      <c r="E61" s="135"/>
      <c r="F61" s="135"/>
      <c r="G61" s="135"/>
      <c r="H61" s="107" t="s">
        <v>1</v>
      </c>
    </row>
    <row r="62" spans="1:8" s="127" customFormat="1" x14ac:dyDescent="0.25">
      <c r="A62" s="102" t="s">
        <v>38</v>
      </c>
      <c r="B62" s="102" t="s">
        <v>4226</v>
      </c>
      <c r="C62" s="135" t="s">
        <v>4227</v>
      </c>
      <c r="D62" s="105" t="s">
        <v>1</v>
      </c>
      <c r="E62" s="135"/>
      <c r="F62" s="135"/>
      <c r="G62" s="135"/>
      <c r="H62" s="107" t="s">
        <v>1</v>
      </c>
    </row>
    <row r="63" spans="1:8" s="127" customFormat="1" x14ac:dyDescent="0.25">
      <c r="A63" s="102" t="s">
        <v>38</v>
      </c>
      <c r="B63" s="102" t="s">
        <v>4228</v>
      </c>
      <c r="C63" s="135" t="s">
        <v>4229</v>
      </c>
      <c r="D63" s="105" t="s">
        <v>1</v>
      </c>
      <c r="E63" s="135"/>
      <c r="F63" s="135"/>
      <c r="G63" s="135"/>
      <c r="H63" s="107" t="s">
        <v>1</v>
      </c>
    </row>
    <row r="64" spans="1:8" s="127" customFormat="1" x14ac:dyDescent="0.25">
      <c r="A64" s="102" t="s">
        <v>38</v>
      </c>
      <c r="B64" s="102" t="s">
        <v>3360</v>
      </c>
      <c r="C64" s="121" t="s">
        <v>3242</v>
      </c>
      <c r="D64" s="105" t="s">
        <v>1</v>
      </c>
      <c r="E64" s="121"/>
      <c r="F64" s="121"/>
      <c r="G64" s="121"/>
      <c r="H64" s="107" t="s">
        <v>1</v>
      </c>
    </row>
    <row r="65" spans="1:8" s="127" customFormat="1" x14ac:dyDescent="0.25">
      <c r="A65" s="102" t="s">
        <v>38</v>
      </c>
      <c r="B65" s="102" t="s">
        <v>4230</v>
      </c>
      <c r="C65" s="122" t="s">
        <v>4231</v>
      </c>
      <c r="D65" s="105" t="s">
        <v>1</v>
      </c>
      <c r="E65" s="122"/>
      <c r="F65" s="122"/>
      <c r="G65" s="122"/>
      <c r="H65" s="107" t="s">
        <v>1</v>
      </c>
    </row>
    <row r="66" spans="1:8" s="127" customFormat="1" x14ac:dyDescent="0.25">
      <c r="A66" s="102" t="s">
        <v>38</v>
      </c>
      <c r="B66" s="102" t="s">
        <v>4232</v>
      </c>
      <c r="C66" s="123" t="s">
        <v>4233</v>
      </c>
      <c r="D66" s="105" t="s">
        <v>1</v>
      </c>
      <c r="E66" s="123"/>
      <c r="F66" s="123"/>
      <c r="G66" s="123"/>
      <c r="H66" s="107" t="s">
        <v>1</v>
      </c>
    </row>
    <row r="67" spans="1:8" s="127" customFormat="1" x14ac:dyDescent="0.25">
      <c r="A67" s="102" t="s">
        <v>38</v>
      </c>
      <c r="B67" s="102" t="s">
        <v>4234</v>
      </c>
      <c r="C67" s="135" t="s">
        <v>4235</v>
      </c>
      <c r="D67" s="105" t="s">
        <v>1</v>
      </c>
      <c r="E67" s="135"/>
      <c r="F67" s="135"/>
      <c r="G67" s="135"/>
      <c r="H67" s="107" t="s">
        <v>1</v>
      </c>
    </row>
    <row r="68" spans="1:8" s="127" customFormat="1" x14ac:dyDescent="0.25">
      <c r="A68" s="102" t="s">
        <v>38</v>
      </c>
      <c r="B68" s="102" t="s">
        <v>4236</v>
      </c>
      <c r="C68" s="136" t="s">
        <v>4237</v>
      </c>
      <c r="D68" s="105" t="s">
        <v>1</v>
      </c>
      <c r="E68" s="136"/>
      <c r="F68" s="136"/>
      <c r="G68" s="136"/>
      <c r="H68" s="107" t="s">
        <v>1</v>
      </c>
    </row>
    <row r="69" spans="1:8" s="127" customFormat="1" x14ac:dyDescent="0.25">
      <c r="A69" s="102" t="s">
        <v>38</v>
      </c>
      <c r="B69" s="102" t="s">
        <v>4238</v>
      </c>
      <c r="C69" s="123" t="s">
        <v>4239</v>
      </c>
      <c r="D69" s="105" t="s">
        <v>1</v>
      </c>
      <c r="E69" s="123"/>
      <c r="F69" s="123"/>
      <c r="G69" s="123"/>
      <c r="H69" s="107" t="s">
        <v>1</v>
      </c>
    </row>
    <row r="70" spans="1:8" s="127" customFormat="1" x14ac:dyDescent="0.25">
      <c r="A70" s="102" t="s">
        <v>38</v>
      </c>
      <c r="B70" s="102" t="s">
        <v>4240</v>
      </c>
      <c r="C70" s="135" t="s">
        <v>4241</v>
      </c>
      <c r="D70" s="105" t="s">
        <v>1</v>
      </c>
      <c r="E70" s="135"/>
      <c r="F70" s="135"/>
      <c r="G70" s="135"/>
      <c r="H70" s="107" t="s">
        <v>1</v>
      </c>
    </row>
    <row r="71" spans="1:8" s="127" customFormat="1" x14ac:dyDescent="0.25">
      <c r="A71" s="102" t="s">
        <v>38</v>
      </c>
      <c r="B71" s="102" t="s">
        <v>4242</v>
      </c>
      <c r="C71" s="135" t="s">
        <v>4243</v>
      </c>
      <c r="D71" s="105" t="s">
        <v>1</v>
      </c>
      <c r="E71" s="135"/>
      <c r="F71" s="135"/>
      <c r="G71" s="135"/>
      <c r="H71" s="107" t="s">
        <v>1</v>
      </c>
    </row>
    <row r="72" spans="1:8" s="127" customFormat="1" x14ac:dyDescent="0.25">
      <c r="A72" s="102" t="s">
        <v>38</v>
      </c>
      <c r="B72" s="102" t="s">
        <v>4244</v>
      </c>
      <c r="C72" s="135" t="s">
        <v>4245</v>
      </c>
      <c r="D72" s="105" t="s">
        <v>1</v>
      </c>
      <c r="E72" s="135"/>
      <c r="F72" s="135"/>
      <c r="G72" s="135"/>
      <c r="H72" s="107" t="s">
        <v>1</v>
      </c>
    </row>
    <row r="73" spans="1:8" s="127" customFormat="1" x14ac:dyDescent="0.25">
      <c r="A73" s="102" t="s">
        <v>38</v>
      </c>
      <c r="B73" s="102" t="s">
        <v>4246</v>
      </c>
      <c r="C73" s="135" t="s">
        <v>4247</v>
      </c>
      <c r="D73" s="105" t="s">
        <v>1</v>
      </c>
      <c r="E73" s="135"/>
      <c r="F73" s="135"/>
      <c r="G73" s="135"/>
      <c r="H73" s="107" t="s">
        <v>1</v>
      </c>
    </row>
    <row r="74" spans="1:8" s="127" customFormat="1" x14ac:dyDescent="0.25">
      <c r="A74" s="102" t="s">
        <v>38</v>
      </c>
      <c r="B74" s="102" t="s">
        <v>4248</v>
      </c>
      <c r="C74" s="135" t="s">
        <v>4249</v>
      </c>
      <c r="D74" s="105" t="s">
        <v>1</v>
      </c>
      <c r="E74" s="135"/>
      <c r="F74" s="135"/>
      <c r="G74" s="135"/>
      <c r="H74" s="107" t="s">
        <v>1</v>
      </c>
    </row>
    <row r="75" spans="1:8" s="127" customFormat="1" x14ac:dyDescent="0.25">
      <c r="A75" s="102" t="s">
        <v>38</v>
      </c>
      <c r="B75" s="102" t="s">
        <v>4250</v>
      </c>
      <c r="C75" s="121" t="s">
        <v>4251</v>
      </c>
      <c r="D75" s="105" t="s">
        <v>1</v>
      </c>
      <c r="E75" s="121"/>
      <c r="F75" s="121"/>
      <c r="G75" s="121"/>
      <c r="H75" s="107" t="s">
        <v>1</v>
      </c>
    </row>
    <row r="76" spans="1:8" s="127" customFormat="1" x14ac:dyDescent="0.25">
      <c r="A76" s="102" t="s">
        <v>38</v>
      </c>
      <c r="B76" s="102" t="s">
        <v>4252</v>
      </c>
      <c r="C76" s="121" t="s">
        <v>4253</v>
      </c>
      <c r="D76" s="105" t="s">
        <v>1</v>
      </c>
      <c r="E76" s="121"/>
      <c r="F76" s="121"/>
      <c r="G76" s="121"/>
      <c r="H76" s="107" t="s">
        <v>1</v>
      </c>
    </row>
    <row r="77" spans="1:8" s="127" customFormat="1" x14ac:dyDescent="0.25">
      <c r="A77" s="102" t="s">
        <v>38</v>
      </c>
      <c r="B77" s="102" t="s">
        <v>4254</v>
      </c>
      <c r="C77" s="121" t="s">
        <v>4255</v>
      </c>
      <c r="D77" s="105" t="s">
        <v>1</v>
      </c>
      <c r="E77" s="121"/>
      <c r="F77" s="121"/>
      <c r="G77" s="121"/>
      <c r="H77" s="107" t="s">
        <v>1</v>
      </c>
    </row>
    <row r="78" spans="1:8" s="127" customFormat="1" x14ac:dyDescent="0.25">
      <c r="A78" s="102" t="s">
        <v>38</v>
      </c>
      <c r="B78" s="102" t="s">
        <v>4256</v>
      </c>
      <c r="C78" s="121" t="s">
        <v>4257</v>
      </c>
      <c r="D78" s="105" t="s">
        <v>1</v>
      </c>
      <c r="E78" s="121"/>
      <c r="F78" s="121"/>
      <c r="G78" s="121"/>
      <c r="H78" s="107" t="s">
        <v>1</v>
      </c>
    </row>
    <row r="79" spans="1:8" s="127" customFormat="1" x14ac:dyDescent="0.25">
      <c r="A79" s="102" t="s">
        <v>38</v>
      </c>
      <c r="B79" s="102" t="s">
        <v>4258</v>
      </c>
      <c r="C79" s="121" t="s">
        <v>4259</v>
      </c>
      <c r="D79" s="105" t="s">
        <v>1</v>
      </c>
      <c r="E79" s="121"/>
      <c r="F79" s="121"/>
      <c r="G79" s="121"/>
      <c r="H79" s="107" t="s">
        <v>1</v>
      </c>
    </row>
    <row r="80" spans="1:8" s="127" customFormat="1" x14ac:dyDescent="0.25">
      <c r="A80" s="102" t="s">
        <v>38</v>
      </c>
      <c r="B80" s="102" t="s">
        <v>4260</v>
      </c>
      <c r="C80" s="121" t="s">
        <v>4261</v>
      </c>
      <c r="D80" s="105" t="s">
        <v>1</v>
      </c>
      <c r="E80" s="121"/>
      <c r="F80" s="121"/>
      <c r="G80" s="121"/>
      <c r="H80" s="107" t="s">
        <v>1</v>
      </c>
    </row>
    <row r="81" spans="1:8" s="127" customFormat="1" x14ac:dyDescent="0.25">
      <c r="A81" s="102" t="s">
        <v>38</v>
      </c>
      <c r="B81" s="102" t="s">
        <v>4262</v>
      </c>
      <c r="C81" s="121" t="s">
        <v>4263</v>
      </c>
      <c r="D81" s="105" t="s">
        <v>1</v>
      </c>
      <c r="E81" s="121"/>
      <c r="F81" s="121"/>
      <c r="G81" s="121"/>
      <c r="H81" s="107" t="s">
        <v>1</v>
      </c>
    </row>
    <row r="82" spans="1:8" s="127" customFormat="1" x14ac:dyDescent="0.25">
      <c r="A82" s="102" t="s">
        <v>38</v>
      </c>
      <c r="B82" s="102" t="s">
        <v>4264</v>
      </c>
      <c r="C82" s="121" t="s">
        <v>4265</v>
      </c>
      <c r="D82" s="105" t="s">
        <v>1</v>
      </c>
      <c r="E82" s="121"/>
      <c r="F82" s="121"/>
      <c r="G82" s="121"/>
      <c r="H82" s="107" t="s">
        <v>1</v>
      </c>
    </row>
    <row r="83" spans="1:8" s="127" customFormat="1" x14ac:dyDescent="0.25">
      <c r="A83" s="102" t="s">
        <v>38</v>
      </c>
      <c r="B83" s="102" t="s">
        <v>4266</v>
      </c>
      <c r="C83" s="121" t="s">
        <v>4267</v>
      </c>
      <c r="D83" s="105" t="s">
        <v>1</v>
      </c>
      <c r="E83" s="121"/>
      <c r="F83" s="121"/>
      <c r="G83" s="121"/>
      <c r="H83" s="107" t="s">
        <v>1</v>
      </c>
    </row>
    <row r="84" spans="1:8" s="127" customFormat="1" x14ac:dyDescent="0.25">
      <c r="A84" s="102" t="s">
        <v>38</v>
      </c>
      <c r="B84" s="102" t="s">
        <v>4268</v>
      </c>
      <c r="C84" s="121" t="s">
        <v>4269</v>
      </c>
      <c r="D84" s="105" t="s">
        <v>1</v>
      </c>
      <c r="E84" s="121"/>
      <c r="F84" s="121"/>
      <c r="G84" s="121"/>
      <c r="H84" s="107" t="s">
        <v>1</v>
      </c>
    </row>
    <row r="85" spans="1:8" s="127" customFormat="1" x14ac:dyDescent="0.25">
      <c r="A85" s="102" t="s">
        <v>38</v>
      </c>
      <c r="B85" s="102" t="s">
        <v>4270</v>
      </c>
      <c r="C85" s="121" t="s">
        <v>4271</v>
      </c>
      <c r="D85" s="105" t="s">
        <v>1</v>
      </c>
      <c r="E85" s="121"/>
      <c r="F85" s="121"/>
      <c r="G85" s="121"/>
      <c r="H85" s="107" t="s">
        <v>1</v>
      </c>
    </row>
    <row r="86" spans="1:8" s="127" customFormat="1" x14ac:dyDescent="0.25">
      <c r="A86" s="102" t="s">
        <v>38</v>
      </c>
      <c r="B86" s="102" t="s">
        <v>4272</v>
      </c>
      <c r="C86" s="121" t="s">
        <v>4273</v>
      </c>
      <c r="D86" s="105" t="s">
        <v>1</v>
      </c>
      <c r="E86" s="121"/>
      <c r="F86" s="121"/>
      <c r="G86" s="121"/>
      <c r="H86" s="107" t="s">
        <v>1</v>
      </c>
    </row>
    <row r="87" spans="1:8" s="127" customFormat="1" x14ac:dyDescent="0.25">
      <c r="A87" s="102" t="s">
        <v>38</v>
      </c>
      <c r="B87" s="102" t="s">
        <v>4274</v>
      </c>
      <c r="C87" s="121" t="s">
        <v>4275</v>
      </c>
      <c r="D87" s="105" t="s">
        <v>1</v>
      </c>
      <c r="E87" s="121"/>
      <c r="F87" s="121"/>
      <c r="G87" s="121"/>
      <c r="H87" s="107" t="s">
        <v>1</v>
      </c>
    </row>
    <row r="88" spans="1:8" s="127" customFormat="1" x14ac:dyDescent="0.25">
      <c r="A88" s="126"/>
      <c r="B88" s="128"/>
      <c r="C88" s="130"/>
      <c r="D88" s="130"/>
      <c r="E88" s="130"/>
      <c r="F88" s="130"/>
      <c r="G88" s="130"/>
      <c r="H88" s="96"/>
    </row>
    <row r="89" spans="1:8" x14ac:dyDescent="0.25">
      <c r="A89" s="207" t="s">
        <v>0</v>
      </c>
      <c r="B89" s="105" t="s">
        <v>11007</v>
      </c>
      <c r="H89" s="96" t="s">
        <v>1</v>
      </c>
    </row>
    <row r="90" spans="1:8" x14ac:dyDescent="0.25">
      <c r="A90" s="207" t="s">
        <v>11003</v>
      </c>
      <c r="B90" s="105" t="str">
        <f>CONCATENATE("http://xbrl.cipc.co.za/taxonomy/role/",MID(B91,2,7),"/",B89)</f>
        <v>http://xbrl.cipc.co.za/taxonomy/role/800.800/NotesAccountingPoliciesChangesInAccountingEstimatesAndErrors</v>
      </c>
      <c r="H90" s="96" t="s">
        <v>1</v>
      </c>
    </row>
    <row r="91" spans="1:8" x14ac:dyDescent="0.25">
      <c r="A91" s="207" t="s">
        <v>11004</v>
      </c>
      <c r="B91" s="105" t="s">
        <v>11008</v>
      </c>
      <c r="D91" s="225" t="s">
        <v>147</v>
      </c>
      <c r="E91" s="226"/>
      <c r="F91" s="225" t="s">
        <v>11541</v>
      </c>
      <c r="G91" s="226"/>
      <c r="H91" s="96" t="s">
        <v>1</v>
      </c>
    </row>
    <row r="92" spans="1:8" x14ac:dyDescent="0.25">
      <c r="A92" s="208" t="s">
        <v>4</v>
      </c>
      <c r="B92" s="208" t="s">
        <v>5</v>
      </c>
      <c r="C92" s="208" t="s">
        <v>4124</v>
      </c>
      <c r="D92" s="208" t="s">
        <v>2772</v>
      </c>
      <c r="E92" s="208" t="s">
        <v>2773</v>
      </c>
      <c r="F92" s="208" t="s">
        <v>2772</v>
      </c>
      <c r="G92" s="208" t="s">
        <v>2773</v>
      </c>
      <c r="H92" s="82" t="s">
        <v>3614</v>
      </c>
    </row>
    <row r="93" spans="1:8" x14ac:dyDescent="0.25">
      <c r="A93" s="102" t="s">
        <v>38</v>
      </c>
      <c r="B93" s="102" t="s">
        <v>3289</v>
      </c>
      <c r="C93" s="105" t="s">
        <v>3171</v>
      </c>
      <c r="D93" s="105" t="s">
        <v>1</v>
      </c>
      <c r="E93" s="105"/>
      <c r="F93" s="105"/>
      <c r="G93" s="105"/>
      <c r="H93" s="102" t="s">
        <v>1</v>
      </c>
    </row>
    <row r="94" spans="1:8" s="127" customFormat="1" x14ac:dyDescent="0.25">
      <c r="A94" s="102" t="s">
        <v>38</v>
      </c>
      <c r="B94" s="102" t="s">
        <v>4276</v>
      </c>
      <c r="C94" s="121" t="s">
        <v>4277</v>
      </c>
      <c r="D94" s="105" t="s">
        <v>1</v>
      </c>
      <c r="E94" s="121"/>
      <c r="F94" s="121"/>
      <c r="G94" s="121"/>
      <c r="H94" s="107" t="s">
        <v>1</v>
      </c>
    </row>
    <row r="95" spans="1:8" s="127" customFormat="1" x14ac:dyDescent="0.25">
      <c r="A95" s="102" t="s">
        <v>38</v>
      </c>
      <c r="B95" s="102" t="s">
        <v>4278</v>
      </c>
      <c r="C95" s="122" t="s">
        <v>4279</v>
      </c>
      <c r="D95" s="105" t="s">
        <v>1</v>
      </c>
      <c r="E95" s="122"/>
      <c r="F95" s="122"/>
      <c r="G95" s="122"/>
      <c r="H95" s="107" t="s">
        <v>1</v>
      </c>
    </row>
    <row r="96" spans="1:8" s="127" customFormat="1" x14ac:dyDescent="0.25">
      <c r="A96" s="102" t="s">
        <v>38</v>
      </c>
      <c r="B96" s="102" t="s">
        <v>4280</v>
      </c>
      <c r="C96" s="123" t="s">
        <v>4281</v>
      </c>
      <c r="D96" s="105" t="s">
        <v>1</v>
      </c>
      <c r="E96" s="123"/>
      <c r="F96" s="123"/>
      <c r="G96" s="123"/>
      <c r="H96" s="107" t="s">
        <v>1</v>
      </c>
    </row>
    <row r="97" spans="1:8" s="127" customFormat="1" x14ac:dyDescent="0.25">
      <c r="A97" s="102" t="s">
        <v>38</v>
      </c>
      <c r="B97" s="102" t="s">
        <v>4282</v>
      </c>
      <c r="C97" s="135" t="s">
        <v>4283</v>
      </c>
      <c r="D97" s="105" t="s">
        <v>1</v>
      </c>
      <c r="E97" s="135"/>
      <c r="F97" s="135"/>
      <c r="G97" s="135"/>
      <c r="H97" s="107" t="s">
        <v>1</v>
      </c>
    </row>
    <row r="98" spans="1:8" s="127" customFormat="1" x14ac:dyDescent="0.25">
      <c r="A98" s="102" t="s">
        <v>38</v>
      </c>
      <c r="B98" s="102" t="s">
        <v>4284</v>
      </c>
      <c r="C98" s="136" t="s">
        <v>4285</v>
      </c>
      <c r="D98" s="105" t="s">
        <v>1</v>
      </c>
      <c r="E98" s="136"/>
      <c r="F98" s="136"/>
      <c r="G98" s="136"/>
      <c r="H98" s="107" t="s">
        <v>1</v>
      </c>
    </row>
    <row r="99" spans="1:8" s="127" customFormat="1" x14ac:dyDescent="0.25">
      <c r="A99" s="102" t="s">
        <v>38</v>
      </c>
      <c r="B99" s="102" t="s">
        <v>4286</v>
      </c>
      <c r="C99" s="123" t="s">
        <v>4287</v>
      </c>
      <c r="D99" s="105" t="s">
        <v>1</v>
      </c>
      <c r="E99" s="123"/>
      <c r="F99" s="123"/>
      <c r="G99" s="123"/>
      <c r="H99" s="107" t="s">
        <v>1</v>
      </c>
    </row>
    <row r="100" spans="1:8" s="127" customFormat="1" x14ac:dyDescent="0.25">
      <c r="A100" s="102" t="s">
        <v>38</v>
      </c>
      <c r="B100" s="102" t="s">
        <v>4288</v>
      </c>
      <c r="C100" s="135" t="s">
        <v>4289</v>
      </c>
      <c r="D100" s="105" t="s">
        <v>1</v>
      </c>
      <c r="E100" s="135"/>
      <c r="F100" s="135"/>
      <c r="G100" s="135"/>
      <c r="H100" s="107" t="s">
        <v>1</v>
      </c>
    </row>
    <row r="101" spans="1:8" s="127" customFormat="1" x14ac:dyDescent="0.25">
      <c r="A101" s="102" t="s">
        <v>38</v>
      </c>
      <c r="B101" s="102" t="s">
        <v>4290</v>
      </c>
      <c r="C101" s="135" t="s">
        <v>4291</v>
      </c>
      <c r="D101" s="105" t="s">
        <v>1</v>
      </c>
      <c r="E101" s="135"/>
      <c r="F101" s="135"/>
      <c r="G101" s="135"/>
      <c r="H101" s="107" t="s">
        <v>1</v>
      </c>
    </row>
    <row r="102" spans="1:8" s="127" customFormat="1" x14ac:dyDescent="0.25">
      <c r="A102" s="102" t="s">
        <v>38</v>
      </c>
      <c r="B102" s="102" t="s">
        <v>4292</v>
      </c>
      <c r="C102" s="135" t="s">
        <v>4293</v>
      </c>
      <c r="D102" s="105" t="s">
        <v>1</v>
      </c>
      <c r="E102" s="135"/>
      <c r="F102" s="135"/>
      <c r="G102" s="135"/>
      <c r="H102" s="107" t="s">
        <v>1</v>
      </c>
    </row>
    <row r="103" spans="1:8" s="127" customFormat="1" x14ac:dyDescent="0.25">
      <c r="A103" s="102" t="s">
        <v>38</v>
      </c>
      <c r="B103" s="102" t="s">
        <v>4294</v>
      </c>
      <c r="C103" s="135" t="s">
        <v>4295</v>
      </c>
      <c r="D103" s="105" t="s">
        <v>1</v>
      </c>
      <c r="E103" s="135"/>
      <c r="F103" s="135"/>
      <c r="G103" s="135"/>
      <c r="H103" s="107" t="s">
        <v>1</v>
      </c>
    </row>
    <row r="104" spans="1:8" s="127" customFormat="1" x14ac:dyDescent="0.25">
      <c r="A104" s="102" t="s">
        <v>38</v>
      </c>
      <c r="B104" s="102" t="s">
        <v>4296</v>
      </c>
      <c r="C104" s="135" t="s">
        <v>4297</v>
      </c>
      <c r="D104" s="105" t="s">
        <v>1</v>
      </c>
      <c r="E104" s="135"/>
      <c r="F104" s="135"/>
      <c r="G104" s="135"/>
      <c r="H104" s="107" t="s">
        <v>1</v>
      </c>
    </row>
    <row r="105" spans="1:8" s="127" customFormat="1" x14ac:dyDescent="0.25">
      <c r="A105" s="102" t="s">
        <v>38</v>
      </c>
      <c r="B105" s="102" t="s">
        <v>4298</v>
      </c>
      <c r="C105" s="121" t="s">
        <v>4299</v>
      </c>
      <c r="D105" s="105" t="s">
        <v>1</v>
      </c>
      <c r="E105" s="121"/>
      <c r="F105" s="121"/>
      <c r="G105" s="121"/>
      <c r="H105" s="107" t="s">
        <v>1</v>
      </c>
    </row>
    <row r="106" spans="1:8" s="127" customFormat="1" x14ac:dyDescent="0.25">
      <c r="A106" s="102" t="s">
        <v>38</v>
      </c>
      <c r="B106" s="102" t="s">
        <v>4300</v>
      </c>
      <c r="C106" s="122" t="s">
        <v>4301</v>
      </c>
      <c r="D106" s="105" t="s">
        <v>1</v>
      </c>
      <c r="E106" s="122"/>
      <c r="F106" s="122"/>
      <c r="G106" s="122"/>
      <c r="H106" s="107" t="s">
        <v>1</v>
      </c>
    </row>
    <row r="107" spans="1:8" s="127" customFormat="1" x14ac:dyDescent="0.25">
      <c r="A107" s="102" t="s">
        <v>38</v>
      </c>
      <c r="B107" s="102" t="s">
        <v>4302</v>
      </c>
      <c r="C107" s="123" t="s">
        <v>4303</v>
      </c>
      <c r="D107" s="105" t="s">
        <v>1</v>
      </c>
      <c r="E107" s="123"/>
      <c r="F107" s="123"/>
      <c r="G107" s="123"/>
      <c r="H107" s="107" t="s">
        <v>1</v>
      </c>
    </row>
    <row r="108" spans="1:8" s="127" customFormat="1" x14ac:dyDescent="0.25">
      <c r="A108" s="102" t="s">
        <v>38</v>
      </c>
      <c r="B108" s="102" t="s">
        <v>4304</v>
      </c>
      <c r="C108" s="135" t="s">
        <v>4305</v>
      </c>
      <c r="D108" s="105" t="s">
        <v>1</v>
      </c>
      <c r="E108" s="135"/>
      <c r="F108" s="135"/>
      <c r="G108" s="135"/>
      <c r="H108" s="107" t="s">
        <v>1</v>
      </c>
    </row>
    <row r="109" spans="1:8" s="127" customFormat="1" x14ac:dyDescent="0.25">
      <c r="A109" s="102" t="s">
        <v>38</v>
      </c>
      <c r="B109" s="102" t="s">
        <v>4306</v>
      </c>
      <c r="C109" s="136" t="s">
        <v>4307</v>
      </c>
      <c r="D109" s="105" t="s">
        <v>1</v>
      </c>
      <c r="E109" s="136"/>
      <c r="F109" s="136"/>
      <c r="G109" s="136"/>
      <c r="H109" s="107" t="s">
        <v>1</v>
      </c>
    </row>
    <row r="110" spans="1:8" s="127" customFormat="1" x14ac:dyDescent="0.25">
      <c r="A110" s="102" t="s">
        <v>38</v>
      </c>
      <c r="B110" s="102" t="s">
        <v>4308</v>
      </c>
      <c r="C110" s="123" t="s">
        <v>4309</v>
      </c>
      <c r="D110" s="105" t="s">
        <v>1</v>
      </c>
      <c r="E110" s="123"/>
      <c r="F110" s="123"/>
      <c r="G110" s="123"/>
      <c r="H110" s="107" t="s">
        <v>1</v>
      </c>
    </row>
    <row r="111" spans="1:8" s="127" customFormat="1" x14ac:dyDescent="0.25">
      <c r="A111" s="102" t="s">
        <v>38</v>
      </c>
      <c r="B111" s="102" t="s">
        <v>4310</v>
      </c>
      <c r="C111" s="135" t="s">
        <v>4311</v>
      </c>
      <c r="D111" s="105" t="s">
        <v>1</v>
      </c>
      <c r="E111" s="135"/>
      <c r="F111" s="121"/>
      <c r="G111" s="121"/>
      <c r="H111" s="107" t="s">
        <v>1</v>
      </c>
    </row>
    <row r="112" spans="1:8" s="127" customFormat="1" x14ac:dyDescent="0.25">
      <c r="A112" s="102" t="s">
        <v>38</v>
      </c>
      <c r="B112" s="102" t="s">
        <v>4312</v>
      </c>
      <c r="C112" s="135" t="s">
        <v>4313</v>
      </c>
      <c r="D112" s="105" t="s">
        <v>1</v>
      </c>
      <c r="E112" s="105"/>
      <c r="F112" s="121"/>
      <c r="G112" s="121"/>
      <c r="H112" s="107" t="s">
        <v>1</v>
      </c>
    </row>
    <row r="113" spans="1:8" s="127" customFormat="1" x14ac:dyDescent="0.25">
      <c r="A113" s="102" t="s">
        <v>38</v>
      </c>
      <c r="B113" s="102" t="s">
        <v>4314</v>
      </c>
      <c r="C113" s="121" t="s">
        <v>4315</v>
      </c>
      <c r="D113" s="105" t="s">
        <v>11523</v>
      </c>
      <c r="E113" s="105" t="s">
        <v>11529</v>
      </c>
      <c r="F113" s="121"/>
      <c r="G113" s="121"/>
      <c r="H113" s="107" t="s">
        <v>1</v>
      </c>
    </row>
    <row r="114" spans="1:8" s="127" customFormat="1" x14ac:dyDescent="0.25">
      <c r="A114" s="102" t="s">
        <v>38</v>
      </c>
      <c r="B114" s="102" t="s">
        <v>4316</v>
      </c>
      <c r="C114" s="121" t="s">
        <v>4317</v>
      </c>
      <c r="D114" s="105" t="s">
        <v>11523</v>
      </c>
      <c r="E114" s="105" t="s">
        <v>11529</v>
      </c>
      <c r="F114" s="121"/>
      <c r="G114" s="121"/>
      <c r="H114" s="107" t="s">
        <v>1</v>
      </c>
    </row>
    <row r="115" spans="1:8" s="127" customFormat="1" x14ac:dyDescent="0.25">
      <c r="A115" s="102" t="s">
        <v>38</v>
      </c>
      <c r="B115" s="102" t="s">
        <v>4318</v>
      </c>
      <c r="C115" s="122" t="s">
        <v>4319</v>
      </c>
      <c r="D115" s="105" t="s">
        <v>11523</v>
      </c>
      <c r="E115" s="105" t="s">
        <v>11529</v>
      </c>
      <c r="F115" s="121"/>
      <c r="G115" s="121"/>
      <c r="H115" s="107" t="s">
        <v>1</v>
      </c>
    </row>
    <row r="116" spans="1:8" s="127" customFormat="1" x14ac:dyDescent="0.25">
      <c r="A116" s="102" t="s">
        <v>38</v>
      </c>
      <c r="B116" s="102" t="s">
        <v>4320</v>
      </c>
      <c r="C116" s="123" t="s">
        <v>4321</v>
      </c>
      <c r="D116" s="105" t="s">
        <v>11523</v>
      </c>
      <c r="E116" s="105" t="s">
        <v>11529</v>
      </c>
      <c r="F116" s="121"/>
      <c r="G116" s="121"/>
      <c r="H116" s="107" t="s">
        <v>1</v>
      </c>
    </row>
    <row r="117" spans="1:8" s="127" customFormat="1" x14ac:dyDescent="0.25">
      <c r="A117" s="102" t="s">
        <v>38</v>
      </c>
      <c r="B117" s="102" t="s">
        <v>4322</v>
      </c>
      <c r="C117" s="135" t="s">
        <v>4323</v>
      </c>
      <c r="D117" s="105" t="s">
        <v>11523</v>
      </c>
      <c r="E117" s="105" t="s">
        <v>11529</v>
      </c>
      <c r="F117" s="121"/>
      <c r="G117" s="121"/>
      <c r="H117" s="107" t="s">
        <v>1</v>
      </c>
    </row>
    <row r="118" spans="1:8" s="127" customFormat="1" x14ac:dyDescent="0.25">
      <c r="A118" s="102" t="s">
        <v>38</v>
      </c>
      <c r="B118" s="102" t="s">
        <v>4324</v>
      </c>
      <c r="C118" s="136" t="s">
        <v>4325</v>
      </c>
      <c r="D118" s="105" t="s">
        <v>11523</v>
      </c>
      <c r="E118" s="105" t="s">
        <v>11529</v>
      </c>
      <c r="F118" s="121"/>
      <c r="G118" s="121"/>
      <c r="H118" s="107" t="s">
        <v>1</v>
      </c>
    </row>
    <row r="119" spans="1:8" s="127" customFormat="1" x14ac:dyDescent="0.25">
      <c r="A119" s="102" t="s">
        <v>38</v>
      </c>
      <c r="B119" s="102" t="s">
        <v>4326</v>
      </c>
      <c r="C119" s="123" t="s">
        <v>4327</v>
      </c>
      <c r="D119" s="105" t="s">
        <v>11523</v>
      </c>
      <c r="E119" s="105" t="s">
        <v>11529</v>
      </c>
      <c r="F119" s="121"/>
      <c r="G119" s="121"/>
      <c r="H119" s="107" t="s">
        <v>1</v>
      </c>
    </row>
    <row r="120" spans="1:8" s="127" customFormat="1" x14ac:dyDescent="0.25">
      <c r="A120" s="102" t="s">
        <v>38</v>
      </c>
      <c r="B120" s="102" t="s">
        <v>4328</v>
      </c>
      <c r="C120" s="135" t="s">
        <v>4329</v>
      </c>
      <c r="D120" s="105" t="s">
        <v>11523</v>
      </c>
      <c r="E120" s="105" t="s">
        <v>11529</v>
      </c>
      <c r="F120" s="121"/>
      <c r="G120" s="121"/>
      <c r="H120" s="107" t="s">
        <v>1</v>
      </c>
    </row>
    <row r="121" spans="1:8" s="127" customFormat="1" x14ac:dyDescent="0.25">
      <c r="A121" s="102" t="s">
        <v>38</v>
      </c>
      <c r="B121" s="102" t="s">
        <v>4330</v>
      </c>
      <c r="C121" s="135" t="s">
        <v>4331</v>
      </c>
      <c r="D121" s="105" t="s">
        <v>11523</v>
      </c>
      <c r="E121" s="105" t="s">
        <v>11529</v>
      </c>
      <c r="F121" s="121"/>
      <c r="G121" s="121"/>
      <c r="H121" s="107" t="s">
        <v>1</v>
      </c>
    </row>
    <row r="122" spans="1:8" s="127" customFormat="1" x14ac:dyDescent="0.25">
      <c r="A122" s="102" t="s">
        <v>38</v>
      </c>
      <c r="B122" s="102" t="s">
        <v>4332</v>
      </c>
      <c r="C122" s="135" t="s">
        <v>4333</v>
      </c>
      <c r="D122" s="105" t="s">
        <v>11523</v>
      </c>
      <c r="E122" s="105" t="s">
        <v>11529</v>
      </c>
      <c r="F122" s="121"/>
      <c r="G122" s="121"/>
      <c r="H122" s="107" t="s">
        <v>1</v>
      </c>
    </row>
    <row r="123" spans="1:8" s="127" customFormat="1" x14ac:dyDescent="0.25">
      <c r="A123" s="102" t="s">
        <v>38</v>
      </c>
      <c r="B123" s="102" t="s">
        <v>4334</v>
      </c>
      <c r="C123" s="135" t="s">
        <v>4335</v>
      </c>
      <c r="D123" s="105" t="s">
        <v>11523</v>
      </c>
      <c r="E123" s="105" t="s">
        <v>11529</v>
      </c>
      <c r="F123" s="121"/>
      <c r="G123" s="121"/>
      <c r="H123" s="107" t="s">
        <v>1</v>
      </c>
    </row>
    <row r="124" spans="1:8" s="127" customFormat="1" x14ac:dyDescent="0.25">
      <c r="A124" s="102" t="s">
        <v>38</v>
      </c>
      <c r="B124" s="102" t="s">
        <v>4336</v>
      </c>
      <c r="C124" s="135" t="s">
        <v>4337</v>
      </c>
      <c r="D124" s="105" t="s">
        <v>11523</v>
      </c>
      <c r="E124" s="105" t="s">
        <v>11529</v>
      </c>
      <c r="F124" s="121"/>
      <c r="G124" s="121"/>
      <c r="H124" s="107" t="s">
        <v>1</v>
      </c>
    </row>
    <row r="125" spans="1:8" s="127" customFormat="1" x14ac:dyDescent="0.25">
      <c r="A125" s="102" t="s">
        <v>38</v>
      </c>
      <c r="B125" s="102" t="s">
        <v>4338</v>
      </c>
      <c r="C125" s="135" t="s">
        <v>4339</v>
      </c>
      <c r="D125" s="105" t="s">
        <v>11523</v>
      </c>
      <c r="E125" s="105" t="s">
        <v>11529</v>
      </c>
      <c r="F125" s="121"/>
      <c r="G125" s="121"/>
      <c r="H125" s="107" t="s">
        <v>1</v>
      </c>
    </row>
    <row r="126" spans="1:8" s="127" customFormat="1" x14ac:dyDescent="0.25">
      <c r="A126" s="102" t="s">
        <v>38</v>
      </c>
      <c r="B126" s="102" t="s">
        <v>4340</v>
      </c>
      <c r="C126" s="121" t="s">
        <v>4341</v>
      </c>
      <c r="D126" s="105" t="s">
        <v>1</v>
      </c>
      <c r="E126" s="105"/>
      <c r="F126" s="121"/>
      <c r="G126" s="121"/>
      <c r="H126" s="107" t="s">
        <v>1</v>
      </c>
    </row>
    <row r="127" spans="1:8" s="127" customFormat="1" x14ac:dyDescent="0.25">
      <c r="A127" s="102" t="s">
        <v>38</v>
      </c>
      <c r="B127" s="102" t="s">
        <v>4342</v>
      </c>
      <c r="C127" s="121" t="s">
        <v>4343</v>
      </c>
      <c r="D127" s="105" t="s">
        <v>1</v>
      </c>
      <c r="E127" s="121"/>
      <c r="F127" s="121"/>
      <c r="G127" s="121"/>
      <c r="H127" s="107" t="s">
        <v>1</v>
      </c>
    </row>
    <row r="128" spans="1:8" s="127" customFormat="1" x14ac:dyDescent="0.25">
      <c r="A128" s="102" t="s">
        <v>38</v>
      </c>
      <c r="B128" s="102" t="s">
        <v>4344</v>
      </c>
      <c r="C128" s="122" t="s">
        <v>4345</v>
      </c>
      <c r="D128" s="105" t="s">
        <v>1</v>
      </c>
      <c r="E128" s="122"/>
      <c r="F128" s="121"/>
      <c r="G128" s="121"/>
      <c r="H128" s="107" t="s">
        <v>1</v>
      </c>
    </row>
    <row r="129" spans="1:8" s="127" customFormat="1" x14ac:dyDescent="0.25">
      <c r="A129" s="102" t="s">
        <v>38</v>
      </c>
      <c r="B129" s="102" t="s">
        <v>4346</v>
      </c>
      <c r="C129" s="123" t="s">
        <v>4347</v>
      </c>
      <c r="D129" s="105" t="s">
        <v>1</v>
      </c>
      <c r="E129" s="123"/>
      <c r="F129" s="121"/>
      <c r="G129" s="121"/>
      <c r="H129" s="107" t="s">
        <v>1</v>
      </c>
    </row>
    <row r="130" spans="1:8" s="127" customFormat="1" x14ac:dyDescent="0.25">
      <c r="A130" s="102" t="s">
        <v>38</v>
      </c>
      <c r="B130" s="102" t="s">
        <v>4348</v>
      </c>
      <c r="C130" s="135" t="s">
        <v>4349</v>
      </c>
      <c r="D130" s="105" t="s">
        <v>1</v>
      </c>
      <c r="E130" s="135"/>
      <c r="F130" s="121"/>
      <c r="G130" s="121"/>
      <c r="H130" s="107" t="s">
        <v>1</v>
      </c>
    </row>
    <row r="131" spans="1:8" s="127" customFormat="1" x14ac:dyDescent="0.25">
      <c r="A131" s="102" t="s">
        <v>38</v>
      </c>
      <c r="B131" s="102" t="s">
        <v>4350</v>
      </c>
      <c r="C131" s="136" t="s">
        <v>4351</v>
      </c>
      <c r="D131" s="105" t="s">
        <v>1</v>
      </c>
      <c r="E131" s="136"/>
      <c r="F131" s="136"/>
      <c r="G131" s="136"/>
      <c r="H131" s="107" t="s">
        <v>1</v>
      </c>
    </row>
    <row r="132" spans="1:8" s="127" customFormat="1" x14ac:dyDescent="0.25">
      <c r="A132" s="102" t="s">
        <v>38</v>
      </c>
      <c r="B132" s="102" t="s">
        <v>4352</v>
      </c>
      <c r="C132" s="123" t="s">
        <v>4353</v>
      </c>
      <c r="D132" s="105" t="s">
        <v>1</v>
      </c>
      <c r="E132" s="123"/>
      <c r="F132" s="123"/>
      <c r="G132" s="123"/>
      <c r="H132" s="107" t="s">
        <v>1</v>
      </c>
    </row>
    <row r="133" spans="1:8" s="127" customFormat="1" x14ac:dyDescent="0.25">
      <c r="A133" s="102" t="s">
        <v>38</v>
      </c>
      <c r="B133" s="102" t="s">
        <v>4354</v>
      </c>
      <c r="C133" s="135" t="s">
        <v>4355</v>
      </c>
      <c r="D133" s="105" t="s">
        <v>1</v>
      </c>
      <c r="E133" s="135"/>
      <c r="F133" s="135"/>
      <c r="G133" s="135"/>
      <c r="H133" s="107" t="s">
        <v>1</v>
      </c>
    </row>
    <row r="134" spans="1:8" s="127" customFormat="1" x14ac:dyDescent="0.25">
      <c r="A134" s="102" t="s">
        <v>38</v>
      </c>
      <c r="B134" s="102" t="s">
        <v>4356</v>
      </c>
      <c r="C134" s="135" t="s">
        <v>4357</v>
      </c>
      <c r="D134" s="105" t="s">
        <v>1</v>
      </c>
      <c r="E134" s="135"/>
      <c r="F134" s="135"/>
      <c r="G134" s="135"/>
      <c r="H134" s="107" t="s">
        <v>1</v>
      </c>
    </row>
    <row r="135" spans="1:8" s="127" customFormat="1" x14ac:dyDescent="0.25">
      <c r="A135" s="102" t="s">
        <v>38</v>
      </c>
      <c r="B135" s="209" t="s">
        <v>4358</v>
      </c>
      <c r="C135" s="209" t="s">
        <v>11589</v>
      </c>
      <c r="D135" s="105" t="s">
        <v>1</v>
      </c>
      <c r="E135" s="135"/>
      <c r="F135" s="135"/>
      <c r="G135" s="135"/>
      <c r="H135" s="107" t="s">
        <v>1</v>
      </c>
    </row>
    <row r="136" spans="1:8" s="127" customFormat="1" x14ac:dyDescent="0.25">
      <c r="A136" s="102" t="s">
        <v>38</v>
      </c>
      <c r="B136" s="102" t="s">
        <v>4360</v>
      </c>
      <c r="C136" s="121" t="s">
        <v>4361</v>
      </c>
      <c r="D136" s="105" t="s">
        <v>1</v>
      </c>
      <c r="E136" s="121"/>
      <c r="F136" s="121"/>
      <c r="G136" s="121"/>
      <c r="H136" s="107" t="s">
        <v>1</v>
      </c>
    </row>
    <row r="137" spans="1:8" s="127" customFormat="1" x14ac:dyDescent="0.25">
      <c r="A137" s="102" t="s">
        <v>38</v>
      </c>
      <c r="B137" s="102" t="s">
        <v>4362</v>
      </c>
      <c r="C137" s="121" t="s">
        <v>4363</v>
      </c>
      <c r="D137" s="105" t="s">
        <v>1</v>
      </c>
      <c r="E137" s="121"/>
      <c r="F137" s="121"/>
      <c r="G137" s="121"/>
      <c r="H137" s="107" t="s">
        <v>1</v>
      </c>
    </row>
    <row r="138" spans="1:8" s="127" customFormat="1" x14ac:dyDescent="0.25">
      <c r="A138" s="129"/>
      <c r="B138" s="129"/>
      <c r="C138" s="130"/>
      <c r="D138" s="130"/>
      <c r="E138" s="130"/>
      <c r="F138" s="130"/>
      <c r="G138" s="130"/>
      <c r="H138" s="96"/>
    </row>
    <row r="139" spans="1:8" x14ac:dyDescent="0.25">
      <c r="A139" s="207" t="s">
        <v>0</v>
      </c>
      <c r="B139" s="105" t="s">
        <v>11024</v>
      </c>
      <c r="H139" s="96" t="s">
        <v>1</v>
      </c>
    </row>
    <row r="140" spans="1:8" x14ac:dyDescent="0.25">
      <c r="A140" s="207" t="s">
        <v>11003</v>
      </c>
      <c r="B140" s="105" t="str">
        <f>CONCATENATE("http://xbrl.cipc.co.za/taxonomy/role/",MID(B141,2,7),"/",B139)</f>
        <v>http://xbrl.cipc.co.za/taxonomy/role/800.900/NotesInterimFinancialReporting</v>
      </c>
      <c r="H140" s="96" t="s">
        <v>1</v>
      </c>
    </row>
    <row r="141" spans="1:8" x14ac:dyDescent="0.25">
      <c r="A141" s="207" t="s">
        <v>11004</v>
      </c>
      <c r="B141" s="105" t="s">
        <v>11009</v>
      </c>
      <c r="D141" s="225" t="s">
        <v>147</v>
      </c>
      <c r="E141" s="226"/>
      <c r="F141" s="225" t="s">
        <v>11541</v>
      </c>
      <c r="G141" s="226"/>
      <c r="H141" s="96" t="s">
        <v>1</v>
      </c>
    </row>
    <row r="142" spans="1:8" x14ac:dyDescent="0.25">
      <c r="A142" s="208" t="s">
        <v>4</v>
      </c>
      <c r="B142" s="208" t="s">
        <v>5</v>
      </c>
      <c r="C142" s="208" t="s">
        <v>4124</v>
      </c>
      <c r="D142" s="208" t="s">
        <v>2772</v>
      </c>
      <c r="E142" s="208" t="s">
        <v>2773</v>
      </c>
      <c r="F142" s="208" t="s">
        <v>2772</v>
      </c>
      <c r="G142" s="208" t="s">
        <v>2773</v>
      </c>
      <c r="H142" s="82" t="s">
        <v>3614</v>
      </c>
    </row>
    <row r="143" spans="1:8" s="127" customFormat="1" x14ac:dyDescent="0.25">
      <c r="A143" s="102" t="s">
        <v>38</v>
      </c>
      <c r="B143" s="102" t="s">
        <v>4094</v>
      </c>
      <c r="C143" s="105" t="s">
        <v>4095</v>
      </c>
      <c r="D143" s="105" t="s">
        <v>1</v>
      </c>
      <c r="E143" s="105"/>
      <c r="F143" s="105"/>
      <c r="G143" s="105"/>
      <c r="H143" s="107" t="s">
        <v>1</v>
      </c>
    </row>
    <row r="144" spans="1:8" s="127" customFormat="1" x14ac:dyDescent="0.25">
      <c r="A144" s="102" t="s">
        <v>38</v>
      </c>
      <c r="B144" s="102" t="s">
        <v>4364</v>
      </c>
      <c r="C144" s="121" t="s">
        <v>4365</v>
      </c>
      <c r="D144" s="105" t="s">
        <v>1</v>
      </c>
      <c r="E144" s="121"/>
      <c r="F144" s="121"/>
      <c r="G144" s="121"/>
      <c r="H144" s="107" t="s">
        <v>1</v>
      </c>
    </row>
    <row r="145" spans="1:8" s="127" customFormat="1" x14ac:dyDescent="0.25">
      <c r="A145" s="102" t="s">
        <v>38</v>
      </c>
      <c r="B145" s="102" t="s">
        <v>4366</v>
      </c>
      <c r="C145" s="121" t="s">
        <v>4367</v>
      </c>
      <c r="D145" s="105" t="s">
        <v>1</v>
      </c>
      <c r="E145" s="121"/>
      <c r="F145" s="121"/>
      <c r="G145" s="121"/>
      <c r="H145" s="107" t="s">
        <v>1</v>
      </c>
    </row>
    <row r="146" spans="1:8" s="127" customFormat="1" x14ac:dyDescent="0.25">
      <c r="A146" s="102" t="s">
        <v>38</v>
      </c>
      <c r="B146" s="102" t="s">
        <v>4368</v>
      </c>
      <c r="C146" s="121" t="s">
        <v>4369</v>
      </c>
      <c r="D146" s="105" t="s">
        <v>1</v>
      </c>
      <c r="E146" s="121"/>
      <c r="F146" s="121"/>
      <c r="G146" s="121"/>
      <c r="H146" s="107" t="s">
        <v>1</v>
      </c>
    </row>
    <row r="147" spans="1:8" s="127" customFormat="1" x14ac:dyDescent="0.25">
      <c r="A147" s="102" t="s">
        <v>38</v>
      </c>
      <c r="B147" s="102" t="s">
        <v>4370</v>
      </c>
      <c r="C147" s="121" t="s">
        <v>4371</v>
      </c>
      <c r="D147" s="105" t="s">
        <v>1</v>
      </c>
      <c r="E147" s="121"/>
      <c r="F147" s="121"/>
      <c r="G147" s="121"/>
      <c r="H147" s="107" t="s">
        <v>1</v>
      </c>
    </row>
    <row r="148" spans="1:8" s="127" customFormat="1" x14ac:dyDescent="0.25">
      <c r="A148" s="102" t="s">
        <v>38</v>
      </c>
      <c r="B148" s="102" t="s">
        <v>4372</v>
      </c>
      <c r="C148" s="121" t="s">
        <v>4373</v>
      </c>
      <c r="D148" s="105" t="s">
        <v>1</v>
      </c>
      <c r="E148" s="121"/>
      <c r="F148" s="121"/>
      <c r="G148" s="121"/>
      <c r="H148" s="107" t="s">
        <v>1</v>
      </c>
    </row>
    <row r="149" spans="1:8" s="127" customFormat="1" x14ac:dyDescent="0.25">
      <c r="A149" s="102" t="s">
        <v>38</v>
      </c>
      <c r="B149" s="102" t="s">
        <v>4374</v>
      </c>
      <c r="C149" s="121" t="s">
        <v>4375</v>
      </c>
      <c r="D149" s="105" t="s">
        <v>1</v>
      </c>
      <c r="E149" s="121"/>
      <c r="F149" s="121"/>
      <c r="G149" s="121"/>
      <c r="H149" s="107" t="s">
        <v>1</v>
      </c>
    </row>
    <row r="150" spans="1:8" s="127" customFormat="1" x14ac:dyDescent="0.25">
      <c r="A150" s="102" t="s">
        <v>38</v>
      </c>
      <c r="B150" s="102" t="s">
        <v>4376</v>
      </c>
      <c r="C150" s="121" t="s">
        <v>4377</v>
      </c>
      <c r="D150" s="105" t="s">
        <v>1</v>
      </c>
      <c r="E150" s="121"/>
      <c r="F150" s="121"/>
      <c r="G150" s="121"/>
      <c r="H150" s="107" t="s">
        <v>1</v>
      </c>
    </row>
    <row r="151" spans="1:8" s="127" customFormat="1" x14ac:dyDescent="0.25">
      <c r="A151" s="102" t="s">
        <v>38</v>
      </c>
      <c r="B151" s="102" t="s">
        <v>4378</v>
      </c>
      <c r="C151" s="121" t="s">
        <v>4379</v>
      </c>
      <c r="D151" s="105" t="s">
        <v>1</v>
      </c>
      <c r="E151" s="121"/>
      <c r="F151" s="121"/>
      <c r="G151" s="121"/>
      <c r="H151" s="107" t="s">
        <v>1</v>
      </c>
    </row>
    <row r="152" spans="1:8" s="127" customFormat="1" x14ac:dyDescent="0.25">
      <c r="A152" s="102" t="s">
        <v>38</v>
      </c>
      <c r="B152" s="102" t="s">
        <v>4380</v>
      </c>
      <c r="C152" s="121" t="s">
        <v>4381</v>
      </c>
      <c r="D152" s="105" t="s">
        <v>1</v>
      </c>
      <c r="E152" s="121"/>
      <c r="F152" s="121"/>
      <c r="G152" s="121"/>
      <c r="H152" s="107" t="s">
        <v>1</v>
      </c>
    </row>
    <row r="153" spans="1:8" s="127" customFormat="1" x14ac:dyDescent="0.25">
      <c r="A153" s="102" t="s">
        <v>38</v>
      </c>
      <c r="B153" s="102" t="s">
        <v>4382</v>
      </c>
      <c r="C153" s="121" t="s">
        <v>4383</v>
      </c>
      <c r="D153" s="105" t="s">
        <v>1</v>
      </c>
      <c r="E153" s="121"/>
      <c r="F153" s="121"/>
      <c r="G153" s="121"/>
      <c r="H153" s="107" t="s">
        <v>1</v>
      </c>
    </row>
    <row r="154" spans="1:8" s="127" customFormat="1" x14ac:dyDescent="0.25">
      <c r="A154" s="102" t="s">
        <v>38</v>
      </c>
      <c r="B154" s="102" t="s">
        <v>4384</v>
      </c>
      <c r="C154" s="121" t="s">
        <v>4385</v>
      </c>
      <c r="D154" s="105" t="s">
        <v>1</v>
      </c>
      <c r="E154" s="121"/>
      <c r="F154" s="121"/>
      <c r="G154" s="121"/>
      <c r="H154" s="107" t="s">
        <v>1</v>
      </c>
    </row>
    <row r="155" spans="1:8" s="127" customFormat="1" x14ac:dyDescent="0.25">
      <c r="A155" s="102" t="s">
        <v>38</v>
      </c>
      <c r="B155" s="102" t="s">
        <v>4386</v>
      </c>
      <c r="C155" s="121" t="s">
        <v>4387</v>
      </c>
      <c r="D155" s="105" t="s">
        <v>1</v>
      </c>
      <c r="E155" s="121"/>
      <c r="F155" s="121"/>
      <c r="G155" s="121"/>
      <c r="H155" s="107" t="s">
        <v>1</v>
      </c>
    </row>
    <row r="156" spans="1:8" s="127" customFormat="1" x14ac:dyDescent="0.25">
      <c r="A156" s="102" t="s">
        <v>38</v>
      </c>
      <c r="B156" s="102" t="s">
        <v>4388</v>
      </c>
      <c r="C156" s="121" t="s">
        <v>4389</v>
      </c>
      <c r="D156" s="105" t="s">
        <v>1</v>
      </c>
      <c r="E156" s="121"/>
      <c r="F156" s="121"/>
      <c r="G156" s="121"/>
      <c r="H156" s="107" t="s">
        <v>1</v>
      </c>
    </row>
    <row r="157" spans="1:8" s="127" customFormat="1" x14ac:dyDescent="0.25">
      <c r="A157" s="102" t="s">
        <v>38</v>
      </c>
      <c r="B157" s="102" t="s">
        <v>4390</v>
      </c>
      <c r="C157" s="121" t="s">
        <v>4391</v>
      </c>
      <c r="D157" s="105" t="s">
        <v>1</v>
      </c>
      <c r="E157" s="121"/>
      <c r="F157" s="121"/>
      <c r="G157" s="121"/>
      <c r="H157" s="107" t="s">
        <v>1</v>
      </c>
    </row>
    <row r="158" spans="1:8" s="127" customFormat="1" x14ac:dyDescent="0.25">
      <c r="A158" s="102" t="s">
        <v>38</v>
      </c>
      <c r="B158" s="102" t="s">
        <v>4392</v>
      </c>
      <c r="C158" s="121" t="s">
        <v>4393</v>
      </c>
      <c r="D158" s="105" t="s">
        <v>1</v>
      </c>
      <c r="E158" s="121"/>
      <c r="F158" s="121"/>
      <c r="G158" s="121"/>
      <c r="H158" s="107" t="s">
        <v>1</v>
      </c>
    </row>
    <row r="159" spans="1:8" s="127" customFormat="1" x14ac:dyDescent="0.25">
      <c r="A159" s="129"/>
      <c r="B159" s="129"/>
      <c r="C159" s="130"/>
      <c r="D159" s="130"/>
      <c r="E159" s="130"/>
      <c r="F159" s="130"/>
      <c r="G159" s="130"/>
      <c r="H159" s="96"/>
    </row>
    <row r="160" spans="1:8" x14ac:dyDescent="0.25">
      <c r="A160" s="207" t="s">
        <v>0</v>
      </c>
      <c r="B160" s="105" t="s">
        <v>11025</v>
      </c>
      <c r="H160" s="96" t="s">
        <v>1</v>
      </c>
    </row>
    <row r="161" spans="1:8" x14ac:dyDescent="0.25">
      <c r="A161" s="207" t="s">
        <v>11003</v>
      </c>
      <c r="B161" s="105" t="str">
        <f>CONCATENATE("http://xbrl.cipc.co.za/taxonomy/role/",MID(B162,2,7),"/",B160)</f>
        <v>http://xbrl.cipc.co.za/taxonomy/role/801.000/NotesEventsAfterReportingPeriod</v>
      </c>
      <c r="H161" s="96" t="s">
        <v>1</v>
      </c>
    </row>
    <row r="162" spans="1:8" x14ac:dyDescent="0.25">
      <c r="A162" s="207" t="s">
        <v>11004</v>
      </c>
      <c r="B162" s="105" t="s">
        <v>11010</v>
      </c>
      <c r="D162" s="225" t="s">
        <v>147</v>
      </c>
      <c r="E162" s="226"/>
      <c r="F162" s="225" t="s">
        <v>11541</v>
      </c>
      <c r="G162" s="226"/>
      <c r="H162" s="96" t="s">
        <v>1</v>
      </c>
    </row>
    <row r="163" spans="1:8" x14ac:dyDescent="0.25">
      <c r="A163" s="208" t="s">
        <v>4</v>
      </c>
      <c r="B163" s="208" t="s">
        <v>5</v>
      </c>
      <c r="C163" s="208" t="s">
        <v>4124</v>
      </c>
      <c r="D163" s="208" t="s">
        <v>2772</v>
      </c>
      <c r="E163" s="208" t="s">
        <v>2773</v>
      </c>
      <c r="F163" s="208" t="s">
        <v>2772</v>
      </c>
      <c r="G163" s="208" t="s">
        <v>2773</v>
      </c>
      <c r="H163" s="82" t="s">
        <v>3614</v>
      </c>
    </row>
    <row r="164" spans="1:8" s="127" customFormat="1" x14ac:dyDescent="0.25">
      <c r="A164" s="102" t="s">
        <v>38</v>
      </c>
      <c r="B164" s="102" t="s">
        <v>3311</v>
      </c>
      <c r="C164" s="105" t="s">
        <v>3193</v>
      </c>
      <c r="D164" s="105" t="s">
        <v>1</v>
      </c>
      <c r="E164" s="105"/>
      <c r="F164" s="105"/>
      <c r="G164" s="105"/>
      <c r="H164" s="107" t="s">
        <v>1</v>
      </c>
    </row>
    <row r="165" spans="1:8" s="127" customFormat="1" x14ac:dyDescent="0.25">
      <c r="A165" s="102" t="s">
        <v>38</v>
      </c>
      <c r="B165" s="102" t="s">
        <v>4394</v>
      </c>
      <c r="C165" s="121" t="s">
        <v>4395</v>
      </c>
      <c r="D165" s="105" t="s">
        <v>1</v>
      </c>
      <c r="E165" s="121"/>
      <c r="F165" s="121"/>
      <c r="G165" s="121"/>
      <c r="H165" s="107" t="s">
        <v>1</v>
      </c>
    </row>
    <row r="166" spans="1:8" s="127" customFormat="1" x14ac:dyDescent="0.25">
      <c r="A166" s="102" t="s">
        <v>38</v>
      </c>
      <c r="B166" s="102" t="s">
        <v>4396</v>
      </c>
      <c r="C166" s="121" t="s">
        <v>4397</v>
      </c>
      <c r="D166" s="105" t="s">
        <v>1</v>
      </c>
      <c r="E166" s="121"/>
      <c r="F166" s="121"/>
      <c r="G166" s="121"/>
      <c r="H166" s="107" t="s">
        <v>1</v>
      </c>
    </row>
    <row r="167" spans="1:8" s="127" customFormat="1" x14ac:dyDescent="0.25">
      <c r="A167" s="102" t="s">
        <v>38</v>
      </c>
      <c r="B167" s="102" t="s">
        <v>4398</v>
      </c>
      <c r="C167" s="121" t="s">
        <v>4399</v>
      </c>
      <c r="D167" s="105" t="s">
        <v>1</v>
      </c>
      <c r="E167" s="121"/>
      <c r="F167" s="121"/>
      <c r="G167" s="121"/>
      <c r="H167" s="107" t="s">
        <v>1</v>
      </c>
    </row>
    <row r="168" spans="1:8" s="127" customFormat="1" x14ac:dyDescent="0.25">
      <c r="A168" s="102" t="s">
        <v>38</v>
      </c>
      <c r="B168" s="102" t="s">
        <v>4400</v>
      </c>
      <c r="C168" s="121" t="s">
        <v>4401</v>
      </c>
      <c r="D168" s="105" t="s">
        <v>1</v>
      </c>
      <c r="E168" s="121"/>
      <c r="F168" s="121"/>
      <c r="G168" s="121"/>
      <c r="H168" s="107" t="s">
        <v>1</v>
      </c>
    </row>
    <row r="169" spans="1:8" s="127" customFormat="1" x14ac:dyDescent="0.25">
      <c r="A169" s="102" t="s">
        <v>38</v>
      </c>
      <c r="B169" s="102" t="s">
        <v>4402</v>
      </c>
      <c r="C169" s="122" t="s">
        <v>4403</v>
      </c>
      <c r="D169" s="105" t="s">
        <v>1</v>
      </c>
      <c r="E169" s="122"/>
      <c r="F169" s="122"/>
      <c r="G169" s="122"/>
      <c r="H169" s="107" t="s">
        <v>1</v>
      </c>
    </row>
    <row r="170" spans="1:8" s="127" customFormat="1" x14ac:dyDescent="0.25">
      <c r="A170" s="102" t="s">
        <v>38</v>
      </c>
      <c r="B170" s="102" t="s">
        <v>4404</v>
      </c>
      <c r="C170" s="123" t="s">
        <v>4405</v>
      </c>
      <c r="D170" s="105" t="s">
        <v>1</v>
      </c>
      <c r="E170" s="123"/>
      <c r="F170" s="123"/>
      <c r="G170" s="123"/>
      <c r="H170" s="107" t="s">
        <v>1</v>
      </c>
    </row>
    <row r="171" spans="1:8" s="127" customFormat="1" x14ac:dyDescent="0.25">
      <c r="A171" s="102" t="s">
        <v>38</v>
      </c>
      <c r="B171" s="102" t="s">
        <v>4406</v>
      </c>
      <c r="C171" s="135" t="s">
        <v>4407</v>
      </c>
      <c r="D171" s="105" t="s">
        <v>1</v>
      </c>
      <c r="E171" s="135"/>
      <c r="F171" s="135"/>
      <c r="G171" s="135"/>
      <c r="H171" s="107" t="s">
        <v>1</v>
      </c>
    </row>
    <row r="172" spans="1:8" s="127" customFormat="1" x14ac:dyDescent="0.25">
      <c r="A172" s="102" t="s">
        <v>38</v>
      </c>
      <c r="B172" s="102" t="s">
        <v>4408</v>
      </c>
      <c r="C172" s="136" t="s">
        <v>4409</v>
      </c>
      <c r="D172" s="105" t="s">
        <v>1</v>
      </c>
      <c r="E172" s="136"/>
      <c r="F172" s="136"/>
      <c r="G172" s="136"/>
      <c r="H172" s="107" t="s">
        <v>1</v>
      </c>
    </row>
    <row r="173" spans="1:8" s="127" customFormat="1" x14ac:dyDescent="0.25">
      <c r="A173" s="102" t="s">
        <v>38</v>
      </c>
      <c r="B173" s="102" t="s">
        <v>4410</v>
      </c>
      <c r="C173" s="137" t="s">
        <v>4411</v>
      </c>
      <c r="D173" s="105" t="s">
        <v>1</v>
      </c>
      <c r="E173" s="137"/>
      <c r="F173" s="137"/>
      <c r="G173" s="137"/>
      <c r="H173" s="107" t="s">
        <v>1</v>
      </c>
    </row>
    <row r="174" spans="1:8" s="127" customFormat="1" x14ac:dyDescent="0.25">
      <c r="A174" s="102" t="s">
        <v>38</v>
      </c>
      <c r="B174" s="102" t="s">
        <v>4412</v>
      </c>
      <c r="C174" s="137" t="s">
        <v>4413</v>
      </c>
      <c r="D174" s="105" t="s">
        <v>1</v>
      </c>
      <c r="E174" s="137"/>
      <c r="F174" s="137"/>
      <c r="G174" s="137"/>
      <c r="H174" s="107" t="s">
        <v>1</v>
      </c>
    </row>
    <row r="175" spans="1:8" s="127" customFormat="1" x14ac:dyDescent="0.25">
      <c r="A175" s="102" t="s">
        <v>38</v>
      </c>
      <c r="B175" s="102" t="s">
        <v>4414</v>
      </c>
      <c r="C175" s="137" t="s">
        <v>4415</v>
      </c>
      <c r="D175" s="105" t="s">
        <v>1</v>
      </c>
      <c r="E175" s="137"/>
      <c r="F175" s="137"/>
      <c r="G175" s="137"/>
      <c r="H175" s="107" t="s">
        <v>1</v>
      </c>
    </row>
    <row r="176" spans="1:8" s="127" customFormat="1" x14ac:dyDescent="0.25">
      <c r="A176" s="102" t="s">
        <v>38</v>
      </c>
      <c r="B176" s="102" t="s">
        <v>4416</v>
      </c>
      <c r="C176" s="137" t="s">
        <v>4417</v>
      </c>
      <c r="D176" s="105" t="s">
        <v>1</v>
      </c>
      <c r="E176" s="137"/>
      <c r="F176" s="137"/>
      <c r="G176" s="137"/>
      <c r="H176" s="107" t="s">
        <v>1</v>
      </c>
    </row>
    <row r="177" spans="1:8" s="127" customFormat="1" x14ac:dyDescent="0.25">
      <c r="A177" s="102" t="s">
        <v>38</v>
      </c>
      <c r="B177" s="102" t="s">
        <v>4418</v>
      </c>
      <c r="C177" s="137" t="s">
        <v>4419</v>
      </c>
      <c r="D177" s="105" t="s">
        <v>1</v>
      </c>
      <c r="E177" s="137"/>
      <c r="F177" s="137"/>
      <c r="G177" s="137"/>
      <c r="H177" s="107" t="s">
        <v>1</v>
      </c>
    </row>
    <row r="178" spans="1:8" s="127" customFormat="1" x14ac:dyDescent="0.25">
      <c r="A178" s="102" t="s">
        <v>38</v>
      </c>
      <c r="B178" s="102" t="s">
        <v>4420</v>
      </c>
      <c r="C178" s="137" t="s">
        <v>4421</v>
      </c>
      <c r="D178" s="105" t="s">
        <v>1</v>
      </c>
      <c r="E178" s="137"/>
      <c r="F178" s="137"/>
      <c r="G178" s="137"/>
      <c r="H178" s="107" t="s">
        <v>1</v>
      </c>
    </row>
    <row r="179" spans="1:8" s="127" customFormat="1" x14ac:dyDescent="0.25">
      <c r="A179" s="102" t="s">
        <v>38</v>
      </c>
      <c r="B179" s="102" t="s">
        <v>4422</v>
      </c>
      <c r="C179" s="137" t="s">
        <v>4423</v>
      </c>
      <c r="D179" s="105" t="s">
        <v>1</v>
      </c>
      <c r="E179" s="137"/>
      <c r="F179" s="137"/>
      <c r="G179" s="137"/>
      <c r="H179" s="107" t="s">
        <v>1</v>
      </c>
    </row>
    <row r="180" spans="1:8" s="127" customFormat="1" x14ac:dyDescent="0.25">
      <c r="A180" s="102" t="s">
        <v>38</v>
      </c>
      <c r="B180" s="102" t="s">
        <v>4424</v>
      </c>
      <c r="C180" s="137" t="s">
        <v>4425</v>
      </c>
      <c r="D180" s="105" t="s">
        <v>1</v>
      </c>
      <c r="E180" s="137"/>
      <c r="F180" s="137"/>
      <c r="G180" s="137"/>
      <c r="H180" s="107" t="s">
        <v>1</v>
      </c>
    </row>
    <row r="181" spans="1:8" s="127" customFormat="1" x14ac:dyDescent="0.25">
      <c r="A181" s="102" t="s">
        <v>38</v>
      </c>
      <c r="B181" s="102" t="s">
        <v>4426</v>
      </c>
      <c r="C181" s="137" t="s">
        <v>4427</v>
      </c>
      <c r="D181" s="105" t="s">
        <v>1</v>
      </c>
      <c r="E181" s="137"/>
      <c r="F181" s="137"/>
      <c r="G181" s="137"/>
      <c r="H181" s="107" t="s">
        <v>1</v>
      </c>
    </row>
    <row r="182" spans="1:8" s="127" customFormat="1" x14ac:dyDescent="0.25">
      <c r="A182" s="102" t="s">
        <v>38</v>
      </c>
      <c r="B182" s="102" t="s">
        <v>4428</v>
      </c>
      <c r="C182" s="137" t="s">
        <v>4429</v>
      </c>
      <c r="D182" s="105" t="s">
        <v>1</v>
      </c>
      <c r="E182" s="137"/>
      <c r="F182" s="137"/>
      <c r="G182" s="137"/>
      <c r="H182" s="107" t="s">
        <v>1</v>
      </c>
    </row>
    <row r="183" spans="1:8" s="127" customFormat="1" x14ac:dyDescent="0.25">
      <c r="A183" s="102" t="s">
        <v>38</v>
      </c>
      <c r="B183" s="102" t="s">
        <v>4430</v>
      </c>
      <c r="C183" s="137" t="s">
        <v>4431</v>
      </c>
      <c r="D183" s="105" t="s">
        <v>1</v>
      </c>
      <c r="E183" s="137"/>
      <c r="F183" s="137"/>
      <c r="G183" s="137"/>
      <c r="H183" s="107" t="s">
        <v>1</v>
      </c>
    </row>
    <row r="184" spans="1:8" s="127" customFormat="1" x14ac:dyDescent="0.25">
      <c r="A184" s="102" t="s">
        <v>38</v>
      </c>
      <c r="B184" s="102" t="s">
        <v>4432</v>
      </c>
      <c r="C184" s="137" t="s">
        <v>4433</v>
      </c>
      <c r="D184" s="105" t="s">
        <v>1</v>
      </c>
      <c r="E184" s="137"/>
      <c r="F184" s="137"/>
      <c r="G184" s="137"/>
      <c r="H184" s="107" t="s">
        <v>1</v>
      </c>
    </row>
    <row r="185" spans="1:8" s="127" customFormat="1" x14ac:dyDescent="0.25">
      <c r="A185" s="102" t="s">
        <v>38</v>
      </c>
      <c r="B185" s="102" t="s">
        <v>4434</v>
      </c>
      <c r="C185" s="137" t="s">
        <v>4435</v>
      </c>
      <c r="D185" s="105" t="s">
        <v>1</v>
      </c>
      <c r="E185" s="137"/>
      <c r="F185" s="137"/>
      <c r="G185" s="137"/>
      <c r="H185" s="107" t="s">
        <v>1</v>
      </c>
    </row>
    <row r="186" spans="1:8" s="127" customFormat="1" x14ac:dyDescent="0.25">
      <c r="A186" s="102" t="s">
        <v>38</v>
      </c>
      <c r="B186" s="102" t="s">
        <v>4436</v>
      </c>
      <c r="C186" s="137" t="s">
        <v>4437</v>
      </c>
      <c r="D186" s="105" t="s">
        <v>1</v>
      </c>
      <c r="E186" s="137"/>
      <c r="F186" s="137"/>
      <c r="G186" s="137"/>
      <c r="H186" s="107" t="s">
        <v>1</v>
      </c>
    </row>
    <row r="187" spans="1:8" s="127" customFormat="1" x14ac:dyDescent="0.25">
      <c r="A187" s="102" t="s">
        <v>38</v>
      </c>
      <c r="B187" s="102" t="s">
        <v>4438</v>
      </c>
      <c r="C187" s="137" t="s">
        <v>4439</v>
      </c>
      <c r="D187" s="105" t="s">
        <v>1</v>
      </c>
      <c r="E187" s="137"/>
      <c r="F187" s="137"/>
      <c r="G187" s="137"/>
      <c r="H187" s="107" t="s">
        <v>1</v>
      </c>
    </row>
    <row r="188" spans="1:8" s="127" customFormat="1" x14ac:dyDescent="0.25">
      <c r="A188" s="102" t="s">
        <v>38</v>
      </c>
      <c r="B188" s="102" t="s">
        <v>4440</v>
      </c>
      <c r="C188" s="123" t="s">
        <v>4441</v>
      </c>
      <c r="D188" s="105" t="s">
        <v>1</v>
      </c>
      <c r="E188" s="123"/>
      <c r="F188" s="123"/>
      <c r="G188" s="123"/>
      <c r="H188" s="107" t="s">
        <v>1</v>
      </c>
    </row>
    <row r="189" spans="1:8" s="127" customFormat="1" x14ac:dyDescent="0.25">
      <c r="A189" s="102" t="s">
        <v>38</v>
      </c>
      <c r="B189" s="102" t="s">
        <v>4442</v>
      </c>
      <c r="C189" s="135" t="s">
        <v>4443</v>
      </c>
      <c r="D189" s="105" t="s">
        <v>1</v>
      </c>
      <c r="E189" s="135"/>
      <c r="F189" s="135"/>
      <c r="G189" s="135"/>
      <c r="H189" s="107" t="s">
        <v>1</v>
      </c>
    </row>
    <row r="190" spans="1:8" s="127" customFormat="1" x14ac:dyDescent="0.25">
      <c r="A190" s="102" t="s">
        <v>38</v>
      </c>
      <c r="B190" s="102" t="s">
        <v>4444</v>
      </c>
      <c r="C190" s="135" t="s">
        <v>4445</v>
      </c>
      <c r="D190" s="105" t="s">
        <v>1</v>
      </c>
      <c r="E190" s="135"/>
      <c r="F190" s="135"/>
      <c r="G190" s="135"/>
      <c r="H190" s="107" t="s">
        <v>1</v>
      </c>
    </row>
    <row r="191" spans="1:8" s="127" customFormat="1" x14ac:dyDescent="0.25">
      <c r="A191" s="102" t="s">
        <v>38</v>
      </c>
      <c r="B191" s="102" t="s">
        <v>4252</v>
      </c>
      <c r="C191" s="121" t="s">
        <v>4253</v>
      </c>
      <c r="D191" s="105" t="s">
        <v>1</v>
      </c>
      <c r="E191" s="121"/>
      <c r="F191" s="121"/>
      <c r="G191" s="121"/>
      <c r="H191" s="107" t="s">
        <v>1</v>
      </c>
    </row>
    <row r="192" spans="1:8" s="127" customFormat="1" x14ac:dyDescent="0.25">
      <c r="A192" s="129"/>
      <c r="B192" s="129"/>
      <c r="C192" s="130"/>
      <c r="D192" s="130"/>
      <c r="E192" s="130"/>
      <c r="F192" s="130"/>
      <c r="G192" s="130"/>
      <c r="H192" s="96"/>
    </row>
    <row r="193" spans="1:8" x14ac:dyDescent="0.25">
      <c r="A193" s="207" t="s">
        <v>0</v>
      </c>
      <c r="B193" s="105" t="s">
        <v>11026</v>
      </c>
      <c r="H193" s="96" t="s">
        <v>1</v>
      </c>
    </row>
    <row r="194" spans="1:8" x14ac:dyDescent="0.25">
      <c r="A194" s="207" t="s">
        <v>11003</v>
      </c>
      <c r="B194" s="105" t="str">
        <f>CONCATENATE("http://xbrl.cipc.co.za/taxonomy/role/",MID(B195,2,7),"/",B193)</f>
        <v>http://xbrl.cipc.co.za/taxonomy/role/801.100/NotesHyperinflationaryReporting</v>
      </c>
      <c r="H194" s="96" t="s">
        <v>1</v>
      </c>
    </row>
    <row r="195" spans="1:8" x14ac:dyDescent="0.25">
      <c r="A195" s="207" t="s">
        <v>11004</v>
      </c>
      <c r="B195" s="105" t="s">
        <v>11011</v>
      </c>
      <c r="D195" s="225" t="s">
        <v>147</v>
      </c>
      <c r="E195" s="226"/>
      <c r="F195" s="225" t="s">
        <v>11541</v>
      </c>
      <c r="G195" s="226"/>
      <c r="H195" s="96" t="s">
        <v>1</v>
      </c>
    </row>
    <row r="196" spans="1:8" x14ac:dyDescent="0.25">
      <c r="A196" s="208" t="s">
        <v>4</v>
      </c>
      <c r="B196" s="208" t="s">
        <v>5</v>
      </c>
      <c r="C196" s="208" t="s">
        <v>4124</v>
      </c>
      <c r="D196" s="208" t="s">
        <v>2772</v>
      </c>
      <c r="E196" s="208" t="s">
        <v>2773</v>
      </c>
      <c r="F196" s="208" t="s">
        <v>2772</v>
      </c>
      <c r="G196" s="208" t="s">
        <v>2773</v>
      </c>
      <c r="H196" s="82" t="s">
        <v>3614</v>
      </c>
    </row>
    <row r="197" spans="1:8" s="127" customFormat="1" x14ac:dyDescent="0.25">
      <c r="A197" s="102" t="s">
        <v>38</v>
      </c>
      <c r="B197" s="102" t="s">
        <v>3597</v>
      </c>
      <c r="C197" s="105" t="s">
        <v>3588</v>
      </c>
      <c r="D197" s="105" t="s">
        <v>1</v>
      </c>
      <c r="E197" s="105"/>
      <c r="F197" s="105"/>
      <c r="G197" s="105"/>
      <c r="H197" s="107" t="s">
        <v>1</v>
      </c>
    </row>
    <row r="198" spans="1:8" s="127" customFormat="1" x14ac:dyDescent="0.25">
      <c r="A198" s="102" t="s">
        <v>38</v>
      </c>
      <c r="B198" s="102" t="s">
        <v>4446</v>
      </c>
      <c r="C198" s="121" t="s">
        <v>4447</v>
      </c>
      <c r="D198" s="105" t="s">
        <v>1</v>
      </c>
      <c r="E198" s="121"/>
      <c r="F198" s="121"/>
      <c r="G198" s="121"/>
      <c r="H198" s="107" t="s">
        <v>1</v>
      </c>
    </row>
    <row r="199" spans="1:8" s="127" customFormat="1" x14ac:dyDescent="0.25">
      <c r="A199" s="102" t="s">
        <v>38</v>
      </c>
      <c r="B199" s="102" t="s">
        <v>4448</v>
      </c>
      <c r="C199" s="121" t="s">
        <v>4449</v>
      </c>
      <c r="D199" s="105" t="s">
        <v>1</v>
      </c>
      <c r="E199" s="121"/>
      <c r="F199" s="121"/>
      <c r="G199" s="121"/>
      <c r="H199" s="107" t="s">
        <v>1</v>
      </c>
    </row>
    <row r="200" spans="1:8" s="127" customFormat="1" x14ac:dyDescent="0.25">
      <c r="A200" s="102" t="s">
        <v>38</v>
      </c>
      <c r="B200" s="102" t="s">
        <v>4450</v>
      </c>
      <c r="C200" s="121" t="s">
        <v>4451</v>
      </c>
      <c r="D200" s="105" t="s">
        <v>1</v>
      </c>
      <c r="E200" s="121"/>
      <c r="F200" s="121"/>
      <c r="G200" s="121"/>
      <c r="H200" s="107" t="s">
        <v>1</v>
      </c>
    </row>
    <row r="201" spans="1:8" s="127" customFormat="1" x14ac:dyDescent="0.25">
      <c r="A201" s="102" t="s">
        <v>38</v>
      </c>
      <c r="B201" s="102" t="s">
        <v>4452</v>
      </c>
      <c r="C201" s="121" t="s">
        <v>4453</v>
      </c>
      <c r="D201" s="105" t="s">
        <v>1</v>
      </c>
      <c r="E201" s="121"/>
      <c r="F201" s="121"/>
      <c r="G201" s="121"/>
      <c r="H201" s="107" t="s">
        <v>1</v>
      </c>
    </row>
    <row r="202" spans="1:8" s="127" customFormat="1" x14ac:dyDescent="0.25">
      <c r="A202" s="102" t="s">
        <v>38</v>
      </c>
      <c r="B202" s="102" t="s">
        <v>4454</v>
      </c>
      <c r="C202" s="121" t="s">
        <v>4455</v>
      </c>
      <c r="D202" s="105" t="s">
        <v>1</v>
      </c>
      <c r="E202" s="121"/>
      <c r="F202" s="121"/>
      <c r="G202" s="121"/>
      <c r="H202" s="107" t="s">
        <v>1</v>
      </c>
    </row>
    <row r="203" spans="1:8" s="127" customFormat="1" x14ac:dyDescent="0.25">
      <c r="A203" s="102" t="s">
        <v>38</v>
      </c>
      <c r="B203" s="102" t="s">
        <v>654</v>
      </c>
      <c r="C203" s="121" t="s">
        <v>655</v>
      </c>
      <c r="D203" s="105" t="s">
        <v>1</v>
      </c>
      <c r="E203" s="121"/>
      <c r="F203" s="121"/>
      <c r="G203" s="121"/>
      <c r="H203" s="107" t="s">
        <v>1</v>
      </c>
    </row>
    <row r="204" spans="1:8" s="127" customFormat="1" x14ac:dyDescent="0.25">
      <c r="A204" s="129"/>
      <c r="B204" s="129"/>
      <c r="C204" s="130"/>
      <c r="D204" s="130"/>
      <c r="E204" s="130"/>
      <c r="F204" s="130"/>
      <c r="G204" s="130"/>
      <c r="H204" s="96"/>
    </row>
    <row r="205" spans="1:8" x14ac:dyDescent="0.25">
      <c r="A205" s="207" t="s">
        <v>0</v>
      </c>
      <c r="B205" s="105" t="s">
        <v>11027</v>
      </c>
      <c r="H205" s="96" t="s">
        <v>1</v>
      </c>
    </row>
    <row r="206" spans="1:8" x14ac:dyDescent="0.25">
      <c r="A206" s="207" t="s">
        <v>11003</v>
      </c>
      <c r="B206" s="105" t="str">
        <f>CONCATENATE("http://xbrl.cipc.co.za/taxonomy/role/",MID(B207,2,7),"/",B205)</f>
        <v>http://xbrl.cipc.co.za/taxonomy/role/801.200/NotesBusinessCombinations</v>
      </c>
      <c r="H206" s="96" t="s">
        <v>1</v>
      </c>
    </row>
    <row r="207" spans="1:8" x14ac:dyDescent="0.25">
      <c r="A207" s="207" t="s">
        <v>11004</v>
      </c>
      <c r="B207" s="105" t="s">
        <v>11012</v>
      </c>
      <c r="D207" s="225" t="s">
        <v>147</v>
      </c>
      <c r="E207" s="226"/>
      <c r="F207" s="225" t="s">
        <v>11541</v>
      </c>
      <c r="G207" s="226"/>
      <c r="H207" s="96" t="s">
        <v>1</v>
      </c>
    </row>
    <row r="208" spans="1:8" x14ac:dyDescent="0.25">
      <c r="A208" s="208" t="s">
        <v>4</v>
      </c>
      <c r="B208" s="208" t="s">
        <v>5</v>
      </c>
      <c r="C208" s="208" t="s">
        <v>4124</v>
      </c>
      <c r="D208" s="208" t="s">
        <v>2772</v>
      </c>
      <c r="E208" s="208" t="s">
        <v>2773</v>
      </c>
      <c r="F208" s="208" t="s">
        <v>2772</v>
      </c>
      <c r="G208" s="208" t="s">
        <v>2773</v>
      </c>
      <c r="H208" s="82" t="s">
        <v>3614</v>
      </c>
    </row>
    <row r="209" spans="1:8" s="127" customFormat="1" x14ac:dyDescent="0.25">
      <c r="A209" s="102" t="s">
        <v>38</v>
      </c>
      <c r="B209" s="102" t="s">
        <v>232</v>
      </c>
      <c r="C209" s="105" t="s">
        <v>3140</v>
      </c>
      <c r="D209" s="105" t="s">
        <v>1</v>
      </c>
      <c r="E209" s="105"/>
      <c r="F209" s="105"/>
      <c r="G209" s="105"/>
      <c r="H209" s="107" t="s">
        <v>1</v>
      </c>
    </row>
    <row r="210" spans="1:8" s="127" customFormat="1" x14ac:dyDescent="0.25">
      <c r="A210" s="102" t="s">
        <v>38</v>
      </c>
      <c r="B210" s="102" t="s">
        <v>4456</v>
      </c>
      <c r="C210" s="121" t="s">
        <v>4457</v>
      </c>
      <c r="D210" s="105" t="s">
        <v>11523</v>
      </c>
      <c r="E210" s="105" t="s">
        <v>11524</v>
      </c>
      <c r="F210" s="121"/>
      <c r="G210" s="121"/>
      <c r="H210" s="107" t="s">
        <v>1</v>
      </c>
    </row>
    <row r="211" spans="1:8" s="127" customFormat="1" x14ac:dyDescent="0.25">
      <c r="A211" s="102" t="s">
        <v>38</v>
      </c>
      <c r="B211" s="102" t="s">
        <v>4458</v>
      </c>
      <c r="C211" s="121" t="s">
        <v>4459</v>
      </c>
      <c r="D211" s="105" t="s">
        <v>1</v>
      </c>
      <c r="E211" s="105"/>
      <c r="F211" s="121"/>
      <c r="G211" s="121"/>
      <c r="H211" s="107" t="s">
        <v>1</v>
      </c>
    </row>
    <row r="212" spans="1:8" s="127" customFormat="1" x14ac:dyDescent="0.25">
      <c r="A212" s="102" t="s">
        <v>38</v>
      </c>
      <c r="B212" s="102" t="s">
        <v>4460</v>
      </c>
      <c r="C212" s="121" t="s">
        <v>4461</v>
      </c>
      <c r="D212" s="105" t="s">
        <v>1</v>
      </c>
      <c r="E212" s="105"/>
      <c r="F212" s="121"/>
      <c r="G212" s="121"/>
      <c r="H212" s="107" t="s">
        <v>1</v>
      </c>
    </row>
    <row r="213" spans="1:8" s="127" customFormat="1" x14ac:dyDescent="0.25">
      <c r="A213" s="102" t="s">
        <v>38</v>
      </c>
      <c r="B213" s="102" t="s">
        <v>4462</v>
      </c>
      <c r="C213" s="121" t="s">
        <v>4463</v>
      </c>
      <c r="D213" s="105" t="s">
        <v>1</v>
      </c>
      <c r="E213" s="105"/>
      <c r="F213" s="121"/>
      <c r="G213" s="121"/>
      <c r="H213" s="107" t="s">
        <v>1</v>
      </c>
    </row>
    <row r="214" spans="1:8" s="127" customFormat="1" x14ac:dyDescent="0.25">
      <c r="A214" s="102" t="s">
        <v>38</v>
      </c>
      <c r="B214" s="102" t="s">
        <v>4464</v>
      </c>
      <c r="C214" s="121" t="s">
        <v>4465</v>
      </c>
      <c r="D214" s="105" t="s">
        <v>1</v>
      </c>
      <c r="E214" s="105"/>
      <c r="F214" s="121"/>
      <c r="G214" s="121"/>
      <c r="H214" s="107" t="s">
        <v>1</v>
      </c>
    </row>
    <row r="215" spans="1:8" s="127" customFormat="1" x14ac:dyDescent="0.25">
      <c r="A215" s="102" t="s">
        <v>38</v>
      </c>
      <c r="B215" s="102" t="s">
        <v>4466</v>
      </c>
      <c r="C215" s="122" t="s">
        <v>4467</v>
      </c>
      <c r="D215" s="105" t="s">
        <v>1</v>
      </c>
      <c r="E215" s="105"/>
      <c r="F215" s="121"/>
      <c r="G215" s="121"/>
      <c r="H215" s="107" t="s">
        <v>1</v>
      </c>
    </row>
    <row r="216" spans="1:8" s="127" customFormat="1" x14ac:dyDescent="0.25">
      <c r="A216" s="102" t="s">
        <v>38</v>
      </c>
      <c r="B216" s="102" t="s">
        <v>4468</v>
      </c>
      <c r="C216" s="123" t="s">
        <v>4469</v>
      </c>
      <c r="D216" s="105" t="s">
        <v>1</v>
      </c>
      <c r="E216" s="105"/>
      <c r="F216" s="121"/>
      <c r="G216" s="121"/>
      <c r="H216" s="107" t="s">
        <v>1</v>
      </c>
    </row>
    <row r="217" spans="1:8" s="127" customFormat="1" x14ac:dyDescent="0.25">
      <c r="A217" s="102" t="s">
        <v>38</v>
      </c>
      <c r="B217" s="102" t="s">
        <v>4470</v>
      </c>
      <c r="C217" s="135" t="s">
        <v>4471</v>
      </c>
      <c r="D217" s="105" t="s">
        <v>1</v>
      </c>
      <c r="E217" s="105"/>
      <c r="F217" s="121"/>
      <c r="G217" s="121"/>
      <c r="H217" s="107" t="s">
        <v>1</v>
      </c>
    </row>
    <row r="218" spans="1:8" s="127" customFormat="1" x14ac:dyDescent="0.25">
      <c r="A218" s="102" t="s">
        <v>38</v>
      </c>
      <c r="B218" s="102" t="s">
        <v>4472</v>
      </c>
      <c r="C218" s="136" t="s">
        <v>4473</v>
      </c>
      <c r="D218" s="105" t="s">
        <v>11523</v>
      </c>
      <c r="E218" s="105" t="s">
        <v>11524</v>
      </c>
      <c r="F218" s="121"/>
      <c r="G218" s="121"/>
      <c r="H218" s="107" t="s">
        <v>1</v>
      </c>
    </row>
    <row r="219" spans="1:8" s="127" customFormat="1" x14ac:dyDescent="0.25">
      <c r="A219" s="102" t="s">
        <v>38</v>
      </c>
      <c r="B219" s="102" t="s">
        <v>4474</v>
      </c>
      <c r="C219" s="137" t="s">
        <v>4475</v>
      </c>
      <c r="D219" s="105" t="s">
        <v>1</v>
      </c>
      <c r="E219" s="105"/>
      <c r="F219" s="121"/>
      <c r="G219" s="121"/>
      <c r="H219" s="107" t="s">
        <v>1</v>
      </c>
    </row>
    <row r="220" spans="1:8" s="127" customFormat="1" x14ac:dyDescent="0.25">
      <c r="A220" s="102" t="s">
        <v>38</v>
      </c>
      <c r="B220" s="102" t="s">
        <v>4476</v>
      </c>
      <c r="C220" s="138" t="s">
        <v>4477</v>
      </c>
      <c r="D220" s="105" t="s">
        <v>1</v>
      </c>
      <c r="E220" s="105"/>
      <c r="F220" s="121"/>
      <c r="G220" s="121"/>
      <c r="H220" s="107" t="s">
        <v>1</v>
      </c>
    </row>
    <row r="221" spans="1:8" s="127" customFormat="1" x14ac:dyDescent="0.25">
      <c r="A221" s="102" t="s">
        <v>38</v>
      </c>
      <c r="B221" s="102" t="s">
        <v>4478</v>
      </c>
      <c r="C221" s="123" t="s">
        <v>4479</v>
      </c>
      <c r="D221" s="105" t="s">
        <v>1</v>
      </c>
      <c r="E221" s="105"/>
      <c r="F221" s="121"/>
      <c r="G221" s="121"/>
      <c r="H221" s="107" t="s">
        <v>1</v>
      </c>
    </row>
    <row r="222" spans="1:8" s="127" customFormat="1" x14ac:dyDescent="0.25">
      <c r="A222" s="102" t="s">
        <v>38</v>
      </c>
      <c r="B222" s="102" t="s">
        <v>4480</v>
      </c>
      <c r="C222" s="135" t="s">
        <v>4481</v>
      </c>
      <c r="D222" s="105" t="s">
        <v>1</v>
      </c>
      <c r="E222" s="105"/>
      <c r="F222" s="121"/>
      <c r="G222" s="121"/>
      <c r="H222" s="107" t="s">
        <v>1</v>
      </c>
    </row>
    <row r="223" spans="1:8" s="127" customFormat="1" x14ac:dyDescent="0.25">
      <c r="A223" s="102" t="s">
        <v>38</v>
      </c>
      <c r="B223" s="102" t="s">
        <v>4482</v>
      </c>
      <c r="C223" s="135" t="s">
        <v>4483</v>
      </c>
      <c r="D223" s="105" t="s">
        <v>1</v>
      </c>
      <c r="E223" s="105"/>
      <c r="F223" s="121"/>
      <c r="G223" s="121"/>
      <c r="H223" s="107" t="s">
        <v>1</v>
      </c>
    </row>
    <row r="224" spans="1:8" s="127" customFormat="1" x14ac:dyDescent="0.25">
      <c r="A224" s="102" t="s">
        <v>38</v>
      </c>
      <c r="B224" s="102" t="s">
        <v>4484</v>
      </c>
      <c r="C224" s="135" t="s">
        <v>4485</v>
      </c>
      <c r="D224" s="105" t="s">
        <v>1</v>
      </c>
      <c r="E224" s="105"/>
      <c r="F224" s="121"/>
      <c r="G224" s="121"/>
      <c r="H224" s="107" t="s">
        <v>1</v>
      </c>
    </row>
    <row r="225" spans="1:8" s="127" customFormat="1" x14ac:dyDescent="0.25">
      <c r="A225" s="102" t="s">
        <v>38</v>
      </c>
      <c r="B225" s="102" t="s">
        <v>4486</v>
      </c>
      <c r="C225" s="135" t="s">
        <v>4487</v>
      </c>
      <c r="D225" s="105" t="s">
        <v>1</v>
      </c>
      <c r="E225" s="105"/>
      <c r="F225" s="121"/>
      <c r="G225" s="121"/>
      <c r="H225" s="107" t="s">
        <v>1</v>
      </c>
    </row>
    <row r="226" spans="1:8" s="127" customFormat="1" x14ac:dyDescent="0.25">
      <c r="A226" s="102" t="s">
        <v>38</v>
      </c>
      <c r="B226" s="102" t="s">
        <v>4488</v>
      </c>
      <c r="C226" s="135" t="s">
        <v>4489</v>
      </c>
      <c r="D226" s="105" t="s">
        <v>11523</v>
      </c>
      <c r="E226" s="105" t="s">
        <v>11524</v>
      </c>
      <c r="F226" s="121"/>
      <c r="G226" s="121"/>
      <c r="H226" s="107" t="s">
        <v>1</v>
      </c>
    </row>
    <row r="227" spans="1:8" s="127" customFormat="1" x14ac:dyDescent="0.25">
      <c r="A227" s="102" t="s">
        <v>38</v>
      </c>
      <c r="B227" s="102" t="s">
        <v>4490</v>
      </c>
      <c r="C227" s="135" t="s">
        <v>4491</v>
      </c>
      <c r="D227" s="105" t="s">
        <v>11523</v>
      </c>
      <c r="E227" s="105" t="s">
        <v>11524</v>
      </c>
      <c r="F227" s="121"/>
      <c r="G227" s="121"/>
      <c r="H227" s="107" t="s">
        <v>1</v>
      </c>
    </row>
    <row r="228" spans="1:8" s="127" customFormat="1" x14ac:dyDescent="0.25">
      <c r="A228" s="102" t="s">
        <v>38</v>
      </c>
      <c r="B228" s="102" t="s">
        <v>4492</v>
      </c>
      <c r="C228" s="135" t="s">
        <v>4493</v>
      </c>
      <c r="D228" s="105" t="s">
        <v>11523</v>
      </c>
      <c r="E228" s="105" t="s">
        <v>11524</v>
      </c>
      <c r="F228" s="121"/>
      <c r="G228" s="121"/>
      <c r="H228" s="107" t="s">
        <v>1</v>
      </c>
    </row>
    <row r="229" spans="1:8" s="127" customFormat="1" x14ac:dyDescent="0.25">
      <c r="A229" s="102" t="s">
        <v>38</v>
      </c>
      <c r="B229" s="102" t="s">
        <v>4494</v>
      </c>
      <c r="C229" s="135" t="s">
        <v>4495</v>
      </c>
      <c r="D229" s="105" t="s">
        <v>1</v>
      </c>
      <c r="E229" s="105"/>
      <c r="F229" s="121"/>
      <c r="G229" s="121"/>
      <c r="H229" s="107" t="s">
        <v>1</v>
      </c>
    </row>
    <row r="230" spans="1:8" s="127" customFormat="1" x14ac:dyDescent="0.25">
      <c r="A230" s="102" t="s">
        <v>38</v>
      </c>
      <c r="B230" s="102" t="s">
        <v>4496</v>
      </c>
      <c r="C230" s="136" t="s">
        <v>4497</v>
      </c>
      <c r="D230" s="105" t="s">
        <v>1</v>
      </c>
      <c r="E230" s="105"/>
      <c r="F230" s="121"/>
      <c r="G230" s="121"/>
      <c r="H230" s="107" t="s">
        <v>1</v>
      </c>
    </row>
    <row r="231" spans="1:8" s="127" customFormat="1" x14ac:dyDescent="0.25">
      <c r="A231" s="102" t="s">
        <v>38</v>
      </c>
      <c r="B231" s="102" t="s">
        <v>4498</v>
      </c>
      <c r="C231" s="136" t="s">
        <v>4499</v>
      </c>
      <c r="D231" s="105" t="s">
        <v>1</v>
      </c>
      <c r="E231" s="105"/>
      <c r="F231" s="121"/>
      <c r="G231" s="121"/>
      <c r="H231" s="107" t="s">
        <v>1</v>
      </c>
    </row>
    <row r="232" spans="1:8" s="127" customFormat="1" x14ac:dyDescent="0.25">
      <c r="A232" s="102" t="s">
        <v>38</v>
      </c>
      <c r="B232" s="102" t="s">
        <v>4500</v>
      </c>
      <c r="C232" s="136" t="s">
        <v>4501</v>
      </c>
      <c r="D232" s="105" t="s">
        <v>1</v>
      </c>
      <c r="E232" s="105"/>
      <c r="F232" s="121"/>
      <c r="G232" s="121"/>
      <c r="H232" s="107" t="s">
        <v>1</v>
      </c>
    </row>
    <row r="233" spans="1:8" s="127" customFormat="1" x14ac:dyDescent="0.25">
      <c r="A233" s="102" t="s">
        <v>38</v>
      </c>
      <c r="B233" s="102" t="s">
        <v>4502</v>
      </c>
      <c r="C233" s="136" t="s">
        <v>4503</v>
      </c>
      <c r="D233" s="105" t="s">
        <v>1</v>
      </c>
      <c r="E233" s="105"/>
      <c r="F233" s="121"/>
      <c r="G233" s="121"/>
      <c r="H233" s="107" t="s">
        <v>1</v>
      </c>
    </row>
    <row r="234" spans="1:8" s="127" customFormat="1" x14ac:dyDescent="0.25">
      <c r="A234" s="102" t="s">
        <v>38</v>
      </c>
      <c r="B234" s="102" t="s">
        <v>4504</v>
      </c>
      <c r="C234" s="137" t="s">
        <v>4505</v>
      </c>
      <c r="D234" s="105" t="s">
        <v>1</v>
      </c>
      <c r="E234" s="105"/>
      <c r="F234" s="121"/>
      <c r="G234" s="121"/>
      <c r="H234" s="107" t="s">
        <v>1</v>
      </c>
    </row>
    <row r="235" spans="1:8" s="127" customFormat="1" x14ac:dyDescent="0.25">
      <c r="A235" s="102" t="s">
        <v>38</v>
      </c>
      <c r="B235" s="102" t="s">
        <v>4506</v>
      </c>
      <c r="C235" s="137" t="s">
        <v>4507</v>
      </c>
      <c r="D235" s="105" t="s">
        <v>1</v>
      </c>
      <c r="E235" s="105"/>
      <c r="F235" s="121"/>
      <c r="G235" s="121"/>
      <c r="H235" s="107" t="s">
        <v>1</v>
      </c>
    </row>
    <row r="236" spans="1:8" s="127" customFormat="1" x14ac:dyDescent="0.25">
      <c r="A236" s="102" t="s">
        <v>38</v>
      </c>
      <c r="B236" s="102" t="s">
        <v>4508</v>
      </c>
      <c r="C236" s="136" t="s">
        <v>4509</v>
      </c>
      <c r="D236" s="105" t="s">
        <v>1</v>
      </c>
      <c r="E236" s="105"/>
      <c r="F236" s="121"/>
      <c r="G236" s="121"/>
      <c r="H236" s="107" t="s">
        <v>1</v>
      </c>
    </row>
    <row r="237" spans="1:8" s="201" customFormat="1" x14ac:dyDescent="0.25">
      <c r="A237" s="196" t="s">
        <v>38</v>
      </c>
      <c r="B237" s="197" t="s">
        <v>11590</v>
      </c>
      <c r="C237" s="197" t="s">
        <v>11591</v>
      </c>
      <c r="D237" s="198"/>
      <c r="E237" s="198"/>
      <c r="F237" s="199"/>
      <c r="G237" s="199"/>
      <c r="H237" s="200"/>
    </row>
    <row r="238" spans="1:8" s="201" customFormat="1" x14ac:dyDescent="0.25">
      <c r="A238" s="196" t="s">
        <v>38</v>
      </c>
      <c r="B238" s="197" t="s">
        <v>11592</v>
      </c>
      <c r="C238" s="197" t="s">
        <v>11593</v>
      </c>
      <c r="D238" s="198"/>
      <c r="E238" s="198"/>
      <c r="F238" s="199"/>
      <c r="G238" s="199"/>
      <c r="H238" s="200"/>
    </row>
    <row r="239" spans="1:8" s="127" customFormat="1" x14ac:dyDescent="0.25">
      <c r="A239" s="102" t="s">
        <v>38</v>
      </c>
      <c r="B239" s="102" t="s">
        <v>4510</v>
      </c>
      <c r="C239" s="135" t="s">
        <v>4511</v>
      </c>
      <c r="D239" s="105" t="s">
        <v>11523</v>
      </c>
      <c r="E239" s="105" t="s">
        <v>11524</v>
      </c>
      <c r="F239" s="121"/>
      <c r="G239" s="121"/>
      <c r="H239" s="107" t="s">
        <v>1</v>
      </c>
    </row>
    <row r="240" spans="1:8" s="127" customFormat="1" x14ac:dyDescent="0.25">
      <c r="A240" s="102" t="s">
        <v>38</v>
      </c>
      <c r="B240" s="102" t="s">
        <v>4512</v>
      </c>
      <c r="C240" s="135" t="s">
        <v>4513</v>
      </c>
      <c r="D240" s="105" t="s">
        <v>11523</v>
      </c>
      <c r="E240" s="105" t="s">
        <v>11524</v>
      </c>
      <c r="F240" s="121"/>
      <c r="G240" s="121"/>
      <c r="H240" s="107" t="s">
        <v>1</v>
      </c>
    </row>
    <row r="241" spans="1:8" s="127" customFormat="1" x14ac:dyDescent="0.25">
      <c r="A241" s="102" t="s">
        <v>38</v>
      </c>
      <c r="B241" s="102" t="s">
        <v>4514</v>
      </c>
      <c r="C241" s="135" t="s">
        <v>4515</v>
      </c>
      <c r="D241" s="105" t="s">
        <v>11523</v>
      </c>
      <c r="E241" s="105" t="s">
        <v>11524</v>
      </c>
      <c r="F241" s="121"/>
      <c r="G241" s="121"/>
      <c r="H241" s="107" t="s">
        <v>1</v>
      </c>
    </row>
    <row r="242" spans="1:8" s="127" customFormat="1" x14ac:dyDescent="0.25">
      <c r="A242" s="102" t="s">
        <v>38</v>
      </c>
      <c r="B242" s="102" t="s">
        <v>4516</v>
      </c>
      <c r="C242" s="135" t="s">
        <v>4517</v>
      </c>
      <c r="D242" s="105" t="s">
        <v>11523</v>
      </c>
      <c r="E242" s="105" t="s">
        <v>11524</v>
      </c>
      <c r="F242" s="121"/>
      <c r="G242" s="121"/>
      <c r="H242" s="107" t="s">
        <v>1</v>
      </c>
    </row>
    <row r="243" spans="1:8" s="127" customFormat="1" x14ac:dyDescent="0.25">
      <c r="A243" s="102" t="s">
        <v>38</v>
      </c>
      <c r="B243" s="102" t="s">
        <v>4518</v>
      </c>
      <c r="C243" s="135" t="s">
        <v>4519</v>
      </c>
      <c r="D243" s="105" t="s">
        <v>11523</v>
      </c>
      <c r="E243" s="105" t="s">
        <v>11524</v>
      </c>
      <c r="F243" s="121"/>
      <c r="G243" s="121"/>
      <c r="H243" s="107" t="s">
        <v>1</v>
      </c>
    </row>
    <row r="244" spans="1:8" s="127" customFormat="1" x14ac:dyDescent="0.25">
      <c r="A244" s="102" t="s">
        <v>38</v>
      </c>
      <c r="B244" s="102" t="s">
        <v>4520</v>
      </c>
      <c r="C244" s="135" t="s">
        <v>4521</v>
      </c>
      <c r="D244" s="105" t="s">
        <v>1</v>
      </c>
      <c r="E244" s="105"/>
      <c r="F244" s="121"/>
      <c r="G244" s="121"/>
      <c r="H244" s="107" t="s">
        <v>1</v>
      </c>
    </row>
    <row r="245" spans="1:8" s="127" customFormat="1" x14ac:dyDescent="0.25">
      <c r="A245" s="102" t="s">
        <v>38</v>
      </c>
      <c r="B245" s="102" t="s">
        <v>4522</v>
      </c>
      <c r="C245" s="136" t="s">
        <v>4523</v>
      </c>
      <c r="D245" s="105" t="s">
        <v>1</v>
      </c>
      <c r="E245" s="136"/>
      <c r="F245" s="121"/>
      <c r="G245" s="121"/>
      <c r="H245" s="107" t="s">
        <v>1</v>
      </c>
    </row>
    <row r="246" spans="1:8" s="127" customFormat="1" x14ac:dyDescent="0.25">
      <c r="A246" s="102" t="s">
        <v>38</v>
      </c>
      <c r="B246" s="102" t="s">
        <v>4524</v>
      </c>
      <c r="C246" s="136" t="s">
        <v>4525</v>
      </c>
      <c r="D246" s="105" t="s">
        <v>1</v>
      </c>
      <c r="E246" s="136"/>
      <c r="F246" s="121"/>
      <c r="G246" s="121"/>
      <c r="H246" s="107" t="s">
        <v>1</v>
      </c>
    </row>
    <row r="247" spans="1:8" s="127" customFormat="1" x14ac:dyDescent="0.25">
      <c r="A247" s="102" t="s">
        <v>38</v>
      </c>
      <c r="B247" s="102" t="s">
        <v>4526</v>
      </c>
      <c r="C247" s="136" t="s">
        <v>4527</v>
      </c>
      <c r="D247" s="105" t="s">
        <v>1</v>
      </c>
      <c r="E247" s="136"/>
      <c r="F247" s="121"/>
      <c r="G247" s="121"/>
      <c r="H247" s="107" t="s">
        <v>1</v>
      </c>
    </row>
    <row r="248" spans="1:8" s="127" customFormat="1" x14ac:dyDescent="0.25">
      <c r="A248" s="102" t="s">
        <v>38</v>
      </c>
      <c r="B248" s="102" t="s">
        <v>4528</v>
      </c>
      <c r="C248" s="136" t="s">
        <v>4529</v>
      </c>
      <c r="D248" s="105" t="s">
        <v>1</v>
      </c>
      <c r="E248" s="136"/>
      <c r="F248" s="121"/>
      <c r="G248" s="121"/>
      <c r="H248" s="107" t="s">
        <v>1</v>
      </c>
    </row>
    <row r="249" spans="1:8" s="127" customFormat="1" x14ac:dyDescent="0.25">
      <c r="A249" s="102" t="s">
        <v>38</v>
      </c>
      <c r="B249" s="102" t="s">
        <v>4530</v>
      </c>
      <c r="C249" s="137" t="s">
        <v>4531</v>
      </c>
      <c r="D249" s="105" t="s">
        <v>1</v>
      </c>
      <c r="E249" s="137"/>
      <c r="F249" s="121"/>
      <c r="G249" s="121"/>
      <c r="H249" s="107" t="s">
        <v>1</v>
      </c>
    </row>
    <row r="250" spans="1:8" s="127" customFormat="1" x14ac:dyDescent="0.25">
      <c r="A250" s="102" t="s">
        <v>38</v>
      </c>
      <c r="B250" s="102" t="s">
        <v>4532</v>
      </c>
      <c r="C250" s="137" t="s">
        <v>4533</v>
      </c>
      <c r="D250" s="105" t="s">
        <v>1</v>
      </c>
      <c r="E250" s="137"/>
      <c r="F250" s="121"/>
      <c r="G250" s="121"/>
      <c r="H250" s="107" t="s">
        <v>1</v>
      </c>
    </row>
    <row r="251" spans="1:8" s="127" customFormat="1" x14ac:dyDescent="0.25">
      <c r="A251" s="102" t="s">
        <v>38</v>
      </c>
      <c r="B251" s="102" t="s">
        <v>4534</v>
      </c>
      <c r="C251" s="136" t="s">
        <v>4535</v>
      </c>
      <c r="D251" s="105" t="s">
        <v>1</v>
      </c>
      <c r="E251" s="136"/>
      <c r="F251" s="121"/>
      <c r="G251" s="121"/>
      <c r="H251" s="107" t="s">
        <v>1</v>
      </c>
    </row>
    <row r="252" spans="1:8" s="127" customFormat="1" x14ac:dyDescent="0.25">
      <c r="A252" s="102" t="s">
        <v>38</v>
      </c>
      <c r="B252" s="102" t="s">
        <v>4536</v>
      </c>
      <c r="C252" s="136" t="s">
        <v>4537</v>
      </c>
      <c r="D252" s="105" t="s">
        <v>1</v>
      </c>
      <c r="E252" s="136"/>
      <c r="F252" s="121"/>
      <c r="G252" s="121"/>
      <c r="H252" s="107" t="s">
        <v>1</v>
      </c>
    </row>
    <row r="253" spans="1:8" s="127" customFormat="1" x14ac:dyDescent="0.25">
      <c r="A253" s="102" t="s">
        <v>38</v>
      </c>
      <c r="B253" s="102" t="s">
        <v>4538</v>
      </c>
      <c r="C253" s="136" t="s">
        <v>4539</v>
      </c>
      <c r="D253" s="105" t="s">
        <v>1</v>
      </c>
      <c r="E253" s="136"/>
      <c r="F253" s="121"/>
      <c r="G253" s="121"/>
      <c r="H253" s="107" t="s">
        <v>1</v>
      </c>
    </row>
    <row r="254" spans="1:8" s="127" customFormat="1" x14ac:dyDescent="0.25">
      <c r="A254" s="102" t="s">
        <v>38</v>
      </c>
      <c r="B254" s="102" t="s">
        <v>4540</v>
      </c>
      <c r="C254" s="135" t="s">
        <v>4541</v>
      </c>
      <c r="D254" s="105" t="s">
        <v>1</v>
      </c>
      <c r="E254" s="135"/>
      <c r="F254" s="121"/>
      <c r="G254" s="121"/>
      <c r="H254" s="107" t="s">
        <v>1</v>
      </c>
    </row>
    <row r="255" spans="1:8" s="127" customFormat="1" x14ac:dyDescent="0.25">
      <c r="A255" s="102" t="s">
        <v>38</v>
      </c>
      <c r="B255" s="102" t="s">
        <v>4542</v>
      </c>
      <c r="C255" s="136" t="s">
        <v>4543</v>
      </c>
      <c r="D255" s="105" t="s">
        <v>1</v>
      </c>
      <c r="E255" s="136"/>
      <c r="F255" s="121"/>
      <c r="G255" s="121"/>
      <c r="H255" s="107" t="s">
        <v>1</v>
      </c>
    </row>
    <row r="256" spans="1:8" s="127" customFormat="1" x14ac:dyDescent="0.25">
      <c r="A256" s="102" t="s">
        <v>38</v>
      </c>
      <c r="B256" s="102" t="s">
        <v>4544</v>
      </c>
      <c r="C256" s="136" t="s">
        <v>4545</v>
      </c>
      <c r="D256" s="105" t="s">
        <v>1</v>
      </c>
      <c r="E256" s="136"/>
      <c r="F256" s="121"/>
      <c r="G256" s="121"/>
      <c r="H256" s="107" t="s">
        <v>1</v>
      </c>
    </row>
    <row r="257" spans="1:8" s="127" customFormat="1" x14ac:dyDescent="0.25">
      <c r="A257" s="102" t="s">
        <v>38</v>
      </c>
      <c r="B257" s="102" t="s">
        <v>4546</v>
      </c>
      <c r="C257" s="136" t="s">
        <v>4547</v>
      </c>
      <c r="D257" s="105" t="s">
        <v>1</v>
      </c>
      <c r="E257" s="136"/>
      <c r="F257" s="121"/>
      <c r="G257" s="121"/>
      <c r="H257" s="107" t="s">
        <v>1</v>
      </c>
    </row>
    <row r="258" spans="1:8" s="127" customFormat="1" x14ac:dyDescent="0.25">
      <c r="A258" s="102" t="s">
        <v>38</v>
      </c>
      <c r="B258" s="102" t="s">
        <v>4548</v>
      </c>
      <c r="C258" s="136" t="s">
        <v>4549</v>
      </c>
      <c r="D258" s="105" t="s">
        <v>1</v>
      </c>
      <c r="E258" s="136"/>
      <c r="F258" s="121"/>
      <c r="G258" s="121"/>
      <c r="H258" s="107" t="s">
        <v>1</v>
      </c>
    </row>
    <row r="259" spans="1:8" s="127" customFormat="1" x14ac:dyDescent="0.25">
      <c r="A259" s="102" t="s">
        <v>38</v>
      </c>
      <c r="B259" s="102" t="s">
        <v>4550</v>
      </c>
      <c r="C259" s="136" t="s">
        <v>4551</v>
      </c>
      <c r="D259" s="105" t="s">
        <v>1</v>
      </c>
      <c r="E259" s="136"/>
      <c r="F259" s="121"/>
      <c r="G259" s="121"/>
      <c r="H259" s="107" t="s">
        <v>1</v>
      </c>
    </row>
    <row r="260" spans="1:8" s="127" customFormat="1" x14ac:dyDescent="0.25">
      <c r="A260" s="102" t="s">
        <v>38</v>
      </c>
      <c r="B260" s="102" t="s">
        <v>4552</v>
      </c>
      <c r="C260" s="136" t="s">
        <v>4553</v>
      </c>
      <c r="D260" s="105" t="s">
        <v>1</v>
      </c>
      <c r="E260" s="136"/>
      <c r="F260" s="121"/>
      <c r="G260" s="121"/>
      <c r="H260" s="107" t="s">
        <v>1</v>
      </c>
    </row>
    <row r="261" spans="1:8" s="127" customFormat="1" x14ac:dyDescent="0.25">
      <c r="A261" s="102" t="s">
        <v>38</v>
      </c>
      <c r="B261" s="102" t="s">
        <v>4554</v>
      </c>
      <c r="C261" s="136" t="s">
        <v>4555</v>
      </c>
      <c r="D261" s="105" t="s">
        <v>1</v>
      </c>
      <c r="E261" s="136"/>
      <c r="F261" s="121"/>
      <c r="G261" s="121"/>
      <c r="H261" s="107" t="s">
        <v>1</v>
      </c>
    </row>
    <row r="262" spans="1:8" s="127" customFormat="1" x14ac:dyDescent="0.25">
      <c r="A262" s="102" t="s">
        <v>38</v>
      </c>
      <c r="B262" s="102" t="s">
        <v>4556</v>
      </c>
      <c r="C262" s="136" t="s">
        <v>4557</v>
      </c>
      <c r="D262" s="105" t="s">
        <v>1</v>
      </c>
      <c r="E262" s="136"/>
      <c r="F262" s="121"/>
      <c r="G262" s="121"/>
      <c r="H262" s="107" t="s">
        <v>1</v>
      </c>
    </row>
    <row r="263" spans="1:8" s="127" customFormat="1" x14ac:dyDescent="0.25">
      <c r="A263" s="102" t="s">
        <v>38</v>
      </c>
      <c r="B263" s="102" t="s">
        <v>4558</v>
      </c>
      <c r="C263" s="136" t="s">
        <v>4559</v>
      </c>
      <c r="D263" s="105" t="s">
        <v>1</v>
      </c>
      <c r="E263" s="136"/>
      <c r="F263" s="121"/>
      <c r="G263" s="121"/>
      <c r="H263" s="107" t="s">
        <v>1</v>
      </c>
    </row>
    <row r="264" spans="1:8" s="127" customFormat="1" x14ac:dyDescent="0.25">
      <c r="A264" s="102" t="s">
        <v>38</v>
      </c>
      <c r="B264" s="102" t="s">
        <v>4560</v>
      </c>
      <c r="C264" s="136" t="s">
        <v>4561</v>
      </c>
      <c r="D264" s="105" t="s">
        <v>1</v>
      </c>
      <c r="E264" s="136"/>
      <c r="F264" s="121"/>
      <c r="G264" s="121"/>
      <c r="H264" s="107" t="s">
        <v>1</v>
      </c>
    </row>
    <row r="265" spans="1:8" s="127" customFormat="1" x14ac:dyDescent="0.25">
      <c r="A265" s="102" t="s">
        <v>38</v>
      </c>
      <c r="B265" s="102" t="s">
        <v>4562</v>
      </c>
      <c r="C265" s="135" t="s">
        <v>4563</v>
      </c>
      <c r="D265" s="105" t="s">
        <v>1</v>
      </c>
      <c r="E265" s="135"/>
      <c r="F265" s="121"/>
      <c r="G265" s="121"/>
      <c r="H265" s="107" t="s">
        <v>1</v>
      </c>
    </row>
    <row r="266" spans="1:8" s="127" customFormat="1" x14ac:dyDescent="0.25">
      <c r="A266" s="102" t="s">
        <v>38</v>
      </c>
      <c r="B266" s="102" t="s">
        <v>4564</v>
      </c>
      <c r="C266" s="135" t="s">
        <v>4565</v>
      </c>
      <c r="D266" s="105" t="s">
        <v>11523</v>
      </c>
      <c r="E266" s="105" t="s">
        <v>11524</v>
      </c>
      <c r="F266" s="121"/>
      <c r="G266" s="121"/>
      <c r="H266" s="107" t="s">
        <v>1</v>
      </c>
    </row>
    <row r="267" spans="1:8" s="127" customFormat="1" x14ac:dyDescent="0.25">
      <c r="A267" s="102" t="s">
        <v>38</v>
      </c>
      <c r="B267" s="102" t="s">
        <v>4566</v>
      </c>
      <c r="C267" s="135" t="s">
        <v>4567</v>
      </c>
      <c r="D267" s="105" t="s">
        <v>1</v>
      </c>
      <c r="E267" s="105"/>
      <c r="F267" s="121"/>
      <c r="G267" s="121"/>
      <c r="H267" s="107" t="s">
        <v>1</v>
      </c>
    </row>
    <row r="268" spans="1:8" s="127" customFormat="1" x14ac:dyDescent="0.25">
      <c r="A268" s="102" t="s">
        <v>38</v>
      </c>
      <c r="B268" s="102" t="s">
        <v>4568</v>
      </c>
      <c r="C268" s="135" t="s">
        <v>4569</v>
      </c>
      <c r="D268" s="105" t="s">
        <v>1</v>
      </c>
      <c r="E268" s="105"/>
      <c r="F268" s="121"/>
      <c r="G268" s="121"/>
      <c r="H268" s="107" t="s">
        <v>1</v>
      </c>
    </row>
    <row r="269" spans="1:8" s="127" customFormat="1" x14ac:dyDescent="0.25">
      <c r="A269" s="102" t="s">
        <v>38</v>
      </c>
      <c r="B269" s="102" t="s">
        <v>4570</v>
      </c>
      <c r="C269" s="135" t="s">
        <v>4571</v>
      </c>
      <c r="D269" s="105" t="s">
        <v>11523</v>
      </c>
      <c r="E269" s="105" t="s">
        <v>11524</v>
      </c>
      <c r="F269" s="121"/>
      <c r="G269" s="121"/>
      <c r="H269" s="107" t="s">
        <v>1</v>
      </c>
    </row>
    <row r="270" spans="1:8" s="127" customFormat="1" x14ac:dyDescent="0.25">
      <c r="A270" s="102" t="s">
        <v>38</v>
      </c>
      <c r="B270" s="102" t="s">
        <v>4572</v>
      </c>
      <c r="C270" s="135" t="s">
        <v>4573</v>
      </c>
      <c r="D270" s="105" t="s">
        <v>1</v>
      </c>
      <c r="E270" s="105"/>
      <c r="F270" s="121"/>
      <c r="G270" s="121"/>
      <c r="H270" s="107" t="s">
        <v>1</v>
      </c>
    </row>
    <row r="271" spans="1:8" s="127" customFormat="1" x14ac:dyDescent="0.25">
      <c r="A271" s="102" t="s">
        <v>38</v>
      </c>
      <c r="B271" s="102" t="s">
        <v>4574</v>
      </c>
      <c r="C271" s="135" t="s">
        <v>4575</v>
      </c>
      <c r="D271" s="105" t="s">
        <v>1</v>
      </c>
      <c r="E271" s="105"/>
      <c r="F271" s="121"/>
      <c r="G271" s="121"/>
      <c r="H271" s="107" t="s">
        <v>1</v>
      </c>
    </row>
    <row r="272" spans="1:8" s="127" customFormat="1" x14ac:dyDescent="0.25">
      <c r="A272" s="102" t="s">
        <v>38</v>
      </c>
      <c r="B272" s="102" t="s">
        <v>4576</v>
      </c>
      <c r="C272" s="135" t="s">
        <v>4577</v>
      </c>
      <c r="D272" s="105" t="s">
        <v>11523</v>
      </c>
      <c r="E272" s="105" t="s">
        <v>11524</v>
      </c>
      <c r="F272" s="121"/>
      <c r="G272" s="121"/>
      <c r="H272" s="107" t="s">
        <v>1</v>
      </c>
    </row>
    <row r="273" spans="1:8" s="127" customFormat="1" x14ac:dyDescent="0.25">
      <c r="A273" s="102" t="s">
        <v>38</v>
      </c>
      <c r="B273" s="102" t="s">
        <v>4578</v>
      </c>
      <c r="C273" s="135" t="s">
        <v>4579</v>
      </c>
      <c r="D273" s="105" t="s">
        <v>11523</v>
      </c>
      <c r="E273" s="105" t="s">
        <v>11524</v>
      </c>
      <c r="F273" s="121"/>
      <c r="G273" s="121"/>
      <c r="H273" s="107" t="s">
        <v>1</v>
      </c>
    </row>
    <row r="274" spans="1:8" s="127" customFormat="1" x14ac:dyDescent="0.25">
      <c r="A274" s="102" t="s">
        <v>38</v>
      </c>
      <c r="B274" s="102" t="s">
        <v>4580</v>
      </c>
      <c r="C274" s="135" t="s">
        <v>4581</v>
      </c>
      <c r="D274" s="105" t="s">
        <v>11523</v>
      </c>
      <c r="E274" s="105" t="s">
        <v>11524</v>
      </c>
      <c r="F274" s="121"/>
      <c r="G274" s="121"/>
      <c r="H274" s="107" t="s">
        <v>1</v>
      </c>
    </row>
    <row r="275" spans="1:8" s="127" customFormat="1" x14ac:dyDescent="0.25">
      <c r="A275" s="102" t="s">
        <v>38</v>
      </c>
      <c r="B275" s="102" t="s">
        <v>4582</v>
      </c>
      <c r="C275" s="135" t="s">
        <v>4583</v>
      </c>
      <c r="D275" s="105" t="s">
        <v>11523</v>
      </c>
      <c r="E275" s="105" t="s">
        <v>11524</v>
      </c>
      <c r="F275" s="121"/>
      <c r="G275" s="121"/>
      <c r="H275" s="107" t="s">
        <v>1</v>
      </c>
    </row>
    <row r="276" spans="1:8" s="127" customFormat="1" x14ac:dyDescent="0.25">
      <c r="A276" s="102" t="s">
        <v>38</v>
      </c>
      <c r="B276" s="102" t="s">
        <v>4584</v>
      </c>
      <c r="C276" s="135" t="s">
        <v>4585</v>
      </c>
      <c r="D276" s="105" t="s">
        <v>1</v>
      </c>
      <c r="E276" s="105"/>
      <c r="F276" s="121"/>
      <c r="G276" s="121"/>
      <c r="H276" s="107" t="s">
        <v>1</v>
      </c>
    </row>
    <row r="277" spans="1:8" s="127" customFormat="1" x14ac:dyDescent="0.25">
      <c r="A277" s="102" t="s">
        <v>38</v>
      </c>
      <c r="B277" s="102" t="s">
        <v>4586</v>
      </c>
      <c r="C277" s="135" t="s">
        <v>4587</v>
      </c>
      <c r="D277" s="105" t="s">
        <v>1</v>
      </c>
      <c r="E277" s="105"/>
      <c r="F277" s="121"/>
      <c r="G277" s="121"/>
      <c r="H277" s="107" t="s">
        <v>1</v>
      </c>
    </row>
    <row r="278" spans="1:8" s="127" customFormat="1" x14ac:dyDescent="0.25">
      <c r="A278" s="102" t="s">
        <v>38</v>
      </c>
      <c r="B278" s="102" t="s">
        <v>4588</v>
      </c>
      <c r="C278" s="135" t="s">
        <v>4589</v>
      </c>
      <c r="D278" s="105" t="s">
        <v>11523</v>
      </c>
      <c r="E278" s="105" t="s">
        <v>11524</v>
      </c>
      <c r="F278" s="121"/>
      <c r="G278" s="121"/>
      <c r="H278" s="107" t="s">
        <v>1</v>
      </c>
    </row>
    <row r="279" spans="1:8" s="127" customFormat="1" x14ac:dyDescent="0.25">
      <c r="A279" s="102" t="s">
        <v>38</v>
      </c>
      <c r="B279" s="102" t="s">
        <v>4590</v>
      </c>
      <c r="C279" s="135" t="s">
        <v>4591</v>
      </c>
      <c r="D279" s="105" t="s">
        <v>11523</v>
      </c>
      <c r="E279" s="105" t="s">
        <v>11524</v>
      </c>
      <c r="F279" s="121"/>
      <c r="G279" s="121"/>
      <c r="H279" s="107" t="s">
        <v>1</v>
      </c>
    </row>
    <row r="280" spans="1:8" s="127" customFormat="1" x14ac:dyDescent="0.25">
      <c r="A280" s="102" t="s">
        <v>38</v>
      </c>
      <c r="B280" s="102" t="s">
        <v>4592</v>
      </c>
      <c r="C280" s="135" t="s">
        <v>4593</v>
      </c>
      <c r="D280" s="105" t="s">
        <v>11523</v>
      </c>
      <c r="E280" s="105" t="s">
        <v>11524</v>
      </c>
      <c r="F280" s="121"/>
      <c r="G280" s="121"/>
      <c r="H280" s="107" t="s">
        <v>1</v>
      </c>
    </row>
    <row r="281" spans="1:8" s="127" customFormat="1" x14ac:dyDescent="0.25">
      <c r="A281" s="102" t="s">
        <v>38</v>
      </c>
      <c r="B281" s="102" t="s">
        <v>4594</v>
      </c>
      <c r="C281" s="135" t="s">
        <v>4595</v>
      </c>
      <c r="D281" s="105" t="s">
        <v>11523</v>
      </c>
      <c r="E281" s="105" t="s">
        <v>11524</v>
      </c>
      <c r="F281" s="121"/>
      <c r="G281" s="121"/>
      <c r="H281" s="107" t="s">
        <v>1</v>
      </c>
    </row>
    <row r="282" spans="1:8" s="127" customFormat="1" x14ac:dyDescent="0.25">
      <c r="A282" s="102" t="s">
        <v>38</v>
      </c>
      <c r="B282" s="102" t="s">
        <v>4596</v>
      </c>
      <c r="C282" s="135" t="s">
        <v>4597</v>
      </c>
      <c r="D282" s="105" t="s">
        <v>11523</v>
      </c>
      <c r="E282" s="105" t="s">
        <v>11524</v>
      </c>
      <c r="F282" s="121"/>
      <c r="G282" s="121"/>
      <c r="H282" s="107" t="s">
        <v>1</v>
      </c>
    </row>
    <row r="283" spans="1:8" s="127" customFormat="1" x14ac:dyDescent="0.25">
      <c r="A283" s="102" t="s">
        <v>38</v>
      </c>
      <c r="B283" s="102" t="s">
        <v>4598</v>
      </c>
      <c r="C283" s="135" t="s">
        <v>4599</v>
      </c>
      <c r="D283" s="105" t="s">
        <v>11523</v>
      </c>
      <c r="E283" s="105" t="s">
        <v>11524</v>
      </c>
      <c r="F283" s="121"/>
      <c r="G283" s="121"/>
      <c r="H283" s="107" t="s">
        <v>1</v>
      </c>
    </row>
    <row r="284" spans="1:8" s="127" customFormat="1" x14ac:dyDescent="0.25">
      <c r="A284" s="102" t="s">
        <v>38</v>
      </c>
      <c r="B284" s="102" t="s">
        <v>4600</v>
      </c>
      <c r="C284" s="135" t="s">
        <v>4601</v>
      </c>
      <c r="D284" s="105" t="s">
        <v>11523</v>
      </c>
      <c r="E284" s="105" t="s">
        <v>11524</v>
      </c>
      <c r="F284" s="121"/>
      <c r="G284" s="121"/>
      <c r="H284" s="107" t="s">
        <v>1</v>
      </c>
    </row>
    <row r="285" spans="1:8" s="127" customFormat="1" x14ac:dyDescent="0.25">
      <c r="A285" s="102" t="s">
        <v>38</v>
      </c>
      <c r="B285" s="102" t="s">
        <v>4602</v>
      </c>
      <c r="C285" s="135" t="s">
        <v>4603</v>
      </c>
      <c r="D285" s="105" t="s">
        <v>11523</v>
      </c>
      <c r="E285" s="105" t="s">
        <v>11524</v>
      </c>
      <c r="F285" s="121"/>
      <c r="G285" s="121"/>
      <c r="H285" s="107" t="s">
        <v>1</v>
      </c>
    </row>
    <row r="286" spans="1:8" s="127" customFormat="1" x14ac:dyDescent="0.25">
      <c r="A286" s="102" t="s">
        <v>38</v>
      </c>
      <c r="B286" s="102" t="s">
        <v>4604</v>
      </c>
      <c r="C286" s="135" t="s">
        <v>4605</v>
      </c>
      <c r="D286" s="105" t="s">
        <v>11523</v>
      </c>
      <c r="E286" s="105" t="s">
        <v>11524</v>
      </c>
      <c r="F286" s="121"/>
      <c r="G286" s="121"/>
      <c r="H286" s="107" t="s">
        <v>1</v>
      </c>
    </row>
    <row r="287" spans="1:8" s="127" customFormat="1" x14ac:dyDescent="0.25">
      <c r="A287" s="102" t="s">
        <v>38</v>
      </c>
      <c r="B287" s="102" t="s">
        <v>4606</v>
      </c>
      <c r="C287" s="135" t="s">
        <v>4607</v>
      </c>
      <c r="D287" s="105" t="s">
        <v>11523</v>
      </c>
      <c r="E287" s="105" t="s">
        <v>11524</v>
      </c>
      <c r="F287" s="121"/>
      <c r="G287" s="121"/>
      <c r="H287" s="107" t="s">
        <v>1</v>
      </c>
    </row>
    <row r="288" spans="1:8" s="127" customFormat="1" x14ac:dyDescent="0.25">
      <c r="A288" s="102" t="s">
        <v>38</v>
      </c>
      <c r="B288" s="102" t="s">
        <v>4608</v>
      </c>
      <c r="C288" s="135" t="s">
        <v>4609</v>
      </c>
      <c r="D288" s="105" t="s">
        <v>11523</v>
      </c>
      <c r="E288" s="105" t="s">
        <v>11524</v>
      </c>
      <c r="F288" s="121"/>
      <c r="G288" s="121"/>
      <c r="H288" s="107" t="s">
        <v>1</v>
      </c>
    </row>
    <row r="289" spans="1:8" s="127" customFormat="1" x14ac:dyDescent="0.25">
      <c r="A289" s="102" t="s">
        <v>38</v>
      </c>
      <c r="B289" s="102" t="s">
        <v>4610</v>
      </c>
      <c r="C289" s="135" t="s">
        <v>4611</v>
      </c>
      <c r="D289" s="105" t="s">
        <v>11523</v>
      </c>
      <c r="E289" s="105" t="s">
        <v>11524</v>
      </c>
      <c r="F289" s="121"/>
      <c r="G289" s="121"/>
      <c r="H289" s="107" t="s">
        <v>1</v>
      </c>
    </row>
    <row r="290" spans="1:8" s="127" customFormat="1" x14ac:dyDescent="0.25">
      <c r="A290" s="102" t="s">
        <v>38</v>
      </c>
      <c r="B290" s="102" t="s">
        <v>4612</v>
      </c>
      <c r="C290" s="135" t="s">
        <v>4613</v>
      </c>
      <c r="D290" s="105" t="s">
        <v>11523</v>
      </c>
      <c r="E290" s="105" t="s">
        <v>11524</v>
      </c>
      <c r="F290" s="121"/>
      <c r="G290" s="121"/>
      <c r="H290" s="107" t="s">
        <v>1</v>
      </c>
    </row>
    <row r="291" spans="1:8" s="127" customFormat="1" x14ac:dyDescent="0.25">
      <c r="A291" s="102" t="s">
        <v>38</v>
      </c>
      <c r="B291" s="102" t="s">
        <v>4614</v>
      </c>
      <c r="C291" s="121" t="s">
        <v>4615</v>
      </c>
      <c r="D291" s="105" t="s">
        <v>11523</v>
      </c>
      <c r="E291" s="105" t="s">
        <v>11524</v>
      </c>
      <c r="F291" s="121"/>
      <c r="G291" s="121"/>
      <c r="H291" s="107" t="s">
        <v>1</v>
      </c>
    </row>
    <row r="292" spans="1:8" s="127" customFormat="1" x14ac:dyDescent="0.25">
      <c r="A292" s="102" t="s">
        <v>38</v>
      </c>
      <c r="B292" s="102" t="s">
        <v>4616</v>
      </c>
      <c r="C292" s="122" t="s">
        <v>4617</v>
      </c>
      <c r="D292" s="105" t="s">
        <v>11523</v>
      </c>
      <c r="E292" s="105" t="s">
        <v>11524</v>
      </c>
      <c r="F292" s="121"/>
      <c r="G292" s="121"/>
      <c r="H292" s="107" t="s">
        <v>1</v>
      </c>
    </row>
    <row r="293" spans="1:8" s="127" customFormat="1" x14ac:dyDescent="0.25">
      <c r="A293" s="102" t="s">
        <v>38</v>
      </c>
      <c r="B293" s="102" t="s">
        <v>4618</v>
      </c>
      <c r="C293" s="123" t="s">
        <v>4619</v>
      </c>
      <c r="D293" s="105" t="s">
        <v>11523</v>
      </c>
      <c r="E293" s="105" t="s">
        <v>11524</v>
      </c>
      <c r="F293" s="121"/>
      <c r="G293" s="121"/>
      <c r="H293" s="107" t="s">
        <v>1</v>
      </c>
    </row>
    <row r="294" spans="1:8" s="127" customFormat="1" x14ac:dyDescent="0.25">
      <c r="A294" s="102" t="s">
        <v>38</v>
      </c>
      <c r="B294" s="102" t="s">
        <v>4470</v>
      </c>
      <c r="C294" s="135" t="s">
        <v>4471</v>
      </c>
      <c r="D294" s="105" t="s">
        <v>11523</v>
      </c>
      <c r="E294" s="105" t="s">
        <v>11524</v>
      </c>
      <c r="F294" s="121"/>
      <c r="G294" s="121"/>
      <c r="H294" s="107" t="s">
        <v>1</v>
      </c>
    </row>
    <row r="295" spans="1:8" s="127" customFormat="1" x14ac:dyDescent="0.25">
      <c r="A295" s="102" t="s">
        <v>38</v>
      </c>
      <c r="B295" s="102" t="s">
        <v>4472</v>
      </c>
      <c r="C295" s="136" t="s">
        <v>4473</v>
      </c>
      <c r="D295" s="105" t="s">
        <v>11523</v>
      </c>
      <c r="E295" s="105" t="s">
        <v>11524</v>
      </c>
      <c r="F295" s="121"/>
      <c r="G295" s="121"/>
      <c r="H295" s="107" t="s">
        <v>1</v>
      </c>
    </row>
    <row r="296" spans="1:8" s="127" customFormat="1" x14ac:dyDescent="0.25">
      <c r="A296" s="102" t="s">
        <v>38</v>
      </c>
      <c r="B296" s="102" t="s">
        <v>4474</v>
      </c>
      <c r="C296" s="137" t="s">
        <v>4475</v>
      </c>
      <c r="D296" s="105" t="s">
        <v>11523</v>
      </c>
      <c r="E296" s="105" t="s">
        <v>11524</v>
      </c>
      <c r="F296" s="121"/>
      <c r="G296" s="121"/>
      <c r="H296" s="107" t="s">
        <v>1</v>
      </c>
    </row>
    <row r="297" spans="1:8" s="127" customFormat="1" x14ac:dyDescent="0.25">
      <c r="A297" s="102" t="s">
        <v>38</v>
      </c>
      <c r="B297" s="102" t="s">
        <v>4476</v>
      </c>
      <c r="C297" s="138" t="s">
        <v>4477</v>
      </c>
      <c r="D297" s="105" t="s">
        <v>11523</v>
      </c>
      <c r="E297" s="105" t="s">
        <v>11524</v>
      </c>
      <c r="F297" s="121"/>
      <c r="G297" s="121"/>
      <c r="H297" s="107" t="s">
        <v>1</v>
      </c>
    </row>
    <row r="298" spans="1:8" s="127" customFormat="1" x14ac:dyDescent="0.25">
      <c r="A298" s="102" t="s">
        <v>38</v>
      </c>
      <c r="B298" s="102" t="s">
        <v>4620</v>
      </c>
      <c r="C298" s="135" t="s">
        <v>4621</v>
      </c>
      <c r="D298" s="105" t="s">
        <v>11523</v>
      </c>
      <c r="E298" s="105" t="s">
        <v>11524</v>
      </c>
      <c r="F298" s="121"/>
      <c r="G298" s="121"/>
      <c r="H298" s="107" t="s">
        <v>1</v>
      </c>
    </row>
    <row r="299" spans="1:8" s="127" customFormat="1" x14ac:dyDescent="0.25">
      <c r="A299" s="102" t="s">
        <v>38</v>
      </c>
      <c r="B299" s="102" t="s">
        <v>4622</v>
      </c>
      <c r="C299" s="136" t="s">
        <v>4623</v>
      </c>
      <c r="D299" s="105" t="s">
        <v>11523</v>
      </c>
      <c r="E299" s="105" t="s">
        <v>11524</v>
      </c>
      <c r="F299" s="121"/>
      <c r="G299" s="121"/>
      <c r="H299" s="107" t="s">
        <v>1</v>
      </c>
    </row>
    <row r="300" spans="1:8" s="127" customFormat="1" x14ac:dyDescent="0.25">
      <c r="A300" s="102" t="s">
        <v>38</v>
      </c>
      <c r="B300" s="102" t="s">
        <v>4624</v>
      </c>
      <c r="C300" s="137" t="s">
        <v>4625</v>
      </c>
      <c r="D300" s="105" t="s">
        <v>11523</v>
      </c>
      <c r="E300" s="105" t="s">
        <v>11524</v>
      </c>
      <c r="F300" s="121"/>
      <c r="G300" s="121"/>
      <c r="H300" s="107" t="s">
        <v>1</v>
      </c>
    </row>
    <row r="301" spans="1:8" s="127" customFormat="1" x14ac:dyDescent="0.25">
      <c r="A301" s="102" t="s">
        <v>38</v>
      </c>
      <c r="B301" s="102" t="s">
        <v>4626</v>
      </c>
      <c r="C301" s="137" t="s">
        <v>4627</v>
      </c>
      <c r="D301" s="105" t="s">
        <v>11523</v>
      </c>
      <c r="E301" s="105" t="s">
        <v>11524</v>
      </c>
      <c r="F301" s="121"/>
      <c r="G301" s="121"/>
      <c r="H301" s="107" t="s">
        <v>1</v>
      </c>
    </row>
    <row r="302" spans="1:8" s="127" customFormat="1" x14ac:dyDescent="0.25">
      <c r="A302" s="102" t="s">
        <v>38</v>
      </c>
      <c r="B302" s="102" t="s">
        <v>4628</v>
      </c>
      <c r="C302" s="123" t="s">
        <v>4629</v>
      </c>
      <c r="D302" s="105" t="s">
        <v>11523</v>
      </c>
      <c r="E302" s="105" t="s">
        <v>11524</v>
      </c>
      <c r="F302" s="121"/>
      <c r="G302" s="121"/>
      <c r="H302" s="107" t="s">
        <v>1</v>
      </c>
    </row>
    <row r="303" spans="1:8" s="127" customFormat="1" x14ac:dyDescent="0.25">
      <c r="A303" s="102" t="s">
        <v>38</v>
      </c>
      <c r="B303" s="102" t="s">
        <v>4630</v>
      </c>
      <c r="C303" s="135" t="s">
        <v>4631</v>
      </c>
      <c r="D303" s="105" t="s">
        <v>11523</v>
      </c>
      <c r="E303" s="105" t="s">
        <v>11524</v>
      </c>
      <c r="F303" s="121"/>
      <c r="G303" s="121"/>
      <c r="H303" s="107" t="s">
        <v>1</v>
      </c>
    </row>
    <row r="304" spans="1:8" s="127" customFormat="1" x14ac:dyDescent="0.25">
      <c r="A304" s="102" t="s">
        <v>38</v>
      </c>
      <c r="B304" s="102" t="s">
        <v>471</v>
      </c>
      <c r="C304" s="136" t="s">
        <v>4632</v>
      </c>
      <c r="D304" s="105" t="s">
        <v>11523</v>
      </c>
      <c r="E304" s="105" t="s">
        <v>11524</v>
      </c>
      <c r="F304" s="121"/>
      <c r="G304" s="121"/>
      <c r="H304" s="107" t="s">
        <v>1</v>
      </c>
    </row>
    <row r="305" spans="1:8" s="127" customFormat="1" x14ac:dyDescent="0.25">
      <c r="A305" s="102" t="s">
        <v>38</v>
      </c>
      <c r="B305" s="102" t="s">
        <v>4633</v>
      </c>
      <c r="C305" s="136" t="s">
        <v>4634</v>
      </c>
      <c r="D305" s="105" t="s">
        <v>11523</v>
      </c>
      <c r="E305" s="105" t="s">
        <v>11524</v>
      </c>
      <c r="F305" s="121"/>
      <c r="G305" s="121"/>
      <c r="H305" s="107" t="s">
        <v>1</v>
      </c>
    </row>
    <row r="306" spans="1:8" s="127" customFormat="1" x14ac:dyDescent="0.25">
      <c r="A306" s="102" t="s">
        <v>38</v>
      </c>
      <c r="B306" s="102" t="s">
        <v>4635</v>
      </c>
      <c r="C306" s="137" t="s">
        <v>4636</v>
      </c>
      <c r="D306" s="105" t="s">
        <v>11523</v>
      </c>
      <c r="E306" s="105" t="s">
        <v>11524</v>
      </c>
      <c r="F306" s="121"/>
      <c r="G306" s="121"/>
      <c r="H306" s="107" t="s">
        <v>1</v>
      </c>
    </row>
    <row r="307" spans="1:8" s="127" customFormat="1" x14ac:dyDescent="0.25">
      <c r="A307" s="102" t="s">
        <v>38</v>
      </c>
      <c r="B307" s="102" t="s">
        <v>4637</v>
      </c>
      <c r="C307" s="137" t="s">
        <v>4638</v>
      </c>
      <c r="D307" s="105" t="s">
        <v>11523</v>
      </c>
      <c r="E307" s="105" t="s">
        <v>11524</v>
      </c>
      <c r="F307" s="121"/>
      <c r="G307" s="121"/>
      <c r="H307" s="107" t="s">
        <v>1</v>
      </c>
    </row>
    <row r="308" spans="1:8" s="127" customFormat="1" x14ac:dyDescent="0.25">
      <c r="A308" s="102" t="s">
        <v>38</v>
      </c>
      <c r="B308" s="102" t="s">
        <v>4639</v>
      </c>
      <c r="C308" s="137" t="s">
        <v>4640</v>
      </c>
      <c r="D308" s="105" t="s">
        <v>11523</v>
      </c>
      <c r="E308" s="105" t="s">
        <v>11524</v>
      </c>
      <c r="F308" s="121"/>
      <c r="G308" s="121"/>
      <c r="H308" s="107" t="s">
        <v>1</v>
      </c>
    </row>
    <row r="309" spans="1:8" s="127" customFormat="1" x14ac:dyDescent="0.25">
      <c r="A309" s="102" t="s">
        <v>38</v>
      </c>
      <c r="B309" s="102" t="s">
        <v>4641</v>
      </c>
      <c r="C309" s="137" t="s">
        <v>4642</v>
      </c>
      <c r="D309" s="105" t="s">
        <v>11523</v>
      </c>
      <c r="E309" s="105" t="s">
        <v>11524</v>
      </c>
      <c r="F309" s="121"/>
      <c r="G309" s="121"/>
      <c r="H309" s="107" t="s">
        <v>1</v>
      </c>
    </row>
    <row r="310" spans="1:8" s="127" customFormat="1" x14ac:dyDescent="0.25">
      <c r="A310" s="102" t="s">
        <v>38</v>
      </c>
      <c r="B310" s="102" t="s">
        <v>4643</v>
      </c>
      <c r="C310" s="137" t="s">
        <v>4644</v>
      </c>
      <c r="D310" s="105" t="s">
        <v>11523</v>
      </c>
      <c r="E310" s="105" t="s">
        <v>11524</v>
      </c>
      <c r="F310" s="121"/>
      <c r="G310" s="121"/>
      <c r="H310" s="107" t="s">
        <v>1</v>
      </c>
    </row>
    <row r="311" spans="1:8" s="127" customFormat="1" x14ac:dyDescent="0.25">
      <c r="A311" s="102" t="s">
        <v>38</v>
      </c>
      <c r="B311" s="102" t="s">
        <v>4645</v>
      </c>
      <c r="C311" s="137" t="s">
        <v>4646</v>
      </c>
      <c r="D311" s="105" t="s">
        <v>11523</v>
      </c>
      <c r="E311" s="105" t="s">
        <v>11524</v>
      </c>
      <c r="F311" s="121"/>
      <c r="G311" s="121"/>
      <c r="H311" s="107" t="s">
        <v>1</v>
      </c>
    </row>
    <row r="312" spans="1:8" s="127" customFormat="1" x14ac:dyDescent="0.25">
      <c r="A312" s="102" t="s">
        <v>38</v>
      </c>
      <c r="B312" s="102" t="s">
        <v>4647</v>
      </c>
      <c r="C312" s="137" t="s">
        <v>4648</v>
      </c>
      <c r="D312" s="105" t="s">
        <v>11523</v>
      </c>
      <c r="E312" s="105" t="s">
        <v>11524</v>
      </c>
      <c r="F312" s="121"/>
      <c r="G312" s="121"/>
      <c r="H312" s="107" t="s">
        <v>1</v>
      </c>
    </row>
    <row r="313" spans="1:8" s="127" customFormat="1" x14ac:dyDescent="0.25">
      <c r="A313" s="102" t="s">
        <v>38</v>
      </c>
      <c r="B313" s="102" t="s">
        <v>4649</v>
      </c>
      <c r="C313" s="137" t="s">
        <v>4650</v>
      </c>
      <c r="D313" s="105" t="s">
        <v>11523</v>
      </c>
      <c r="E313" s="105" t="s">
        <v>11524</v>
      </c>
      <c r="F313" s="121"/>
      <c r="G313" s="121"/>
      <c r="H313" s="107" t="s">
        <v>1</v>
      </c>
    </row>
    <row r="314" spans="1:8" s="127" customFormat="1" x14ac:dyDescent="0.25">
      <c r="A314" s="102" t="s">
        <v>38</v>
      </c>
      <c r="B314" s="102" t="s">
        <v>471</v>
      </c>
      <c r="C314" s="136" t="s">
        <v>4651</v>
      </c>
      <c r="D314" s="105" t="s">
        <v>11523</v>
      </c>
      <c r="E314" s="105" t="s">
        <v>11524</v>
      </c>
      <c r="F314" s="121"/>
      <c r="G314" s="121"/>
      <c r="H314" s="107" t="s">
        <v>1</v>
      </c>
    </row>
    <row r="315" spans="1:8" s="127" customFormat="1" x14ac:dyDescent="0.25">
      <c r="A315" s="102" t="s">
        <v>38</v>
      </c>
      <c r="B315" s="102" t="s">
        <v>4652</v>
      </c>
      <c r="C315" s="121" t="s">
        <v>4653</v>
      </c>
      <c r="D315" s="105" t="s">
        <v>11523</v>
      </c>
      <c r="E315" s="105" t="s">
        <v>11524</v>
      </c>
      <c r="F315" s="121"/>
      <c r="G315" s="121"/>
      <c r="H315" s="107" t="s">
        <v>1</v>
      </c>
    </row>
    <row r="316" spans="1:8" s="127" customFormat="1" x14ac:dyDescent="0.25">
      <c r="A316" s="102" t="s">
        <v>38</v>
      </c>
      <c r="B316" s="102" t="s">
        <v>4654</v>
      </c>
      <c r="C316" s="122" t="s">
        <v>4655</v>
      </c>
      <c r="D316" s="105" t="s">
        <v>11523</v>
      </c>
      <c r="E316" s="105" t="s">
        <v>11524</v>
      </c>
      <c r="F316" s="121"/>
      <c r="G316" s="121"/>
      <c r="H316" s="107" t="s">
        <v>1</v>
      </c>
    </row>
    <row r="317" spans="1:8" s="127" customFormat="1" x14ac:dyDescent="0.25">
      <c r="A317" s="102" t="s">
        <v>38</v>
      </c>
      <c r="B317" s="102" t="s">
        <v>4656</v>
      </c>
      <c r="C317" s="123" t="s">
        <v>4657</v>
      </c>
      <c r="D317" s="105" t="s">
        <v>11523</v>
      </c>
      <c r="E317" s="105" t="s">
        <v>11524</v>
      </c>
      <c r="F317" s="121"/>
      <c r="G317" s="121"/>
      <c r="H317" s="107" t="s">
        <v>1</v>
      </c>
    </row>
    <row r="318" spans="1:8" s="127" customFormat="1" x14ac:dyDescent="0.25">
      <c r="A318" s="102" t="s">
        <v>38</v>
      </c>
      <c r="B318" s="102" t="s">
        <v>4470</v>
      </c>
      <c r="C318" s="135" t="s">
        <v>4471</v>
      </c>
      <c r="D318" s="105" t="s">
        <v>11523</v>
      </c>
      <c r="E318" s="105" t="s">
        <v>11524</v>
      </c>
      <c r="F318" s="121"/>
      <c r="G318" s="121"/>
      <c r="H318" s="107" t="s">
        <v>1</v>
      </c>
    </row>
    <row r="319" spans="1:8" s="127" customFormat="1" x14ac:dyDescent="0.25">
      <c r="A319" s="102" t="s">
        <v>38</v>
      </c>
      <c r="B319" s="102" t="s">
        <v>4472</v>
      </c>
      <c r="C319" s="136" t="s">
        <v>4473</v>
      </c>
      <c r="D319" s="105" t="s">
        <v>11523</v>
      </c>
      <c r="E319" s="105" t="s">
        <v>11524</v>
      </c>
      <c r="F319" s="121"/>
      <c r="G319" s="121"/>
      <c r="H319" s="107" t="s">
        <v>1</v>
      </c>
    </row>
    <row r="320" spans="1:8" s="127" customFormat="1" x14ac:dyDescent="0.25">
      <c r="A320" s="102" t="s">
        <v>38</v>
      </c>
      <c r="B320" s="102" t="s">
        <v>4474</v>
      </c>
      <c r="C320" s="137" t="s">
        <v>4475</v>
      </c>
      <c r="D320" s="105" t="s">
        <v>11523</v>
      </c>
      <c r="E320" s="105" t="s">
        <v>11524</v>
      </c>
      <c r="F320" s="121"/>
      <c r="G320" s="121"/>
      <c r="H320" s="107" t="s">
        <v>1</v>
      </c>
    </row>
    <row r="321" spans="1:8" s="127" customFormat="1" x14ac:dyDescent="0.25">
      <c r="A321" s="102" t="s">
        <v>38</v>
      </c>
      <c r="B321" s="102" t="s">
        <v>4476</v>
      </c>
      <c r="C321" s="138" t="s">
        <v>4477</v>
      </c>
      <c r="D321" s="105" t="s">
        <v>11523</v>
      </c>
      <c r="E321" s="105" t="s">
        <v>11524</v>
      </c>
      <c r="F321" s="121"/>
      <c r="G321" s="121"/>
      <c r="H321" s="107" t="s">
        <v>1</v>
      </c>
    </row>
    <row r="322" spans="1:8" s="127" customFormat="1" x14ac:dyDescent="0.25">
      <c r="A322" s="102" t="s">
        <v>38</v>
      </c>
      <c r="B322" s="102" t="s">
        <v>4658</v>
      </c>
      <c r="C322" s="135" t="s">
        <v>4659</v>
      </c>
      <c r="D322" s="105" t="s">
        <v>11523</v>
      </c>
      <c r="E322" s="105" t="s">
        <v>11524</v>
      </c>
      <c r="F322" s="121"/>
      <c r="G322" s="121"/>
      <c r="H322" s="107" t="s">
        <v>1</v>
      </c>
    </row>
    <row r="323" spans="1:8" s="127" customFormat="1" x14ac:dyDescent="0.25">
      <c r="A323" s="102" t="s">
        <v>38</v>
      </c>
      <c r="B323" s="102" t="s">
        <v>4660</v>
      </c>
      <c r="C323" s="136" t="s">
        <v>4661</v>
      </c>
      <c r="D323" s="105" t="s">
        <v>11523</v>
      </c>
      <c r="E323" s="105" t="s">
        <v>11524</v>
      </c>
      <c r="F323" s="121"/>
      <c r="G323" s="121"/>
      <c r="H323" s="107" t="s">
        <v>1</v>
      </c>
    </row>
    <row r="324" spans="1:8" s="127" customFormat="1" x14ac:dyDescent="0.25">
      <c r="A324" s="102" t="s">
        <v>38</v>
      </c>
      <c r="B324" s="102" t="s">
        <v>4662</v>
      </c>
      <c r="C324" s="123" t="s">
        <v>4663</v>
      </c>
      <c r="D324" s="105" t="s">
        <v>11523</v>
      </c>
      <c r="E324" s="105" t="s">
        <v>11524</v>
      </c>
      <c r="F324" s="121"/>
      <c r="G324" s="121"/>
      <c r="H324" s="107" t="s">
        <v>1</v>
      </c>
    </row>
    <row r="325" spans="1:8" s="127" customFormat="1" x14ac:dyDescent="0.25">
      <c r="A325" s="102" t="s">
        <v>38</v>
      </c>
      <c r="B325" s="102" t="s">
        <v>4664</v>
      </c>
      <c r="C325" s="135" t="s">
        <v>4665</v>
      </c>
      <c r="D325" s="105" t="s">
        <v>11523</v>
      </c>
      <c r="E325" s="105" t="s">
        <v>11524</v>
      </c>
      <c r="F325" s="121"/>
      <c r="G325" s="121"/>
      <c r="H325" s="107" t="s">
        <v>1</v>
      </c>
    </row>
    <row r="326" spans="1:8" s="127" customFormat="1" x14ac:dyDescent="0.25">
      <c r="A326" s="102" t="s">
        <v>38</v>
      </c>
      <c r="B326" s="102" t="s">
        <v>4666</v>
      </c>
      <c r="C326" s="135" t="s">
        <v>4667</v>
      </c>
      <c r="D326" s="105" t="s">
        <v>11523</v>
      </c>
      <c r="E326" s="105" t="s">
        <v>11524</v>
      </c>
      <c r="F326" s="121"/>
      <c r="G326" s="121"/>
      <c r="H326" s="107" t="s">
        <v>1</v>
      </c>
    </row>
    <row r="327" spans="1:8" s="127" customFormat="1" x14ac:dyDescent="0.25">
      <c r="A327" s="102" t="s">
        <v>38</v>
      </c>
      <c r="B327" s="102" t="s">
        <v>4668</v>
      </c>
      <c r="C327" s="135" t="s">
        <v>4669</v>
      </c>
      <c r="D327" s="105" t="s">
        <v>11523</v>
      </c>
      <c r="E327" s="105" t="s">
        <v>11524</v>
      </c>
      <c r="F327" s="121"/>
      <c r="G327" s="121"/>
      <c r="H327" s="107" t="s">
        <v>1</v>
      </c>
    </row>
    <row r="328" spans="1:8" s="127" customFormat="1" x14ac:dyDescent="0.25">
      <c r="A328" s="102" t="s">
        <v>38</v>
      </c>
      <c r="B328" s="102" t="s">
        <v>4670</v>
      </c>
      <c r="C328" s="136" t="s">
        <v>4671</v>
      </c>
      <c r="D328" s="105" t="s">
        <v>11523</v>
      </c>
      <c r="E328" s="105" t="s">
        <v>11524</v>
      </c>
      <c r="F328" s="121"/>
      <c r="G328" s="121"/>
      <c r="H328" s="107" t="s">
        <v>1</v>
      </c>
    </row>
    <row r="329" spans="1:8" s="127" customFormat="1" x14ac:dyDescent="0.25">
      <c r="A329" s="102" t="s">
        <v>38</v>
      </c>
      <c r="B329" s="102" t="s">
        <v>4672</v>
      </c>
      <c r="C329" s="137" t="s">
        <v>4673</v>
      </c>
      <c r="D329" s="105" t="s">
        <v>11523</v>
      </c>
      <c r="E329" s="105" t="s">
        <v>11524</v>
      </c>
      <c r="F329" s="121"/>
      <c r="G329" s="121"/>
      <c r="H329" s="107" t="s">
        <v>1</v>
      </c>
    </row>
    <row r="330" spans="1:8" s="127" customFormat="1" x14ac:dyDescent="0.25">
      <c r="A330" s="102" t="s">
        <v>38</v>
      </c>
      <c r="B330" s="102" t="s">
        <v>4674</v>
      </c>
      <c r="C330" s="137" t="s">
        <v>4675</v>
      </c>
      <c r="D330" s="105" t="s">
        <v>11523</v>
      </c>
      <c r="E330" s="105" t="s">
        <v>11524</v>
      </c>
      <c r="F330" s="121"/>
      <c r="G330" s="121"/>
      <c r="H330" s="107" t="s">
        <v>1</v>
      </c>
    </row>
    <row r="331" spans="1:8" s="127" customFormat="1" x14ac:dyDescent="0.25">
      <c r="A331" s="102" t="s">
        <v>38</v>
      </c>
      <c r="B331" s="102" t="s">
        <v>4676</v>
      </c>
      <c r="C331" s="135" t="s">
        <v>4677</v>
      </c>
      <c r="D331" s="105" t="s">
        <v>11523</v>
      </c>
      <c r="E331" s="105" t="s">
        <v>11524</v>
      </c>
      <c r="F331" s="121"/>
      <c r="G331" s="121"/>
      <c r="H331" s="107" t="s">
        <v>1</v>
      </c>
    </row>
    <row r="332" spans="1:8" s="127" customFormat="1" x14ac:dyDescent="0.25">
      <c r="A332" s="102" t="s">
        <v>38</v>
      </c>
      <c r="B332" s="102" t="s">
        <v>4678</v>
      </c>
      <c r="C332" s="135" t="s">
        <v>4679</v>
      </c>
      <c r="D332" s="105" t="s">
        <v>11523</v>
      </c>
      <c r="E332" s="105" t="s">
        <v>11524</v>
      </c>
      <c r="F332" s="121"/>
      <c r="G332" s="121"/>
      <c r="H332" s="107" t="s">
        <v>1</v>
      </c>
    </row>
    <row r="333" spans="1:8" s="127" customFormat="1" x14ac:dyDescent="0.25">
      <c r="A333" s="102" t="s">
        <v>38</v>
      </c>
      <c r="B333" s="102" t="s">
        <v>4680</v>
      </c>
      <c r="C333" s="135" t="s">
        <v>4681</v>
      </c>
      <c r="D333" s="105" t="s">
        <v>11523</v>
      </c>
      <c r="E333" s="105" t="s">
        <v>11524</v>
      </c>
      <c r="F333" s="121"/>
      <c r="G333" s="121"/>
      <c r="H333" s="107" t="s">
        <v>1</v>
      </c>
    </row>
    <row r="334" spans="1:8" s="127" customFormat="1" x14ac:dyDescent="0.25">
      <c r="A334" s="102" t="s">
        <v>38</v>
      </c>
      <c r="B334" s="102" t="s">
        <v>4682</v>
      </c>
      <c r="C334" s="135" t="s">
        <v>4683</v>
      </c>
      <c r="D334" s="105" t="s">
        <v>11523</v>
      </c>
      <c r="E334" s="105" t="s">
        <v>11524</v>
      </c>
      <c r="F334" s="121"/>
      <c r="G334" s="121"/>
      <c r="H334" s="107" t="s">
        <v>1</v>
      </c>
    </row>
    <row r="335" spans="1:8" s="127" customFormat="1" x14ac:dyDescent="0.25">
      <c r="A335" s="102" t="s">
        <v>38</v>
      </c>
      <c r="B335" s="102" t="s">
        <v>4684</v>
      </c>
      <c r="C335" s="121" t="s">
        <v>4685</v>
      </c>
      <c r="D335" s="105" t="s">
        <v>11523</v>
      </c>
      <c r="E335" s="105" t="s">
        <v>11524</v>
      </c>
      <c r="F335" s="121"/>
      <c r="G335" s="121"/>
      <c r="H335" s="107" t="s">
        <v>1</v>
      </c>
    </row>
    <row r="336" spans="1:8" s="127" customFormat="1" x14ac:dyDescent="0.25">
      <c r="A336" s="102" t="s">
        <v>38</v>
      </c>
      <c r="B336" s="102" t="s">
        <v>4686</v>
      </c>
      <c r="C336" s="122" t="s">
        <v>4687</v>
      </c>
      <c r="D336" s="105" t="s">
        <v>11523</v>
      </c>
      <c r="E336" s="105" t="s">
        <v>11524</v>
      </c>
      <c r="F336" s="121"/>
      <c r="G336" s="121"/>
      <c r="H336" s="107" t="s">
        <v>1</v>
      </c>
    </row>
    <row r="337" spans="1:8" s="127" customFormat="1" x14ac:dyDescent="0.25">
      <c r="A337" s="102" t="s">
        <v>38</v>
      </c>
      <c r="B337" s="102" t="s">
        <v>4688</v>
      </c>
      <c r="C337" s="123" t="s">
        <v>4689</v>
      </c>
      <c r="D337" s="105" t="s">
        <v>11523</v>
      </c>
      <c r="E337" s="105" t="s">
        <v>11524</v>
      </c>
      <c r="F337" s="121"/>
      <c r="G337" s="121"/>
      <c r="H337" s="107" t="s">
        <v>1</v>
      </c>
    </row>
    <row r="338" spans="1:8" s="127" customFormat="1" x14ac:dyDescent="0.25">
      <c r="A338" s="102" t="s">
        <v>38</v>
      </c>
      <c r="B338" s="102" t="s">
        <v>4470</v>
      </c>
      <c r="C338" s="135" t="s">
        <v>4471</v>
      </c>
      <c r="D338" s="105" t="s">
        <v>11523</v>
      </c>
      <c r="E338" s="105" t="s">
        <v>11524</v>
      </c>
      <c r="F338" s="121"/>
      <c r="G338" s="121"/>
      <c r="H338" s="107" t="s">
        <v>1</v>
      </c>
    </row>
    <row r="339" spans="1:8" s="127" customFormat="1" x14ac:dyDescent="0.25">
      <c r="A339" s="102" t="s">
        <v>38</v>
      </c>
      <c r="B339" s="102" t="s">
        <v>4472</v>
      </c>
      <c r="C339" s="136" t="s">
        <v>4473</v>
      </c>
      <c r="D339" s="105" t="s">
        <v>11523</v>
      </c>
      <c r="E339" s="105" t="s">
        <v>11524</v>
      </c>
      <c r="F339" s="121"/>
      <c r="G339" s="121"/>
      <c r="H339" s="107" t="s">
        <v>1</v>
      </c>
    </row>
    <row r="340" spans="1:8" s="127" customFormat="1" x14ac:dyDescent="0.25">
      <c r="A340" s="102" t="s">
        <v>38</v>
      </c>
      <c r="B340" s="102" t="s">
        <v>4474</v>
      </c>
      <c r="C340" s="137" t="s">
        <v>4475</v>
      </c>
      <c r="D340" s="105" t="s">
        <v>11523</v>
      </c>
      <c r="E340" s="105" t="s">
        <v>11524</v>
      </c>
      <c r="F340" s="121"/>
      <c r="G340" s="121"/>
      <c r="H340" s="107" t="s">
        <v>1</v>
      </c>
    </row>
    <row r="341" spans="1:8" s="127" customFormat="1" x14ac:dyDescent="0.25">
      <c r="A341" s="102" t="s">
        <v>38</v>
      </c>
      <c r="B341" s="102" t="s">
        <v>4476</v>
      </c>
      <c r="C341" s="138" t="s">
        <v>4477</v>
      </c>
      <c r="D341" s="105" t="s">
        <v>11523</v>
      </c>
      <c r="E341" s="105" t="s">
        <v>11524</v>
      </c>
      <c r="F341" s="121"/>
      <c r="G341" s="121"/>
      <c r="H341" s="107" t="s">
        <v>1</v>
      </c>
    </row>
    <row r="342" spans="1:8" s="127" customFormat="1" x14ac:dyDescent="0.25">
      <c r="A342" s="102" t="s">
        <v>38</v>
      </c>
      <c r="B342" s="102" t="s">
        <v>4690</v>
      </c>
      <c r="C342" s="135" t="s">
        <v>4691</v>
      </c>
      <c r="D342" s="105" t="s">
        <v>11523</v>
      </c>
      <c r="E342" s="105" t="s">
        <v>11524</v>
      </c>
      <c r="F342" s="121"/>
      <c r="G342" s="121"/>
      <c r="H342" s="107" t="s">
        <v>1</v>
      </c>
    </row>
    <row r="343" spans="1:8" s="127" customFormat="1" x14ac:dyDescent="0.25">
      <c r="A343" s="102" t="s">
        <v>38</v>
      </c>
      <c r="B343" s="102" t="s">
        <v>4692</v>
      </c>
      <c r="C343" s="136" t="s">
        <v>4693</v>
      </c>
      <c r="D343" s="105" t="s">
        <v>11523</v>
      </c>
      <c r="E343" s="105" t="s">
        <v>11524</v>
      </c>
      <c r="F343" s="121"/>
      <c r="G343" s="121"/>
      <c r="H343" s="107" t="s">
        <v>1</v>
      </c>
    </row>
    <row r="344" spans="1:8" s="127" customFormat="1" x14ac:dyDescent="0.25">
      <c r="A344" s="102" t="s">
        <v>38</v>
      </c>
      <c r="B344" s="102" t="s">
        <v>4694</v>
      </c>
      <c r="C344" s="137" t="s">
        <v>4695</v>
      </c>
      <c r="D344" s="105" t="s">
        <v>11523</v>
      </c>
      <c r="E344" s="105" t="s">
        <v>11524</v>
      </c>
      <c r="F344" s="121"/>
      <c r="G344" s="121"/>
      <c r="H344" s="107" t="s">
        <v>1</v>
      </c>
    </row>
    <row r="345" spans="1:8" s="127" customFormat="1" x14ac:dyDescent="0.25">
      <c r="A345" s="102" t="s">
        <v>38</v>
      </c>
      <c r="B345" s="102" t="s">
        <v>4696</v>
      </c>
      <c r="C345" s="137" t="s">
        <v>4697</v>
      </c>
      <c r="D345" s="105" t="s">
        <v>11523</v>
      </c>
      <c r="E345" s="105" t="s">
        <v>11524</v>
      </c>
      <c r="F345" s="121"/>
      <c r="G345" s="121"/>
      <c r="H345" s="107" t="s">
        <v>1</v>
      </c>
    </row>
    <row r="346" spans="1:8" s="127" customFormat="1" x14ac:dyDescent="0.25">
      <c r="A346" s="102" t="s">
        <v>38</v>
      </c>
      <c r="B346" s="102" t="s">
        <v>4698</v>
      </c>
      <c r="C346" s="123" t="s">
        <v>4699</v>
      </c>
      <c r="D346" s="105" t="s">
        <v>11523</v>
      </c>
      <c r="E346" s="105" t="s">
        <v>11524</v>
      </c>
      <c r="F346" s="121"/>
      <c r="G346" s="121"/>
      <c r="H346" s="107" t="s">
        <v>1</v>
      </c>
    </row>
    <row r="347" spans="1:8" s="127" customFormat="1" x14ac:dyDescent="0.25">
      <c r="A347" s="102" t="s">
        <v>38</v>
      </c>
      <c r="B347" s="102" t="s">
        <v>4700</v>
      </c>
      <c r="C347" s="135" t="s">
        <v>4701</v>
      </c>
      <c r="D347" s="105" t="s">
        <v>11523</v>
      </c>
      <c r="E347" s="105" t="s">
        <v>11524</v>
      </c>
      <c r="F347" s="121"/>
      <c r="G347" s="121"/>
      <c r="H347" s="107" t="s">
        <v>1</v>
      </c>
    </row>
    <row r="348" spans="1:8" s="127" customFormat="1" x14ac:dyDescent="0.25">
      <c r="A348" s="102" t="s">
        <v>38</v>
      </c>
      <c r="B348" s="102" t="s">
        <v>4702</v>
      </c>
      <c r="C348" s="135" t="s">
        <v>4703</v>
      </c>
      <c r="D348" s="105" t="s">
        <v>11523</v>
      </c>
      <c r="E348" s="105" t="s">
        <v>11524</v>
      </c>
      <c r="F348" s="121"/>
      <c r="G348" s="121"/>
      <c r="H348" s="107" t="s">
        <v>1</v>
      </c>
    </row>
    <row r="349" spans="1:8" s="127" customFormat="1" x14ac:dyDescent="0.25">
      <c r="A349" s="102" t="s">
        <v>38</v>
      </c>
      <c r="B349" s="102" t="s">
        <v>4704</v>
      </c>
      <c r="C349" s="135" t="s">
        <v>4705</v>
      </c>
      <c r="D349" s="105" t="s">
        <v>11523</v>
      </c>
      <c r="E349" s="105" t="s">
        <v>11524</v>
      </c>
      <c r="F349" s="121"/>
      <c r="G349" s="121"/>
      <c r="H349" s="107" t="s">
        <v>1</v>
      </c>
    </row>
    <row r="350" spans="1:8" s="127" customFormat="1" x14ac:dyDescent="0.25">
      <c r="A350" s="102" t="s">
        <v>38</v>
      </c>
      <c r="B350" s="102" t="s">
        <v>4706</v>
      </c>
      <c r="C350" s="121" t="s">
        <v>4707</v>
      </c>
      <c r="D350" s="105" t="s">
        <v>11523</v>
      </c>
      <c r="E350" s="105" t="s">
        <v>11524</v>
      </c>
      <c r="F350" s="121"/>
      <c r="G350" s="121"/>
      <c r="H350" s="107" t="s">
        <v>1</v>
      </c>
    </row>
    <row r="351" spans="1:8" s="127" customFormat="1" x14ac:dyDescent="0.25">
      <c r="A351" s="102" t="s">
        <v>38</v>
      </c>
      <c r="B351" s="102" t="s">
        <v>4708</v>
      </c>
      <c r="C351" s="122" t="s">
        <v>4709</v>
      </c>
      <c r="D351" s="105" t="s">
        <v>11523</v>
      </c>
      <c r="E351" s="105" t="s">
        <v>11524</v>
      </c>
      <c r="F351" s="121"/>
      <c r="G351" s="121"/>
      <c r="H351" s="107" t="s">
        <v>1</v>
      </c>
    </row>
    <row r="352" spans="1:8" s="127" customFormat="1" x14ac:dyDescent="0.25">
      <c r="A352" s="102" t="s">
        <v>38</v>
      </c>
      <c r="B352" s="102" t="s">
        <v>4710</v>
      </c>
      <c r="C352" s="123" t="s">
        <v>4711</v>
      </c>
      <c r="D352" s="105" t="s">
        <v>11523</v>
      </c>
      <c r="E352" s="105" t="s">
        <v>11524</v>
      </c>
      <c r="F352" s="121"/>
      <c r="G352" s="121"/>
      <c r="H352" s="107" t="s">
        <v>1</v>
      </c>
    </row>
    <row r="353" spans="1:8" s="127" customFormat="1" x14ac:dyDescent="0.25">
      <c r="A353" s="102" t="s">
        <v>38</v>
      </c>
      <c r="B353" s="102" t="s">
        <v>4470</v>
      </c>
      <c r="C353" s="135" t="s">
        <v>4471</v>
      </c>
      <c r="D353" s="105" t="s">
        <v>11523</v>
      </c>
      <c r="E353" s="105" t="s">
        <v>11524</v>
      </c>
      <c r="F353" s="121"/>
      <c r="G353" s="121"/>
      <c r="H353" s="107" t="s">
        <v>1</v>
      </c>
    </row>
    <row r="354" spans="1:8" s="127" customFormat="1" x14ac:dyDescent="0.25">
      <c r="A354" s="102" t="s">
        <v>38</v>
      </c>
      <c r="B354" s="102" t="s">
        <v>4472</v>
      </c>
      <c r="C354" s="136" t="s">
        <v>4473</v>
      </c>
      <c r="D354" s="105" t="s">
        <v>11523</v>
      </c>
      <c r="E354" s="105" t="s">
        <v>11524</v>
      </c>
      <c r="F354" s="121"/>
      <c r="G354" s="121"/>
      <c r="H354" s="107" t="s">
        <v>1</v>
      </c>
    </row>
    <row r="355" spans="1:8" s="127" customFormat="1" x14ac:dyDescent="0.25">
      <c r="A355" s="102" t="s">
        <v>38</v>
      </c>
      <c r="B355" s="102" t="s">
        <v>4474</v>
      </c>
      <c r="C355" s="137" t="s">
        <v>4475</v>
      </c>
      <c r="D355" s="105" t="s">
        <v>11523</v>
      </c>
      <c r="E355" s="105" t="s">
        <v>11524</v>
      </c>
      <c r="F355" s="121"/>
      <c r="G355" s="121"/>
      <c r="H355" s="107" t="s">
        <v>1</v>
      </c>
    </row>
    <row r="356" spans="1:8" s="127" customFormat="1" x14ac:dyDescent="0.25">
      <c r="A356" s="102" t="s">
        <v>38</v>
      </c>
      <c r="B356" s="102" t="s">
        <v>4476</v>
      </c>
      <c r="C356" s="138" t="s">
        <v>4477</v>
      </c>
      <c r="D356" s="105" t="s">
        <v>11523</v>
      </c>
      <c r="E356" s="105" t="s">
        <v>11524</v>
      </c>
      <c r="F356" s="121"/>
      <c r="G356" s="121"/>
      <c r="H356" s="107" t="s">
        <v>1</v>
      </c>
    </row>
    <row r="357" spans="1:8" s="127" customFormat="1" x14ac:dyDescent="0.25">
      <c r="A357" s="102" t="s">
        <v>38</v>
      </c>
      <c r="B357" s="102" t="s">
        <v>4712</v>
      </c>
      <c r="C357" s="135" t="s">
        <v>4713</v>
      </c>
      <c r="D357" s="105" t="s">
        <v>11523</v>
      </c>
      <c r="E357" s="105" t="s">
        <v>11524</v>
      </c>
      <c r="F357" s="121"/>
      <c r="G357" s="121"/>
      <c r="H357" s="107" t="s">
        <v>1</v>
      </c>
    </row>
    <row r="358" spans="1:8" s="127" customFormat="1" x14ac:dyDescent="0.25">
      <c r="A358" s="102" t="s">
        <v>38</v>
      </c>
      <c r="B358" s="102" t="s">
        <v>4714</v>
      </c>
      <c r="C358" s="136" t="s">
        <v>4715</v>
      </c>
      <c r="D358" s="105" t="s">
        <v>11523</v>
      </c>
      <c r="E358" s="105" t="s">
        <v>11524</v>
      </c>
      <c r="F358" s="121"/>
      <c r="G358" s="121"/>
      <c r="H358" s="107" t="s">
        <v>1</v>
      </c>
    </row>
    <row r="359" spans="1:8" s="127" customFormat="1" x14ac:dyDescent="0.25">
      <c r="A359" s="102" t="s">
        <v>38</v>
      </c>
      <c r="B359" s="102" t="s">
        <v>4716</v>
      </c>
      <c r="C359" s="137" t="s">
        <v>4717</v>
      </c>
      <c r="D359" s="105" t="s">
        <v>11523</v>
      </c>
      <c r="E359" s="105" t="s">
        <v>11524</v>
      </c>
      <c r="F359" s="121"/>
      <c r="G359" s="121"/>
      <c r="H359" s="107" t="s">
        <v>1</v>
      </c>
    </row>
    <row r="360" spans="1:8" s="127" customFormat="1" x14ac:dyDescent="0.25">
      <c r="A360" s="102" t="s">
        <v>38</v>
      </c>
      <c r="B360" s="102" t="s">
        <v>4718</v>
      </c>
      <c r="C360" s="137" t="s">
        <v>4719</v>
      </c>
      <c r="D360" s="105" t="s">
        <v>11523</v>
      </c>
      <c r="E360" s="105" t="s">
        <v>11524</v>
      </c>
      <c r="F360" s="121"/>
      <c r="G360" s="121"/>
      <c r="H360" s="107" t="s">
        <v>1</v>
      </c>
    </row>
    <row r="361" spans="1:8" s="127" customFormat="1" x14ac:dyDescent="0.25">
      <c r="A361" s="102" t="s">
        <v>38</v>
      </c>
      <c r="B361" s="102" t="s">
        <v>4720</v>
      </c>
      <c r="C361" s="137" t="s">
        <v>4721</v>
      </c>
      <c r="D361" s="105" t="s">
        <v>11523</v>
      </c>
      <c r="E361" s="105" t="s">
        <v>11524</v>
      </c>
      <c r="F361" s="121"/>
      <c r="G361" s="121"/>
      <c r="H361" s="107" t="s">
        <v>1</v>
      </c>
    </row>
    <row r="362" spans="1:8" s="127" customFormat="1" x14ac:dyDescent="0.25">
      <c r="A362" s="102" t="s">
        <v>38</v>
      </c>
      <c r="B362" s="102" t="s">
        <v>4722</v>
      </c>
      <c r="C362" s="137" t="s">
        <v>4723</v>
      </c>
      <c r="D362" s="105" t="s">
        <v>11523</v>
      </c>
      <c r="E362" s="105" t="s">
        <v>11524</v>
      </c>
      <c r="F362" s="121"/>
      <c r="G362" s="121"/>
      <c r="H362" s="107" t="s">
        <v>1</v>
      </c>
    </row>
    <row r="363" spans="1:8" s="127" customFormat="1" x14ac:dyDescent="0.25">
      <c r="A363" s="102" t="s">
        <v>38</v>
      </c>
      <c r="B363" s="102" t="s">
        <v>4724</v>
      </c>
      <c r="C363" s="137" t="s">
        <v>4725</v>
      </c>
      <c r="D363" s="105" t="s">
        <v>11523</v>
      </c>
      <c r="E363" s="105" t="s">
        <v>11524</v>
      </c>
      <c r="F363" s="121"/>
      <c r="G363" s="121"/>
      <c r="H363" s="107" t="s">
        <v>1</v>
      </c>
    </row>
    <row r="364" spans="1:8" s="127" customFormat="1" x14ac:dyDescent="0.25">
      <c r="A364" s="102" t="s">
        <v>38</v>
      </c>
      <c r="B364" s="102" t="s">
        <v>4726</v>
      </c>
      <c r="C364" s="137" t="s">
        <v>4727</v>
      </c>
      <c r="D364" s="105" t="s">
        <v>11523</v>
      </c>
      <c r="E364" s="105" t="s">
        <v>11524</v>
      </c>
      <c r="F364" s="121"/>
      <c r="G364" s="121"/>
      <c r="H364" s="107" t="s">
        <v>1</v>
      </c>
    </row>
    <row r="365" spans="1:8" s="127" customFormat="1" x14ac:dyDescent="0.25">
      <c r="A365" s="102" t="s">
        <v>38</v>
      </c>
      <c r="B365" s="102" t="s">
        <v>4728</v>
      </c>
      <c r="C365" s="137" t="s">
        <v>4729</v>
      </c>
      <c r="D365" s="105" t="s">
        <v>11523</v>
      </c>
      <c r="E365" s="105" t="s">
        <v>11524</v>
      </c>
      <c r="F365" s="121"/>
      <c r="G365" s="121"/>
      <c r="H365" s="107" t="s">
        <v>1</v>
      </c>
    </row>
    <row r="366" spans="1:8" s="127" customFormat="1" x14ac:dyDescent="0.25">
      <c r="A366" s="102" t="s">
        <v>38</v>
      </c>
      <c r="B366" s="102" t="s">
        <v>4730</v>
      </c>
      <c r="C366" s="137" t="s">
        <v>4731</v>
      </c>
      <c r="D366" s="105" t="s">
        <v>11523</v>
      </c>
      <c r="E366" s="105" t="s">
        <v>11524</v>
      </c>
      <c r="F366" s="121"/>
      <c r="G366" s="121"/>
      <c r="H366" s="107" t="s">
        <v>1</v>
      </c>
    </row>
    <row r="367" spans="1:8" s="127" customFormat="1" x14ac:dyDescent="0.25">
      <c r="A367" s="102" t="s">
        <v>38</v>
      </c>
      <c r="B367" s="102" t="s">
        <v>4732</v>
      </c>
      <c r="C367" s="135" t="s">
        <v>4733</v>
      </c>
      <c r="D367" s="105" t="s">
        <v>11523</v>
      </c>
      <c r="E367" s="105" t="s">
        <v>11524</v>
      </c>
      <c r="F367" s="121"/>
      <c r="G367" s="121"/>
      <c r="H367" s="107" t="s">
        <v>1</v>
      </c>
    </row>
    <row r="368" spans="1:8" s="127" customFormat="1" x14ac:dyDescent="0.25">
      <c r="A368" s="102" t="s">
        <v>38</v>
      </c>
      <c r="B368" s="102" t="s">
        <v>4734</v>
      </c>
      <c r="C368" s="136" t="s">
        <v>4735</v>
      </c>
      <c r="D368" s="105" t="s">
        <v>11523</v>
      </c>
      <c r="E368" s="105" t="s">
        <v>11524</v>
      </c>
      <c r="F368" s="121"/>
      <c r="G368" s="121"/>
      <c r="H368" s="107" t="s">
        <v>1</v>
      </c>
    </row>
    <row r="369" spans="1:8" s="127" customFormat="1" x14ac:dyDescent="0.25">
      <c r="A369" s="102" t="s">
        <v>38</v>
      </c>
      <c r="B369" s="102" t="s">
        <v>4736</v>
      </c>
      <c r="C369" s="123" t="s">
        <v>4737</v>
      </c>
      <c r="D369" s="105" t="s">
        <v>11523</v>
      </c>
      <c r="E369" s="105" t="s">
        <v>11524</v>
      </c>
      <c r="F369" s="121"/>
      <c r="G369" s="121"/>
      <c r="H369" s="107" t="s">
        <v>1</v>
      </c>
    </row>
    <row r="370" spans="1:8" s="127" customFormat="1" x14ac:dyDescent="0.25">
      <c r="A370" s="102" t="s">
        <v>38</v>
      </c>
      <c r="B370" s="102" t="s">
        <v>4738</v>
      </c>
      <c r="C370" s="135" t="s">
        <v>4739</v>
      </c>
      <c r="D370" s="105" t="s">
        <v>11523</v>
      </c>
      <c r="E370" s="105" t="s">
        <v>11524</v>
      </c>
      <c r="F370" s="121"/>
      <c r="G370" s="121"/>
      <c r="H370" s="107" t="s">
        <v>1</v>
      </c>
    </row>
    <row r="371" spans="1:8" s="127" customFormat="1" x14ac:dyDescent="0.25">
      <c r="A371" s="102" t="s">
        <v>38</v>
      </c>
      <c r="B371" s="102" t="s">
        <v>4740</v>
      </c>
      <c r="C371" s="135" t="s">
        <v>4741</v>
      </c>
      <c r="D371" s="105" t="s">
        <v>11523</v>
      </c>
      <c r="E371" s="105" t="s">
        <v>11524</v>
      </c>
      <c r="F371" s="121"/>
      <c r="G371" s="121"/>
      <c r="H371" s="107" t="s">
        <v>1</v>
      </c>
    </row>
    <row r="372" spans="1:8" s="127" customFormat="1" x14ac:dyDescent="0.25">
      <c r="A372" s="102" t="s">
        <v>38</v>
      </c>
      <c r="B372" s="102" t="s">
        <v>4742</v>
      </c>
      <c r="C372" s="135" t="s">
        <v>4743</v>
      </c>
      <c r="D372" s="105" t="s">
        <v>11523</v>
      </c>
      <c r="E372" s="105" t="s">
        <v>11524</v>
      </c>
      <c r="F372" s="121"/>
      <c r="G372" s="121"/>
      <c r="H372" s="107" t="s">
        <v>1</v>
      </c>
    </row>
    <row r="373" spans="1:8" s="127" customFormat="1" x14ac:dyDescent="0.25">
      <c r="A373" s="102" t="s">
        <v>38</v>
      </c>
      <c r="B373" s="102" t="s">
        <v>4744</v>
      </c>
      <c r="C373" s="135" t="s">
        <v>4745</v>
      </c>
      <c r="D373" s="105" t="s">
        <v>11523</v>
      </c>
      <c r="E373" s="105" t="s">
        <v>11524</v>
      </c>
      <c r="F373" s="121"/>
      <c r="G373" s="121"/>
      <c r="H373" s="107" t="s">
        <v>1</v>
      </c>
    </row>
    <row r="374" spans="1:8" s="127" customFormat="1" x14ac:dyDescent="0.25">
      <c r="A374" s="102" t="s">
        <v>38</v>
      </c>
      <c r="B374" s="102" t="s">
        <v>4746</v>
      </c>
      <c r="C374" s="135" t="s">
        <v>4747</v>
      </c>
      <c r="D374" s="105" t="s">
        <v>11523</v>
      </c>
      <c r="E374" s="105" t="s">
        <v>11524</v>
      </c>
      <c r="F374" s="121"/>
      <c r="G374" s="121"/>
      <c r="H374" s="107" t="s">
        <v>1</v>
      </c>
    </row>
    <row r="375" spans="1:8" s="127" customFormat="1" x14ac:dyDescent="0.25">
      <c r="A375" s="102" t="s">
        <v>38</v>
      </c>
      <c r="B375" s="102" t="s">
        <v>4748</v>
      </c>
      <c r="C375" s="135" t="s">
        <v>4749</v>
      </c>
      <c r="D375" s="105" t="s">
        <v>11523</v>
      </c>
      <c r="E375" s="105" t="s">
        <v>11524</v>
      </c>
      <c r="F375" s="121"/>
      <c r="G375" s="121"/>
      <c r="H375" s="107" t="s">
        <v>1</v>
      </c>
    </row>
    <row r="376" spans="1:8" s="127" customFormat="1" x14ac:dyDescent="0.25">
      <c r="A376" s="102" t="s">
        <v>38</v>
      </c>
      <c r="B376" s="102" t="s">
        <v>4750</v>
      </c>
      <c r="C376" s="135" t="s">
        <v>4751</v>
      </c>
      <c r="D376" s="105" t="s">
        <v>11523</v>
      </c>
      <c r="E376" s="105" t="s">
        <v>11524</v>
      </c>
      <c r="F376" s="121"/>
      <c r="G376" s="121"/>
      <c r="H376" s="107" t="s">
        <v>1</v>
      </c>
    </row>
    <row r="377" spans="1:8" s="127" customFormat="1" x14ac:dyDescent="0.25">
      <c r="A377" s="102" t="s">
        <v>38</v>
      </c>
      <c r="B377" s="102" t="s">
        <v>4752</v>
      </c>
      <c r="C377" s="135" t="s">
        <v>4753</v>
      </c>
      <c r="D377" s="105" t="s">
        <v>11523</v>
      </c>
      <c r="E377" s="105" t="s">
        <v>11524</v>
      </c>
      <c r="F377" s="121"/>
      <c r="G377" s="121"/>
      <c r="H377" s="107" t="s">
        <v>1</v>
      </c>
    </row>
    <row r="378" spans="1:8" s="127" customFormat="1" x14ac:dyDescent="0.25">
      <c r="A378" s="102" t="s">
        <v>38</v>
      </c>
      <c r="B378" s="102" t="s">
        <v>4754</v>
      </c>
      <c r="C378" s="135" t="s">
        <v>4755</v>
      </c>
      <c r="D378" s="105" t="s">
        <v>11523</v>
      </c>
      <c r="E378" s="105" t="s">
        <v>11524</v>
      </c>
      <c r="F378" s="121"/>
      <c r="G378" s="121"/>
      <c r="H378" s="107" t="s">
        <v>1</v>
      </c>
    </row>
    <row r="379" spans="1:8" s="127" customFormat="1" x14ac:dyDescent="0.25">
      <c r="A379" s="102" t="s">
        <v>38</v>
      </c>
      <c r="B379" s="102" t="s">
        <v>4756</v>
      </c>
      <c r="C379" s="135" t="s">
        <v>4757</v>
      </c>
      <c r="D379" s="105" t="s">
        <v>11523</v>
      </c>
      <c r="E379" s="105" t="s">
        <v>11524</v>
      </c>
      <c r="F379" s="121"/>
      <c r="G379" s="121"/>
      <c r="H379" s="107" t="s">
        <v>1</v>
      </c>
    </row>
    <row r="380" spans="1:8" s="127" customFormat="1" x14ac:dyDescent="0.25">
      <c r="A380" s="102" t="s">
        <v>38</v>
      </c>
      <c r="B380" s="102" t="s">
        <v>4758</v>
      </c>
      <c r="C380" s="135" t="s">
        <v>4759</v>
      </c>
      <c r="D380" s="105" t="s">
        <v>1</v>
      </c>
      <c r="E380" s="136"/>
      <c r="F380" s="121"/>
      <c r="G380" s="121"/>
      <c r="H380" s="107" t="s">
        <v>1</v>
      </c>
    </row>
    <row r="381" spans="1:8" s="127" customFormat="1" x14ac:dyDescent="0.25">
      <c r="A381" s="102" t="s">
        <v>38</v>
      </c>
      <c r="B381" s="102" t="s">
        <v>4760</v>
      </c>
      <c r="C381" s="136" t="s">
        <v>4761</v>
      </c>
      <c r="D381" s="105" t="s">
        <v>1</v>
      </c>
      <c r="E381" s="136"/>
      <c r="F381" s="121"/>
      <c r="G381" s="121"/>
      <c r="H381" s="107" t="s">
        <v>1</v>
      </c>
    </row>
    <row r="382" spans="1:8" s="127" customFormat="1" x14ac:dyDescent="0.25">
      <c r="A382" s="102" t="s">
        <v>38</v>
      </c>
      <c r="B382" s="102" t="s">
        <v>4762</v>
      </c>
      <c r="C382" s="136" t="s">
        <v>4763</v>
      </c>
      <c r="D382" s="105" t="s">
        <v>1</v>
      </c>
      <c r="E382" s="136"/>
      <c r="F382" s="121"/>
      <c r="G382" s="121"/>
      <c r="H382" s="107" t="s">
        <v>1</v>
      </c>
    </row>
    <row r="383" spans="1:8" s="127" customFormat="1" x14ac:dyDescent="0.25">
      <c r="A383" s="102" t="s">
        <v>38</v>
      </c>
      <c r="B383" s="102" t="s">
        <v>4764</v>
      </c>
      <c r="C383" s="137" t="s">
        <v>4765</v>
      </c>
      <c r="D383" s="105" t="s">
        <v>1</v>
      </c>
      <c r="E383" s="136"/>
      <c r="F383" s="121"/>
      <c r="G383" s="121"/>
      <c r="H383" s="107" t="s">
        <v>1</v>
      </c>
    </row>
    <row r="384" spans="1:8" s="127" customFormat="1" x14ac:dyDescent="0.25">
      <c r="A384" s="102" t="s">
        <v>38</v>
      </c>
      <c r="B384" s="102" t="s">
        <v>4766</v>
      </c>
      <c r="C384" s="138" t="s">
        <v>4767</v>
      </c>
      <c r="D384" s="105" t="s">
        <v>1</v>
      </c>
      <c r="E384" s="136"/>
      <c r="F384" s="121"/>
      <c r="G384" s="121"/>
      <c r="H384" s="107" t="s">
        <v>1</v>
      </c>
    </row>
    <row r="385" spans="1:8" s="127" customFormat="1" x14ac:dyDescent="0.25">
      <c r="A385" s="102" t="s">
        <v>38</v>
      </c>
      <c r="B385" s="102" t="s">
        <v>4768</v>
      </c>
      <c r="C385" s="138" t="s">
        <v>4769</v>
      </c>
      <c r="D385" s="105" t="s">
        <v>1</v>
      </c>
      <c r="E385" s="136"/>
      <c r="F385" s="138"/>
      <c r="G385" s="138"/>
      <c r="H385" s="107" t="s">
        <v>1</v>
      </c>
    </row>
    <row r="386" spans="1:8" s="127" customFormat="1" x14ac:dyDescent="0.25">
      <c r="A386" s="102" t="s">
        <v>38</v>
      </c>
      <c r="B386" s="102" t="s">
        <v>4770</v>
      </c>
      <c r="C386" s="138" t="s">
        <v>4771</v>
      </c>
      <c r="D386" s="105" t="s">
        <v>1</v>
      </c>
      <c r="E386" s="136"/>
      <c r="F386" s="138"/>
      <c r="G386" s="138"/>
      <c r="H386" s="107" t="s">
        <v>1</v>
      </c>
    </row>
    <row r="387" spans="1:8" s="127" customFormat="1" x14ac:dyDescent="0.25">
      <c r="A387" s="102" t="s">
        <v>38</v>
      </c>
      <c r="B387" s="102" t="s">
        <v>4772</v>
      </c>
      <c r="C387" s="137" t="s">
        <v>4773</v>
      </c>
      <c r="D387" s="105" t="s">
        <v>1</v>
      </c>
      <c r="E387" s="136"/>
      <c r="F387" s="137"/>
      <c r="G387" s="137"/>
      <c r="H387" s="107" t="s">
        <v>1</v>
      </c>
    </row>
    <row r="388" spans="1:8" s="127" customFormat="1" x14ac:dyDescent="0.25">
      <c r="A388" s="102" t="s">
        <v>38</v>
      </c>
      <c r="B388" s="102" t="s">
        <v>4774</v>
      </c>
      <c r="C388" s="137" t="s">
        <v>4775</v>
      </c>
      <c r="D388" s="105" t="s">
        <v>1</v>
      </c>
      <c r="E388" s="136"/>
      <c r="F388" s="137"/>
      <c r="G388" s="137"/>
      <c r="H388" s="107" t="s">
        <v>1</v>
      </c>
    </row>
    <row r="389" spans="1:8" s="127" customFormat="1" x14ac:dyDescent="0.25">
      <c r="A389" s="102" t="s">
        <v>38</v>
      </c>
      <c r="B389" s="102" t="s">
        <v>4776</v>
      </c>
      <c r="C389" s="137" t="s">
        <v>4777</v>
      </c>
      <c r="D389" s="105" t="s">
        <v>1</v>
      </c>
      <c r="E389" s="136"/>
      <c r="F389" s="137"/>
      <c r="G389" s="137"/>
      <c r="H389" s="107" t="s">
        <v>1</v>
      </c>
    </row>
    <row r="390" spans="1:8" s="127" customFormat="1" x14ac:dyDescent="0.25">
      <c r="A390" s="102" t="s">
        <v>38</v>
      </c>
      <c r="B390" s="102" t="s">
        <v>4778</v>
      </c>
      <c r="C390" s="137" t="s">
        <v>4779</v>
      </c>
      <c r="D390" s="105" t="s">
        <v>1</v>
      </c>
      <c r="E390" s="136"/>
      <c r="F390" s="137"/>
      <c r="G390" s="137"/>
      <c r="H390" s="107" t="s">
        <v>1</v>
      </c>
    </row>
    <row r="391" spans="1:8" s="127" customFormat="1" x14ac:dyDescent="0.25">
      <c r="A391" s="102" t="s">
        <v>38</v>
      </c>
      <c r="B391" s="102" t="s">
        <v>4780</v>
      </c>
      <c r="C391" s="137" t="s">
        <v>4781</v>
      </c>
      <c r="D391" s="105" t="s">
        <v>1</v>
      </c>
      <c r="E391" s="136"/>
      <c r="F391" s="137"/>
      <c r="G391" s="137"/>
      <c r="H391" s="107" t="s">
        <v>1</v>
      </c>
    </row>
    <row r="392" spans="1:8" s="127" customFormat="1" x14ac:dyDescent="0.25">
      <c r="A392" s="102" t="s">
        <v>38</v>
      </c>
      <c r="B392" s="102" t="s">
        <v>4760</v>
      </c>
      <c r="C392" s="136" t="s">
        <v>4782</v>
      </c>
      <c r="D392" s="105" t="s">
        <v>1</v>
      </c>
      <c r="E392" s="136"/>
      <c r="F392" s="136"/>
      <c r="G392" s="136"/>
      <c r="H392" s="107" t="s">
        <v>1</v>
      </c>
    </row>
    <row r="393" spans="1:8" s="127" customFormat="1" x14ac:dyDescent="0.25">
      <c r="A393" s="102" t="s">
        <v>38</v>
      </c>
      <c r="B393" s="102" t="s">
        <v>4783</v>
      </c>
      <c r="C393" s="121" t="s">
        <v>4784</v>
      </c>
      <c r="D393" s="105" t="s">
        <v>11523</v>
      </c>
      <c r="E393" s="105" t="s">
        <v>11524</v>
      </c>
      <c r="F393" s="121"/>
      <c r="G393" s="121"/>
      <c r="H393" s="107" t="s">
        <v>1</v>
      </c>
    </row>
    <row r="394" spans="1:8" s="127" customFormat="1" x14ac:dyDescent="0.25">
      <c r="A394" s="129"/>
      <c r="B394" s="129"/>
      <c r="C394" s="130"/>
      <c r="D394" s="130"/>
      <c r="E394" s="130"/>
      <c r="F394" s="130"/>
      <c r="G394" s="130"/>
      <c r="H394" s="96"/>
    </row>
    <row r="395" spans="1:8" x14ac:dyDescent="0.25">
      <c r="A395" s="207" t="s">
        <v>0</v>
      </c>
      <c r="B395" s="105" t="s">
        <v>11028</v>
      </c>
      <c r="H395" s="96" t="s">
        <v>1</v>
      </c>
    </row>
    <row r="396" spans="1:8" x14ac:dyDescent="0.25">
      <c r="A396" s="207" t="s">
        <v>11003</v>
      </c>
      <c r="B396" s="105" t="str">
        <f>CONCATENATE("http://xbrl.cipc.co.za/taxonomy/role/",MID(B397,2,7),"/",B395)</f>
        <v>http://xbrl.cipc.co.za/taxonomy/role/801.300/NotesRelatedParty</v>
      </c>
      <c r="H396" s="96" t="s">
        <v>1</v>
      </c>
    </row>
    <row r="397" spans="1:8" x14ac:dyDescent="0.25">
      <c r="A397" s="207" t="s">
        <v>11004</v>
      </c>
      <c r="B397" s="105" t="s">
        <v>11013</v>
      </c>
      <c r="D397" s="225" t="s">
        <v>147</v>
      </c>
      <c r="E397" s="226"/>
      <c r="F397" s="225" t="s">
        <v>11541</v>
      </c>
      <c r="G397" s="226"/>
      <c r="H397" s="96" t="s">
        <v>1</v>
      </c>
    </row>
    <row r="398" spans="1:8" x14ac:dyDescent="0.25">
      <c r="A398" s="208" t="s">
        <v>4</v>
      </c>
      <c r="B398" s="208" t="s">
        <v>5</v>
      </c>
      <c r="C398" s="208" t="s">
        <v>4124</v>
      </c>
      <c r="D398" s="208" t="s">
        <v>2772</v>
      </c>
      <c r="E398" s="208" t="s">
        <v>2773</v>
      </c>
      <c r="F398" s="208" t="s">
        <v>2772</v>
      </c>
      <c r="G398" s="208" t="s">
        <v>2773</v>
      </c>
      <c r="H398" s="82" t="s">
        <v>3614</v>
      </c>
    </row>
    <row r="399" spans="1:8" s="127" customFormat="1" x14ac:dyDescent="0.25">
      <c r="A399" s="102" t="s">
        <v>38</v>
      </c>
      <c r="B399" s="102" t="s">
        <v>3377</v>
      </c>
      <c r="C399" s="105" t="s">
        <v>3259</v>
      </c>
      <c r="D399" s="105" t="s">
        <v>1</v>
      </c>
      <c r="E399" s="105"/>
      <c r="F399" s="105"/>
      <c r="G399" s="105"/>
      <c r="H399" s="107" t="s">
        <v>1</v>
      </c>
    </row>
    <row r="400" spans="1:8" s="127" customFormat="1" x14ac:dyDescent="0.25">
      <c r="A400" s="102" t="s">
        <v>38</v>
      </c>
      <c r="B400" s="102" t="s">
        <v>4138</v>
      </c>
      <c r="C400" s="121" t="s">
        <v>4139</v>
      </c>
      <c r="D400" s="105" t="s">
        <v>1</v>
      </c>
      <c r="E400" s="121"/>
      <c r="F400" s="121"/>
      <c r="G400" s="121"/>
      <c r="H400" s="107" t="s">
        <v>1</v>
      </c>
    </row>
    <row r="401" spans="1:8" s="127" customFormat="1" x14ac:dyDescent="0.25">
      <c r="A401" s="102" t="s">
        <v>38</v>
      </c>
      <c r="B401" s="102" t="s">
        <v>4140</v>
      </c>
      <c r="C401" s="121" t="s">
        <v>4141</v>
      </c>
      <c r="D401" s="105" t="s">
        <v>1</v>
      </c>
      <c r="E401" s="121"/>
      <c r="F401" s="121"/>
      <c r="G401" s="121"/>
      <c r="H401" s="107" t="s">
        <v>1</v>
      </c>
    </row>
    <row r="402" spans="1:8" s="127" customFormat="1" x14ac:dyDescent="0.25">
      <c r="A402" s="102" t="s">
        <v>38</v>
      </c>
      <c r="B402" s="102" t="s">
        <v>4785</v>
      </c>
      <c r="C402" s="121" t="s">
        <v>4786</v>
      </c>
      <c r="D402" s="105" t="s">
        <v>1</v>
      </c>
      <c r="E402" s="121"/>
      <c r="F402" s="121"/>
      <c r="G402" s="121"/>
      <c r="H402" s="107" t="s">
        <v>1</v>
      </c>
    </row>
    <row r="403" spans="1:8" s="127" customFormat="1" x14ac:dyDescent="0.25">
      <c r="A403" s="102" t="s">
        <v>38</v>
      </c>
      <c r="B403" s="102" t="s">
        <v>4787</v>
      </c>
      <c r="C403" s="121" t="s">
        <v>4788</v>
      </c>
      <c r="D403" s="105" t="s">
        <v>1</v>
      </c>
      <c r="E403" s="121"/>
      <c r="F403" s="121"/>
      <c r="G403" s="121"/>
      <c r="H403" s="107" t="s">
        <v>1</v>
      </c>
    </row>
    <row r="404" spans="1:8" s="127" customFormat="1" x14ac:dyDescent="0.25">
      <c r="A404" s="102" t="s">
        <v>38</v>
      </c>
      <c r="B404" s="102" t="s">
        <v>4789</v>
      </c>
      <c r="C404" s="121" t="s">
        <v>4790</v>
      </c>
      <c r="D404" s="105" t="s">
        <v>1</v>
      </c>
      <c r="E404" s="121"/>
      <c r="F404" s="121"/>
      <c r="G404" s="121"/>
      <c r="H404" s="107" t="s">
        <v>1</v>
      </c>
    </row>
    <row r="405" spans="1:8" s="127" customFormat="1" x14ac:dyDescent="0.25">
      <c r="A405" s="102" t="s">
        <v>38</v>
      </c>
      <c r="B405" s="102" t="s">
        <v>4791</v>
      </c>
      <c r="C405" s="121" t="s">
        <v>4792</v>
      </c>
      <c r="D405" s="105" t="s">
        <v>1</v>
      </c>
      <c r="E405" s="121"/>
      <c r="F405" s="121"/>
      <c r="G405" s="121"/>
      <c r="H405" s="107" t="s">
        <v>1</v>
      </c>
    </row>
    <row r="406" spans="1:8" s="127" customFormat="1" x14ac:dyDescent="0.25">
      <c r="A406" s="102" t="s">
        <v>38</v>
      </c>
      <c r="B406" s="102" t="s">
        <v>4793</v>
      </c>
      <c r="C406" s="121" t="s">
        <v>4794</v>
      </c>
      <c r="D406" s="105" t="s">
        <v>1</v>
      </c>
      <c r="E406" s="121"/>
      <c r="F406" s="121"/>
      <c r="G406" s="121"/>
      <c r="H406" s="107" t="s">
        <v>1</v>
      </c>
    </row>
    <row r="407" spans="1:8" s="127" customFormat="1" x14ac:dyDescent="0.25">
      <c r="A407" s="102" t="s">
        <v>38</v>
      </c>
      <c r="B407" s="102" t="s">
        <v>4795</v>
      </c>
      <c r="C407" s="121" t="s">
        <v>4796</v>
      </c>
      <c r="D407" s="105" t="s">
        <v>1</v>
      </c>
      <c r="E407" s="121"/>
      <c r="F407" s="121"/>
      <c r="G407" s="121"/>
      <c r="H407" s="107" t="s">
        <v>1</v>
      </c>
    </row>
    <row r="408" spans="1:8" s="127" customFormat="1" x14ac:dyDescent="0.25">
      <c r="A408" s="102" t="s">
        <v>38</v>
      </c>
      <c r="B408" s="102" t="s">
        <v>4797</v>
      </c>
      <c r="C408" s="121" t="s">
        <v>4798</v>
      </c>
      <c r="D408" s="105" t="s">
        <v>1</v>
      </c>
      <c r="E408" s="121"/>
      <c r="F408" s="121"/>
      <c r="G408" s="121"/>
      <c r="H408" s="107" t="s">
        <v>1</v>
      </c>
    </row>
    <row r="409" spans="1:8" s="127" customFormat="1" x14ac:dyDescent="0.25">
      <c r="A409" s="102" t="s">
        <v>38</v>
      </c>
      <c r="B409" s="102" t="s">
        <v>4799</v>
      </c>
      <c r="C409" s="121" t="s">
        <v>4800</v>
      </c>
      <c r="D409" s="105" t="s">
        <v>1</v>
      </c>
      <c r="E409" s="121"/>
      <c r="F409" s="121"/>
      <c r="G409" s="121"/>
      <c r="H409" s="107" t="s">
        <v>1</v>
      </c>
    </row>
    <row r="410" spans="1:8" s="127" customFormat="1" x14ac:dyDescent="0.25">
      <c r="A410" s="102" t="s">
        <v>38</v>
      </c>
      <c r="B410" s="102" t="s">
        <v>4801</v>
      </c>
      <c r="C410" s="121" t="s">
        <v>4802</v>
      </c>
      <c r="D410" s="105" t="s">
        <v>1</v>
      </c>
      <c r="E410" s="121"/>
      <c r="F410" s="121"/>
      <c r="G410" s="121"/>
      <c r="H410" s="107" t="s">
        <v>1</v>
      </c>
    </row>
    <row r="411" spans="1:8" s="127" customFormat="1" x14ac:dyDescent="0.25">
      <c r="A411" s="102" t="s">
        <v>38</v>
      </c>
      <c r="B411" s="102" t="s">
        <v>4803</v>
      </c>
      <c r="C411" s="122" t="s">
        <v>4804</v>
      </c>
      <c r="D411" s="105" t="s">
        <v>1</v>
      </c>
      <c r="E411" s="122"/>
      <c r="F411" s="122"/>
      <c r="G411" s="122"/>
      <c r="H411" s="107" t="s">
        <v>1</v>
      </c>
    </row>
    <row r="412" spans="1:8" s="127" customFormat="1" x14ac:dyDescent="0.25">
      <c r="A412" s="102" t="s">
        <v>38</v>
      </c>
      <c r="B412" s="102" t="s">
        <v>4805</v>
      </c>
      <c r="C412" s="123" t="s">
        <v>4806</v>
      </c>
      <c r="D412" s="105" t="s">
        <v>1</v>
      </c>
      <c r="E412" s="123"/>
      <c r="F412" s="123"/>
      <c r="G412" s="123"/>
      <c r="H412" s="107" t="s">
        <v>1</v>
      </c>
    </row>
    <row r="413" spans="1:8" s="127" customFormat="1" x14ac:dyDescent="0.25">
      <c r="A413" s="102" t="s">
        <v>38</v>
      </c>
      <c r="B413" s="102" t="s">
        <v>4807</v>
      </c>
      <c r="C413" s="135" t="s">
        <v>4808</v>
      </c>
      <c r="D413" s="105" t="s">
        <v>1</v>
      </c>
      <c r="E413" s="135"/>
      <c r="F413" s="135"/>
      <c r="G413" s="135"/>
      <c r="H413" s="107" t="s">
        <v>1</v>
      </c>
    </row>
    <row r="414" spans="1:8" s="127" customFormat="1" x14ac:dyDescent="0.25">
      <c r="A414" s="102" t="s">
        <v>38</v>
      </c>
      <c r="B414" s="102" t="s">
        <v>4809</v>
      </c>
      <c r="C414" s="136" t="s">
        <v>4810</v>
      </c>
      <c r="D414" s="105" t="s">
        <v>1</v>
      </c>
      <c r="E414" s="136"/>
      <c r="F414" s="136"/>
      <c r="G414" s="136"/>
      <c r="H414" s="107" t="s">
        <v>1</v>
      </c>
    </row>
    <row r="415" spans="1:8" s="127" customFormat="1" x14ac:dyDescent="0.25">
      <c r="A415" s="102" t="s">
        <v>38</v>
      </c>
      <c r="B415" s="102" t="s">
        <v>4811</v>
      </c>
      <c r="C415" s="137" t="s">
        <v>4812</v>
      </c>
      <c r="D415" s="105" t="s">
        <v>1</v>
      </c>
      <c r="E415" s="137"/>
      <c r="F415" s="137"/>
      <c r="G415" s="137"/>
      <c r="H415" s="107" t="s">
        <v>1</v>
      </c>
    </row>
    <row r="416" spans="1:8" s="127" customFormat="1" x14ac:dyDescent="0.25">
      <c r="A416" s="102" t="s">
        <v>38</v>
      </c>
      <c r="B416" s="102" t="s">
        <v>4813</v>
      </c>
      <c r="C416" s="138" t="s">
        <v>4814</v>
      </c>
      <c r="D416" s="105" t="s">
        <v>1</v>
      </c>
      <c r="E416" s="138"/>
      <c r="F416" s="138"/>
      <c r="G416" s="138"/>
      <c r="H416" s="107" t="s">
        <v>1</v>
      </c>
    </row>
    <row r="417" spans="1:8" s="127" customFormat="1" x14ac:dyDescent="0.25">
      <c r="A417" s="102" t="s">
        <v>38</v>
      </c>
      <c r="B417" s="102" t="s">
        <v>4815</v>
      </c>
      <c r="C417" s="138" t="s">
        <v>4816</v>
      </c>
      <c r="D417" s="105" t="s">
        <v>1</v>
      </c>
      <c r="E417" s="138"/>
      <c r="F417" s="138"/>
      <c r="G417" s="138"/>
      <c r="H417" s="107" t="s">
        <v>1</v>
      </c>
    </row>
    <row r="418" spans="1:8" s="127" customFormat="1" x14ac:dyDescent="0.25">
      <c r="A418" s="102" t="s">
        <v>38</v>
      </c>
      <c r="B418" s="102" t="s">
        <v>4817</v>
      </c>
      <c r="C418" s="138" t="s">
        <v>4818</v>
      </c>
      <c r="D418" s="105" t="s">
        <v>1</v>
      </c>
      <c r="E418" s="138"/>
      <c r="F418" s="138"/>
      <c r="G418" s="138"/>
      <c r="H418" s="107" t="s">
        <v>1</v>
      </c>
    </row>
    <row r="419" spans="1:8" s="127" customFormat="1" x14ac:dyDescent="0.25">
      <c r="A419" s="102" t="s">
        <v>38</v>
      </c>
      <c r="B419" s="102" t="s">
        <v>4819</v>
      </c>
      <c r="C419" s="138" t="s">
        <v>4820</v>
      </c>
      <c r="D419" s="105" t="s">
        <v>1</v>
      </c>
      <c r="E419" s="138"/>
      <c r="F419" s="138"/>
      <c r="G419" s="138"/>
      <c r="H419" s="107" t="s">
        <v>1</v>
      </c>
    </row>
    <row r="420" spans="1:8" s="127" customFormat="1" x14ac:dyDescent="0.25">
      <c r="A420" s="102" t="s">
        <v>38</v>
      </c>
      <c r="B420" s="102" t="s">
        <v>4821</v>
      </c>
      <c r="C420" s="138" t="s">
        <v>4822</v>
      </c>
      <c r="D420" s="105" t="s">
        <v>1</v>
      </c>
      <c r="E420" s="138"/>
      <c r="F420" s="138"/>
      <c r="G420" s="138"/>
      <c r="H420" s="107" t="s">
        <v>1</v>
      </c>
    </row>
    <row r="421" spans="1:8" s="127" customFormat="1" x14ac:dyDescent="0.25">
      <c r="A421" s="102" t="s">
        <v>38</v>
      </c>
      <c r="B421" s="102" t="s">
        <v>4823</v>
      </c>
      <c r="C421" s="138" t="s">
        <v>4824</v>
      </c>
      <c r="D421" s="105" t="s">
        <v>1</v>
      </c>
      <c r="E421" s="138"/>
      <c r="F421" s="138"/>
      <c r="G421" s="138"/>
      <c r="H421" s="107" t="s">
        <v>1</v>
      </c>
    </row>
    <row r="422" spans="1:8" s="127" customFormat="1" x14ac:dyDescent="0.25">
      <c r="A422" s="102" t="s">
        <v>38</v>
      </c>
      <c r="B422" s="102" t="s">
        <v>4825</v>
      </c>
      <c r="C422" s="138" t="s">
        <v>4826</v>
      </c>
      <c r="D422" s="105" t="s">
        <v>1</v>
      </c>
      <c r="E422" s="138"/>
      <c r="F422" s="138"/>
      <c r="G422" s="138"/>
      <c r="H422" s="107" t="s">
        <v>1</v>
      </c>
    </row>
    <row r="423" spans="1:8" s="127" customFormat="1" x14ac:dyDescent="0.25">
      <c r="A423" s="102" t="s">
        <v>38</v>
      </c>
      <c r="B423" s="102" t="s">
        <v>4827</v>
      </c>
      <c r="C423" s="123" t="s">
        <v>4828</v>
      </c>
      <c r="D423" s="105" t="s">
        <v>1</v>
      </c>
      <c r="E423" s="123"/>
      <c r="F423" s="123"/>
      <c r="G423" s="123"/>
      <c r="H423" s="107" t="s">
        <v>1</v>
      </c>
    </row>
    <row r="424" spans="1:8" s="127" customFormat="1" x14ac:dyDescent="0.25">
      <c r="A424" s="102" t="s">
        <v>38</v>
      </c>
      <c r="B424" s="102" t="s">
        <v>4829</v>
      </c>
      <c r="C424" s="135" t="s">
        <v>4830</v>
      </c>
      <c r="D424" s="105" t="s">
        <v>1</v>
      </c>
      <c r="E424" s="135"/>
      <c r="F424" s="135"/>
      <c r="G424" s="135"/>
      <c r="H424" s="107" t="s">
        <v>1</v>
      </c>
    </row>
    <row r="425" spans="1:8" s="127" customFormat="1" x14ac:dyDescent="0.25">
      <c r="A425" s="102" t="s">
        <v>38</v>
      </c>
      <c r="B425" s="102" t="s">
        <v>4831</v>
      </c>
      <c r="C425" s="135" t="s">
        <v>4832</v>
      </c>
      <c r="D425" s="105" t="s">
        <v>1</v>
      </c>
      <c r="E425" s="135"/>
      <c r="F425" s="135"/>
      <c r="G425" s="135"/>
      <c r="H425" s="107" t="s">
        <v>1</v>
      </c>
    </row>
    <row r="426" spans="1:8" s="127" customFormat="1" x14ac:dyDescent="0.25">
      <c r="A426" s="102" t="s">
        <v>38</v>
      </c>
      <c r="B426" s="102" t="s">
        <v>4833</v>
      </c>
      <c r="C426" s="135" t="s">
        <v>4834</v>
      </c>
      <c r="D426" s="105" t="s">
        <v>1</v>
      </c>
      <c r="E426" s="135"/>
      <c r="F426" s="135"/>
      <c r="G426" s="135"/>
      <c r="H426" s="107" t="s">
        <v>1</v>
      </c>
    </row>
    <row r="427" spans="1:8" s="127" customFormat="1" x14ac:dyDescent="0.25">
      <c r="A427" s="102" t="s">
        <v>38</v>
      </c>
      <c r="B427" s="102" t="s">
        <v>4835</v>
      </c>
      <c r="C427" s="136" t="s">
        <v>4836</v>
      </c>
      <c r="D427" s="105" t="s">
        <v>1</v>
      </c>
      <c r="E427" s="136"/>
      <c r="F427" s="136"/>
      <c r="G427" s="136"/>
      <c r="H427" s="107" t="s">
        <v>1</v>
      </c>
    </row>
    <row r="428" spans="1:8" s="127" customFormat="1" x14ac:dyDescent="0.25">
      <c r="A428" s="102" t="s">
        <v>38</v>
      </c>
      <c r="B428" s="102" t="s">
        <v>4837</v>
      </c>
      <c r="C428" s="136" t="s">
        <v>4838</v>
      </c>
      <c r="D428" s="105" t="s">
        <v>1</v>
      </c>
      <c r="E428" s="136"/>
      <c r="F428" s="136"/>
      <c r="G428" s="136"/>
      <c r="H428" s="107" t="s">
        <v>1</v>
      </c>
    </row>
    <row r="429" spans="1:8" s="127" customFormat="1" x14ac:dyDescent="0.25">
      <c r="A429" s="102" t="s">
        <v>38</v>
      </c>
      <c r="B429" s="102" t="s">
        <v>4839</v>
      </c>
      <c r="C429" s="136" t="s">
        <v>4840</v>
      </c>
      <c r="D429" s="105" t="s">
        <v>1</v>
      </c>
      <c r="E429" s="136"/>
      <c r="F429" s="136"/>
      <c r="G429" s="136"/>
      <c r="H429" s="107" t="s">
        <v>1</v>
      </c>
    </row>
    <row r="430" spans="1:8" s="127" customFormat="1" x14ac:dyDescent="0.25">
      <c r="A430" s="102" t="s">
        <v>38</v>
      </c>
      <c r="B430" s="102" t="s">
        <v>4841</v>
      </c>
      <c r="C430" s="136" t="s">
        <v>4842</v>
      </c>
      <c r="D430" s="105" t="s">
        <v>1</v>
      </c>
      <c r="E430" s="136"/>
      <c r="F430" s="136"/>
      <c r="G430" s="136"/>
      <c r="H430" s="107" t="s">
        <v>1</v>
      </c>
    </row>
    <row r="431" spans="1:8" s="127" customFormat="1" x14ac:dyDescent="0.25">
      <c r="A431" s="102" t="s">
        <v>38</v>
      </c>
      <c r="B431" s="102" t="s">
        <v>4843</v>
      </c>
      <c r="C431" s="136" t="s">
        <v>4844</v>
      </c>
      <c r="D431" s="105" t="s">
        <v>1</v>
      </c>
      <c r="E431" s="136"/>
      <c r="F431" s="136"/>
      <c r="G431" s="136"/>
      <c r="H431" s="107" t="s">
        <v>1</v>
      </c>
    </row>
    <row r="432" spans="1:8" s="127" customFormat="1" x14ac:dyDescent="0.25">
      <c r="A432" s="102" t="s">
        <v>38</v>
      </c>
      <c r="B432" s="102" t="s">
        <v>4845</v>
      </c>
      <c r="C432" s="136" t="s">
        <v>4846</v>
      </c>
      <c r="D432" s="105" t="s">
        <v>1</v>
      </c>
      <c r="E432" s="136"/>
      <c r="F432" s="136"/>
      <c r="G432" s="136"/>
      <c r="H432" s="107" t="s">
        <v>1</v>
      </c>
    </row>
    <row r="433" spans="1:8" s="127" customFormat="1" x14ac:dyDescent="0.25">
      <c r="A433" s="102" t="s">
        <v>38</v>
      </c>
      <c r="B433" s="102" t="s">
        <v>4847</v>
      </c>
      <c r="C433" s="136" t="s">
        <v>4848</v>
      </c>
      <c r="D433" s="105" t="s">
        <v>1</v>
      </c>
      <c r="E433" s="136"/>
      <c r="F433" s="136"/>
      <c r="G433" s="136"/>
      <c r="H433" s="107" t="s">
        <v>1</v>
      </c>
    </row>
    <row r="434" spans="1:8" s="127" customFormat="1" x14ac:dyDescent="0.25">
      <c r="A434" s="102" t="s">
        <v>38</v>
      </c>
      <c r="B434" s="102" t="s">
        <v>4849</v>
      </c>
      <c r="C434" s="136" t="s">
        <v>4850</v>
      </c>
      <c r="D434" s="105" t="s">
        <v>1</v>
      </c>
      <c r="E434" s="136"/>
      <c r="F434" s="136"/>
      <c r="G434" s="136"/>
      <c r="H434" s="107" t="s">
        <v>1</v>
      </c>
    </row>
    <row r="435" spans="1:8" s="127" customFormat="1" x14ac:dyDescent="0.25">
      <c r="A435" s="102" t="s">
        <v>38</v>
      </c>
      <c r="B435" s="102" t="s">
        <v>4851</v>
      </c>
      <c r="C435" s="136" t="s">
        <v>4852</v>
      </c>
      <c r="D435" s="105" t="s">
        <v>1</v>
      </c>
      <c r="E435" s="136"/>
      <c r="F435" s="136"/>
      <c r="G435" s="136"/>
      <c r="H435" s="107" t="s">
        <v>1</v>
      </c>
    </row>
    <row r="436" spans="1:8" s="127" customFormat="1" x14ac:dyDescent="0.25">
      <c r="A436" s="102" t="s">
        <v>38</v>
      </c>
      <c r="B436" s="102" t="s">
        <v>4853</v>
      </c>
      <c r="C436" s="136" t="s">
        <v>4854</v>
      </c>
      <c r="D436" s="105" t="s">
        <v>1</v>
      </c>
      <c r="E436" s="136"/>
      <c r="F436" s="136"/>
      <c r="G436" s="136"/>
      <c r="H436" s="107" t="s">
        <v>1</v>
      </c>
    </row>
    <row r="437" spans="1:8" s="127" customFormat="1" x14ac:dyDescent="0.25">
      <c r="A437" s="102" t="s">
        <v>38</v>
      </c>
      <c r="B437" s="102" t="s">
        <v>4855</v>
      </c>
      <c r="C437" s="136" t="s">
        <v>4856</v>
      </c>
      <c r="D437" s="105" t="s">
        <v>1</v>
      </c>
      <c r="E437" s="136"/>
      <c r="F437" s="136"/>
      <c r="G437" s="136"/>
      <c r="H437" s="107" t="s">
        <v>1</v>
      </c>
    </row>
    <row r="438" spans="1:8" s="127" customFormat="1" x14ac:dyDescent="0.25">
      <c r="A438" s="102" t="s">
        <v>38</v>
      </c>
      <c r="B438" s="102" t="s">
        <v>4857</v>
      </c>
      <c r="C438" s="136" t="s">
        <v>4858</v>
      </c>
      <c r="D438" s="105" t="s">
        <v>1</v>
      </c>
      <c r="E438" s="136"/>
      <c r="F438" s="136"/>
      <c r="G438" s="136"/>
      <c r="H438" s="107" t="s">
        <v>1</v>
      </c>
    </row>
    <row r="439" spans="1:8" s="127" customFormat="1" x14ac:dyDescent="0.25">
      <c r="A439" s="102" t="s">
        <v>38</v>
      </c>
      <c r="B439" s="102" t="s">
        <v>4859</v>
      </c>
      <c r="C439" s="136" t="s">
        <v>4860</v>
      </c>
      <c r="D439" s="105" t="s">
        <v>1</v>
      </c>
      <c r="E439" s="136"/>
      <c r="F439" s="136"/>
      <c r="G439" s="136"/>
      <c r="H439" s="107" t="s">
        <v>1</v>
      </c>
    </row>
    <row r="440" spans="1:8" s="127" customFormat="1" x14ac:dyDescent="0.25">
      <c r="A440" s="102" t="s">
        <v>38</v>
      </c>
      <c r="B440" s="102" t="s">
        <v>4861</v>
      </c>
      <c r="C440" s="136" t="s">
        <v>4862</v>
      </c>
      <c r="D440" s="105" t="s">
        <v>1</v>
      </c>
      <c r="E440" s="136"/>
      <c r="F440" s="136"/>
      <c r="G440" s="136"/>
      <c r="H440" s="107" t="s">
        <v>1</v>
      </c>
    </row>
    <row r="441" spans="1:8" s="127" customFormat="1" x14ac:dyDescent="0.25">
      <c r="A441" s="102" t="s">
        <v>38</v>
      </c>
      <c r="B441" s="102" t="s">
        <v>4863</v>
      </c>
      <c r="C441" s="136" t="s">
        <v>4864</v>
      </c>
      <c r="D441" s="105" t="s">
        <v>1</v>
      </c>
      <c r="E441" s="136"/>
      <c r="F441" s="136"/>
      <c r="G441" s="136"/>
      <c r="H441" s="107" t="s">
        <v>1</v>
      </c>
    </row>
    <row r="442" spans="1:8" s="127" customFormat="1" x14ac:dyDescent="0.25">
      <c r="A442" s="102" t="s">
        <v>38</v>
      </c>
      <c r="B442" s="102" t="s">
        <v>4865</v>
      </c>
      <c r="C442" s="136" t="s">
        <v>4866</v>
      </c>
      <c r="D442" s="105" t="s">
        <v>1</v>
      </c>
      <c r="E442" s="136"/>
      <c r="F442" s="136"/>
      <c r="G442" s="136"/>
      <c r="H442" s="107" t="s">
        <v>1</v>
      </c>
    </row>
    <row r="443" spans="1:8" s="127" customFormat="1" x14ac:dyDescent="0.25">
      <c r="A443" s="102" t="s">
        <v>38</v>
      </c>
      <c r="B443" s="102" t="s">
        <v>4867</v>
      </c>
      <c r="C443" s="136" t="s">
        <v>4868</v>
      </c>
      <c r="D443" s="105" t="s">
        <v>1</v>
      </c>
      <c r="E443" s="136"/>
      <c r="F443" s="136"/>
      <c r="G443" s="136"/>
      <c r="H443" s="107" t="s">
        <v>1</v>
      </c>
    </row>
    <row r="444" spans="1:8" s="127" customFormat="1" x14ac:dyDescent="0.25">
      <c r="A444" s="102" t="s">
        <v>38</v>
      </c>
      <c r="B444" s="102" t="s">
        <v>4869</v>
      </c>
      <c r="C444" s="136" t="s">
        <v>4870</v>
      </c>
      <c r="D444" s="105" t="s">
        <v>1</v>
      </c>
      <c r="E444" s="136"/>
      <c r="F444" s="136"/>
      <c r="G444" s="136"/>
      <c r="H444" s="107" t="s">
        <v>1</v>
      </c>
    </row>
    <row r="445" spans="1:8" s="127" customFormat="1" x14ac:dyDescent="0.25">
      <c r="A445" s="102" t="s">
        <v>38</v>
      </c>
      <c r="B445" s="102" t="s">
        <v>4871</v>
      </c>
      <c r="C445" s="136" t="s">
        <v>4872</v>
      </c>
      <c r="D445" s="105" t="s">
        <v>1</v>
      </c>
      <c r="E445" s="136"/>
      <c r="F445" s="136"/>
      <c r="G445" s="136"/>
      <c r="H445" s="107" t="s">
        <v>1</v>
      </c>
    </row>
    <row r="446" spans="1:8" s="127" customFormat="1" x14ac:dyDescent="0.25">
      <c r="A446" s="102" t="s">
        <v>38</v>
      </c>
      <c r="B446" s="102" t="s">
        <v>4873</v>
      </c>
      <c r="C446" s="136" t="s">
        <v>4874</v>
      </c>
      <c r="D446" s="105" t="s">
        <v>1</v>
      </c>
      <c r="E446" s="136"/>
      <c r="F446" s="136"/>
      <c r="G446" s="136"/>
      <c r="H446" s="107" t="s">
        <v>1</v>
      </c>
    </row>
    <row r="447" spans="1:8" s="127" customFormat="1" x14ac:dyDescent="0.25">
      <c r="A447" s="102" t="s">
        <v>38</v>
      </c>
      <c r="B447" s="102" t="s">
        <v>4875</v>
      </c>
      <c r="C447" s="136" t="s">
        <v>4876</v>
      </c>
      <c r="D447" s="105" t="s">
        <v>1</v>
      </c>
      <c r="E447" s="136"/>
      <c r="F447" s="136"/>
      <c r="G447" s="136"/>
      <c r="H447" s="107" t="s">
        <v>1</v>
      </c>
    </row>
    <row r="448" spans="1:8" s="127" customFormat="1" x14ac:dyDescent="0.25">
      <c r="A448" s="102" t="s">
        <v>38</v>
      </c>
      <c r="B448" s="102" t="s">
        <v>4877</v>
      </c>
      <c r="C448" s="135" t="s">
        <v>4878</v>
      </c>
      <c r="D448" s="105" t="s">
        <v>1</v>
      </c>
      <c r="E448" s="135"/>
      <c r="F448" s="135"/>
      <c r="G448" s="135"/>
      <c r="H448" s="107" t="s">
        <v>1</v>
      </c>
    </row>
    <row r="449" spans="1:8" s="127" customFormat="1" x14ac:dyDescent="0.25">
      <c r="A449" s="102" t="s">
        <v>38</v>
      </c>
      <c r="B449" s="102" t="s">
        <v>4879</v>
      </c>
      <c r="C449" s="136" t="s">
        <v>4880</v>
      </c>
      <c r="D449" s="105" t="s">
        <v>1</v>
      </c>
      <c r="E449" s="136"/>
      <c r="F449" s="136"/>
      <c r="G449" s="136"/>
      <c r="H449" s="107" t="s">
        <v>1</v>
      </c>
    </row>
    <row r="450" spans="1:8" s="127" customFormat="1" x14ac:dyDescent="0.25">
      <c r="A450" s="102" t="s">
        <v>38</v>
      </c>
      <c r="B450" s="102" t="s">
        <v>4881</v>
      </c>
      <c r="C450" s="136" t="s">
        <v>4882</v>
      </c>
      <c r="D450" s="105" t="s">
        <v>1</v>
      </c>
      <c r="E450" s="136"/>
      <c r="F450" s="136"/>
      <c r="G450" s="136"/>
      <c r="H450" s="107" t="s">
        <v>1</v>
      </c>
    </row>
    <row r="451" spans="1:8" s="127" customFormat="1" x14ac:dyDescent="0.25">
      <c r="A451" s="102" t="s">
        <v>38</v>
      </c>
      <c r="B451" s="102" t="s">
        <v>4883</v>
      </c>
      <c r="C451" s="136" t="s">
        <v>4884</v>
      </c>
      <c r="D451" s="105" t="s">
        <v>1</v>
      </c>
      <c r="E451" s="136"/>
      <c r="F451" s="136"/>
      <c r="G451" s="136"/>
      <c r="H451" s="107" t="s">
        <v>1</v>
      </c>
    </row>
    <row r="452" spans="1:8" s="127" customFormat="1" x14ac:dyDescent="0.25">
      <c r="A452" s="102" t="s">
        <v>38</v>
      </c>
      <c r="B452" s="102" t="s">
        <v>4885</v>
      </c>
      <c r="C452" s="136" t="s">
        <v>4886</v>
      </c>
      <c r="D452" s="105" t="s">
        <v>1</v>
      </c>
      <c r="E452" s="136"/>
      <c r="F452" s="136"/>
      <c r="G452" s="136"/>
      <c r="H452" s="107" t="s">
        <v>1</v>
      </c>
    </row>
    <row r="453" spans="1:8" s="127" customFormat="1" x14ac:dyDescent="0.25">
      <c r="A453" s="102" t="s">
        <v>38</v>
      </c>
      <c r="B453" s="102" t="s">
        <v>4887</v>
      </c>
      <c r="C453" s="136" t="s">
        <v>4888</v>
      </c>
      <c r="D453" s="105" t="s">
        <v>1</v>
      </c>
      <c r="E453" s="136"/>
      <c r="F453" s="136"/>
      <c r="G453" s="136"/>
      <c r="H453" s="107" t="s">
        <v>1</v>
      </c>
    </row>
    <row r="454" spans="1:8" s="127" customFormat="1" x14ac:dyDescent="0.25">
      <c r="A454" s="102" t="s">
        <v>38</v>
      </c>
      <c r="B454" s="102" t="s">
        <v>4889</v>
      </c>
      <c r="C454" s="136" t="s">
        <v>4890</v>
      </c>
      <c r="D454" s="105" t="s">
        <v>1</v>
      </c>
      <c r="E454" s="136"/>
      <c r="F454" s="136"/>
      <c r="G454" s="136"/>
      <c r="H454" s="107" t="s">
        <v>1</v>
      </c>
    </row>
    <row r="455" spans="1:8" s="127" customFormat="1" x14ac:dyDescent="0.25">
      <c r="A455" s="102" t="s">
        <v>38</v>
      </c>
      <c r="B455" s="102" t="s">
        <v>4891</v>
      </c>
      <c r="C455" s="135" t="s">
        <v>4892</v>
      </c>
      <c r="D455" s="105" t="s">
        <v>1</v>
      </c>
      <c r="E455" s="135"/>
      <c r="F455" s="135"/>
      <c r="G455" s="135"/>
      <c r="H455" s="107" t="s">
        <v>1</v>
      </c>
    </row>
    <row r="456" spans="1:8" s="127" customFormat="1" x14ac:dyDescent="0.25">
      <c r="A456" s="102" t="s">
        <v>38</v>
      </c>
      <c r="B456" s="102" t="s">
        <v>4893</v>
      </c>
      <c r="C456" s="135" t="s">
        <v>4894</v>
      </c>
      <c r="D456" s="105" t="s">
        <v>1</v>
      </c>
      <c r="E456" s="135"/>
      <c r="F456" s="135"/>
      <c r="G456" s="135"/>
      <c r="H456" s="107" t="s">
        <v>1</v>
      </c>
    </row>
    <row r="457" spans="1:8" s="127" customFormat="1" x14ac:dyDescent="0.25">
      <c r="A457" s="102" t="s">
        <v>38</v>
      </c>
      <c r="B457" s="102" t="s">
        <v>4895</v>
      </c>
      <c r="C457" s="121" t="s">
        <v>4896</v>
      </c>
      <c r="D457" s="105" t="s">
        <v>1</v>
      </c>
      <c r="E457" s="121"/>
      <c r="F457" s="121"/>
      <c r="G457" s="121"/>
      <c r="H457" s="107" t="s">
        <v>1</v>
      </c>
    </row>
    <row r="458" spans="1:8" s="127" customFormat="1" x14ac:dyDescent="0.25">
      <c r="A458" s="102" t="s">
        <v>38</v>
      </c>
      <c r="B458" s="102" t="s">
        <v>4897</v>
      </c>
      <c r="C458" s="122" t="s">
        <v>4898</v>
      </c>
      <c r="D458" s="105" t="s">
        <v>1</v>
      </c>
      <c r="E458" s="122"/>
      <c r="F458" s="122"/>
      <c r="G458" s="122"/>
      <c r="H458" s="107" t="s">
        <v>1</v>
      </c>
    </row>
    <row r="459" spans="1:8" s="127" customFormat="1" x14ac:dyDescent="0.25">
      <c r="A459" s="102" t="s">
        <v>38</v>
      </c>
      <c r="B459" s="102" t="s">
        <v>4899</v>
      </c>
      <c r="C459" s="123" t="s">
        <v>4900</v>
      </c>
      <c r="D459" s="105" t="s">
        <v>1</v>
      </c>
      <c r="E459" s="123"/>
      <c r="F459" s="123"/>
      <c r="G459" s="123"/>
      <c r="H459" s="107" t="s">
        <v>1</v>
      </c>
    </row>
    <row r="460" spans="1:8" s="127" customFormat="1" x14ac:dyDescent="0.25">
      <c r="A460" s="102" t="s">
        <v>38</v>
      </c>
      <c r="B460" s="102" t="s">
        <v>4901</v>
      </c>
      <c r="C460" s="135" t="s">
        <v>4902</v>
      </c>
      <c r="D460" s="105" t="s">
        <v>1</v>
      </c>
      <c r="E460" s="135"/>
      <c r="F460" s="135"/>
      <c r="G460" s="135"/>
      <c r="H460" s="107" t="s">
        <v>1</v>
      </c>
    </row>
    <row r="461" spans="1:8" s="127" customFormat="1" x14ac:dyDescent="0.25">
      <c r="A461" s="102" t="s">
        <v>38</v>
      </c>
      <c r="B461" s="102" t="s">
        <v>4903</v>
      </c>
      <c r="C461" s="136" t="s">
        <v>4904</v>
      </c>
      <c r="D461" s="105" t="s">
        <v>1</v>
      </c>
      <c r="E461" s="136"/>
      <c r="F461" s="136"/>
      <c r="G461" s="136"/>
      <c r="H461" s="107" t="s">
        <v>1</v>
      </c>
    </row>
    <row r="462" spans="1:8" s="127" customFormat="1" x14ac:dyDescent="0.25">
      <c r="A462" s="102" t="s">
        <v>38</v>
      </c>
      <c r="B462" s="102" t="s">
        <v>4905</v>
      </c>
      <c r="C462" s="123" t="s">
        <v>4906</v>
      </c>
      <c r="D462" s="105" t="s">
        <v>1</v>
      </c>
      <c r="E462" s="123"/>
      <c r="F462" s="123"/>
      <c r="G462" s="123"/>
      <c r="H462" s="107" t="s">
        <v>1</v>
      </c>
    </row>
    <row r="463" spans="1:8" s="127" customFormat="1" x14ac:dyDescent="0.25">
      <c r="A463" s="102" t="s">
        <v>38</v>
      </c>
      <c r="B463" s="102" t="s">
        <v>4907</v>
      </c>
      <c r="C463" s="135" t="s">
        <v>4908</v>
      </c>
      <c r="D463" s="105" t="s">
        <v>1</v>
      </c>
      <c r="E463" s="135"/>
      <c r="F463" s="135"/>
      <c r="G463" s="135"/>
      <c r="H463" s="107" t="s">
        <v>1</v>
      </c>
    </row>
    <row r="464" spans="1:8" s="127" customFormat="1" x14ac:dyDescent="0.25">
      <c r="A464" s="102" t="s">
        <v>38</v>
      </c>
      <c r="B464" s="102" t="s">
        <v>4909</v>
      </c>
      <c r="C464" s="121" t="s">
        <v>4910</v>
      </c>
      <c r="D464" s="105" t="s">
        <v>1</v>
      </c>
      <c r="E464" s="121"/>
      <c r="F464" s="121"/>
      <c r="G464" s="121"/>
      <c r="H464" s="107" t="s">
        <v>1</v>
      </c>
    </row>
    <row r="465" spans="1:8" s="127" customFormat="1" x14ac:dyDescent="0.25">
      <c r="A465" s="102" t="s">
        <v>38</v>
      </c>
      <c r="B465" s="102" t="s">
        <v>4911</v>
      </c>
      <c r="C465" s="121" t="s">
        <v>4912</v>
      </c>
      <c r="D465" s="105" t="s">
        <v>1</v>
      </c>
      <c r="E465" s="121"/>
      <c r="F465" s="121"/>
      <c r="G465" s="121"/>
      <c r="H465" s="107" t="s">
        <v>1</v>
      </c>
    </row>
    <row r="466" spans="1:8" s="127" customFormat="1" x14ac:dyDescent="0.25">
      <c r="A466" s="102" t="s">
        <v>38</v>
      </c>
      <c r="B466" s="102" t="s">
        <v>4913</v>
      </c>
      <c r="C466" s="122" t="s">
        <v>4914</v>
      </c>
      <c r="D466" s="105" t="s">
        <v>1</v>
      </c>
      <c r="E466" s="122"/>
      <c r="F466" s="122"/>
      <c r="G466" s="122"/>
      <c r="H466" s="107" t="s">
        <v>1</v>
      </c>
    </row>
    <row r="467" spans="1:8" s="127" customFormat="1" x14ac:dyDescent="0.25">
      <c r="A467" s="102" t="s">
        <v>38</v>
      </c>
      <c r="B467" s="102" t="s">
        <v>4915</v>
      </c>
      <c r="C467" s="122" t="s">
        <v>4916</v>
      </c>
      <c r="D467" s="105" t="s">
        <v>1</v>
      </c>
      <c r="E467" s="122"/>
      <c r="F467" s="122"/>
      <c r="G467" s="122"/>
      <c r="H467" s="107" t="s">
        <v>1</v>
      </c>
    </row>
    <row r="468" spans="1:8" s="127" customFormat="1" x14ac:dyDescent="0.25">
      <c r="A468" s="102" t="s">
        <v>38</v>
      </c>
      <c r="B468" s="102" t="s">
        <v>4917</v>
      </c>
      <c r="C468" s="122" t="s">
        <v>4918</v>
      </c>
      <c r="D468" s="105" t="s">
        <v>1</v>
      </c>
      <c r="E468" s="122"/>
      <c r="F468" s="122"/>
      <c r="G468" s="122"/>
      <c r="H468" s="107" t="s">
        <v>1</v>
      </c>
    </row>
    <row r="469" spans="1:8" s="127" customFormat="1" x14ac:dyDescent="0.25">
      <c r="A469" s="129"/>
      <c r="B469" s="129"/>
      <c r="C469" s="131"/>
      <c r="D469" s="131"/>
      <c r="E469" s="131"/>
      <c r="F469" s="131"/>
      <c r="G469" s="131"/>
      <c r="H469" s="96"/>
    </row>
    <row r="470" spans="1:8" x14ac:dyDescent="0.25">
      <c r="A470" s="207" t="s">
        <v>0</v>
      </c>
      <c r="B470" s="105" t="s">
        <v>11029</v>
      </c>
      <c r="H470" s="96" t="s">
        <v>1</v>
      </c>
    </row>
    <row r="471" spans="1:8" x14ac:dyDescent="0.25">
      <c r="A471" s="207" t="s">
        <v>11003</v>
      </c>
      <c r="B471" s="105" t="str">
        <f>CONCATENATE("http://xbrl.cipc.co.za/taxonomy/role/",MID(B472,2,7),"/",B470)</f>
        <v>http://xbrl.cipc.co.za/taxonomy/role/801.400/NotesFirstTimeAdoption</v>
      </c>
      <c r="H471" s="96" t="s">
        <v>1</v>
      </c>
    </row>
    <row r="472" spans="1:8" x14ac:dyDescent="0.25">
      <c r="A472" s="207" t="s">
        <v>11004</v>
      </c>
      <c r="B472" s="105" t="s">
        <v>11014</v>
      </c>
      <c r="D472" s="225" t="s">
        <v>147</v>
      </c>
      <c r="E472" s="226"/>
      <c r="F472" s="225" t="s">
        <v>11541</v>
      </c>
      <c r="G472" s="226"/>
      <c r="H472" s="96" t="s">
        <v>1</v>
      </c>
    </row>
    <row r="473" spans="1:8" x14ac:dyDescent="0.25">
      <c r="A473" s="208" t="s">
        <v>4</v>
      </c>
      <c r="B473" s="208" t="s">
        <v>5</v>
      </c>
      <c r="C473" s="208" t="s">
        <v>4124</v>
      </c>
      <c r="D473" s="208" t="s">
        <v>2772</v>
      </c>
      <c r="E473" s="208" t="s">
        <v>2773</v>
      </c>
      <c r="F473" s="208" t="s">
        <v>2772</v>
      </c>
      <c r="G473" s="208" t="s">
        <v>2773</v>
      </c>
      <c r="H473" s="82" t="s">
        <v>3614</v>
      </c>
    </row>
    <row r="474" spans="1:8" s="127" customFormat="1" x14ac:dyDescent="0.25">
      <c r="A474" s="102" t="s">
        <v>38</v>
      </c>
      <c r="B474" s="102" t="s">
        <v>3328</v>
      </c>
      <c r="C474" s="105" t="s">
        <v>3210</v>
      </c>
      <c r="D474" s="105" t="s">
        <v>1</v>
      </c>
      <c r="E474" s="105"/>
      <c r="F474" s="105"/>
      <c r="G474" s="105"/>
      <c r="H474" s="107" t="s">
        <v>1</v>
      </c>
    </row>
    <row r="475" spans="1:8" s="127" customFormat="1" x14ac:dyDescent="0.25">
      <c r="A475" s="102" t="s">
        <v>38</v>
      </c>
      <c r="B475" s="102" t="s">
        <v>4919</v>
      </c>
      <c r="C475" s="121" t="s">
        <v>4920</v>
      </c>
      <c r="D475" s="105" t="s">
        <v>1</v>
      </c>
      <c r="E475" s="121"/>
      <c r="F475" s="121"/>
      <c r="G475" s="121"/>
      <c r="H475" s="107" t="s">
        <v>1</v>
      </c>
    </row>
    <row r="476" spans="1:8" s="127" customFormat="1" x14ac:dyDescent="0.25">
      <c r="A476" s="102" t="s">
        <v>38</v>
      </c>
      <c r="B476" s="102" t="s">
        <v>4921</v>
      </c>
      <c r="C476" s="121" t="s">
        <v>4922</v>
      </c>
      <c r="D476" s="105" t="s">
        <v>1</v>
      </c>
      <c r="E476" s="121"/>
      <c r="F476" s="121"/>
      <c r="G476" s="121"/>
      <c r="H476" s="107" t="s">
        <v>1</v>
      </c>
    </row>
    <row r="477" spans="1:8" s="127" customFormat="1" x14ac:dyDescent="0.25">
      <c r="A477" s="102" t="s">
        <v>38</v>
      </c>
      <c r="B477" s="102" t="s">
        <v>4923</v>
      </c>
      <c r="C477" s="122" t="s">
        <v>4924</v>
      </c>
      <c r="D477" s="105" t="s">
        <v>1</v>
      </c>
      <c r="E477" s="122"/>
      <c r="F477" s="122"/>
      <c r="G477" s="122"/>
      <c r="H477" s="107" t="s">
        <v>1</v>
      </c>
    </row>
    <row r="478" spans="1:8" s="127" customFormat="1" x14ac:dyDescent="0.25">
      <c r="A478" s="102" t="s">
        <v>38</v>
      </c>
      <c r="B478" s="102" t="s">
        <v>4925</v>
      </c>
      <c r="C478" s="123" t="s">
        <v>4926</v>
      </c>
      <c r="D478" s="105" t="s">
        <v>1</v>
      </c>
      <c r="E478" s="123"/>
      <c r="F478" s="123"/>
      <c r="G478" s="123"/>
      <c r="H478" s="107" t="s">
        <v>1</v>
      </c>
    </row>
    <row r="479" spans="1:8" s="127" customFormat="1" x14ac:dyDescent="0.25">
      <c r="A479" s="102" t="s">
        <v>38</v>
      </c>
      <c r="B479" s="102" t="s">
        <v>4927</v>
      </c>
      <c r="C479" s="135" t="s">
        <v>4928</v>
      </c>
      <c r="D479" s="105" t="s">
        <v>1</v>
      </c>
      <c r="E479" s="135"/>
      <c r="F479" s="135"/>
      <c r="G479" s="135"/>
      <c r="H479" s="107" t="s">
        <v>1</v>
      </c>
    </row>
    <row r="480" spans="1:8" s="127" customFormat="1" x14ac:dyDescent="0.25">
      <c r="A480" s="102" t="s">
        <v>38</v>
      </c>
      <c r="B480" s="102" t="s">
        <v>4929</v>
      </c>
      <c r="C480" s="136" t="s">
        <v>4930</v>
      </c>
      <c r="D480" s="105" t="s">
        <v>1</v>
      </c>
      <c r="E480" s="136"/>
      <c r="F480" s="136"/>
      <c r="G480" s="136"/>
      <c r="H480" s="107" t="s">
        <v>1</v>
      </c>
    </row>
    <row r="481" spans="1:8" s="127" customFormat="1" x14ac:dyDescent="0.25">
      <c r="A481" s="102" t="s">
        <v>38</v>
      </c>
      <c r="B481" s="102" t="s">
        <v>4931</v>
      </c>
      <c r="C481" s="137" t="s">
        <v>4932</v>
      </c>
      <c r="D481" s="105" t="s">
        <v>1</v>
      </c>
      <c r="E481" s="137"/>
      <c r="F481" s="137"/>
      <c r="G481" s="137"/>
      <c r="H481" s="107" t="s">
        <v>1</v>
      </c>
    </row>
    <row r="482" spans="1:8" s="127" customFormat="1" x14ac:dyDescent="0.25">
      <c r="A482" s="102" t="s">
        <v>38</v>
      </c>
      <c r="B482" s="102" t="s">
        <v>4933</v>
      </c>
      <c r="C482" s="137" t="s">
        <v>4934</v>
      </c>
      <c r="D482" s="105" t="s">
        <v>1</v>
      </c>
      <c r="E482" s="137"/>
      <c r="F482" s="137"/>
      <c r="G482" s="137"/>
      <c r="H482" s="107" t="s">
        <v>1</v>
      </c>
    </row>
    <row r="483" spans="1:8" s="127" customFormat="1" x14ac:dyDescent="0.25">
      <c r="A483" s="102" t="s">
        <v>38</v>
      </c>
      <c r="B483" s="102" t="s">
        <v>4935</v>
      </c>
      <c r="C483" s="123" t="s">
        <v>4936</v>
      </c>
      <c r="D483" s="105" t="s">
        <v>1</v>
      </c>
      <c r="E483" s="123"/>
      <c r="F483" s="123"/>
      <c r="G483" s="123"/>
      <c r="H483" s="107" t="s">
        <v>1</v>
      </c>
    </row>
    <row r="484" spans="1:8" s="127" customFormat="1" x14ac:dyDescent="0.25">
      <c r="A484" s="102" t="s">
        <v>38</v>
      </c>
      <c r="B484" s="102" t="s">
        <v>542</v>
      </c>
      <c r="C484" s="135" t="s">
        <v>542</v>
      </c>
      <c r="D484" s="105" t="s">
        <v>1</v>
      </c>
      <c r="E484" s="135"/>
      <c r="F484" s="135"/>
      <c r="G484" s="135"/>
      <c r="H484" s="107" t="s">
        <v>1</v>
      </c>
    </row>
    <row r="485" spans="1:8" s="127" customFormat="1" x14ac:dyDescent="0.25">
      <c r="A485" s="102" t="s">
        <v>38</v>
      </c>
      <c r="B485" s="102" t="s">
        <v>834</v>
      </c>
      <c r="C485" s="135" t="s">
        <v>4937</v>
      </c>
      <c r="D485" s="105" t="s">
        <v>1</v>
      </c>
      <c r="E485" s="135"/>
      <c r="F485" s="135"/>
      <c r="G485" s="135"/>
      <c r="H485" s="107" t="s">
        <v>1</v>
      </c>
    </row>
    <row r="486" spans="1:8" s="127" customFormat="1" x14ac:dyDescent="0.25">
      <c r="A486" s="102" t="s">
        <v>38</v>
      </c>
      <c r="B486" s="102" t="s">
        <v>682</v>
      </c>
      <c r="C486" s="135" t="s">
        <v>683</v>
      </c>
      <c r="D486" s="105" t="s">
        <v>1</v>
      </c>
      <c r="E486" s="135"/>
      <c r="F486" s="135"/>
      <c r="G486" s="135"/>
      <c r="H486" s="107" t="s">
        <v>1</v>
      </c>
    </row>
    <row r="487" spans="1:8" s="127" customFormat="1" x14ac:dyDescent="0.25">
      <c r="A487" s="102" t="s">
        <v>38</v>
      </c>
      <c r="B487" s="102" t="s">
        <v>4938</v>
      </c>
      <c r="C487" s="121" t="s">
        <v>4939</v>
      </c>
      <c r="D487" s="105" t="s">
        <v>1</v>
      </c>
      <c r="E487" s="121"/>
      <c r="F487" s="121"/>
      <c r="G487" s="121"/>
      <c r="H487" s="107" t="s">
        <v>1</v>
      </c>
    </row>
    <row r="488" spans="1:8" s="127" customFormat="1" x14ac:dyDescent="0.25">
      <c r="A488" s="102" t="s">
        <v>38</v>
      </c>
      <c r="B488" s="102" t="s">
        <v>4940</v>
      </c>
      <c r="C488" s="121" t="s">
        <v>4941</v>
      </c>
      <c r="D488" s="105" t="s">
        <v>1</v>
      </c>
      <c r="E488" s="121"/>
      <c r="F488" s="121"/>
      <c r="G488" s="121"/>
      <c r="H488" s="107" t="s">
        <v>1</v>
      </c>
    </row>
    <row r="489" spans="1:8" s="127" customFormat="1" x14ac:dyDescent="0.25">
      <c r="A489" s="102" t="s">
        <v>38</v>
      </c>
      <c r="B489" s="102" t="s">
        <v>4942</v>
      </c>
      <c r="C489" s="121" t="s">
        <v>4943</v>
      </c>
      <c r="D489" s="105" t="s">
        <v>1</v>
      </c>
      <c r="E489" s="121"/>
      <c r="F489" s="121"/>
      <c r="G489" s="121"/>
      <c r="H489" s="107" t="s">
        <v>1</v>
      </c>
    </row>
    <row r="490" spans="1:8" s="127" customFormat="1" x14ac:dyDescent="0.25">
      <c r="A490" s="102" t="s">
        <v>38</v>
      </c>
      <c r="B490" s="102" t="s">
        <v>4944</v>
      </c>
      <c r="C490" s="121" t="s">
        <v>4945</v>
      </c>
      <c r="D490" s="105" t="s">
        <v>1</v>
      </c>
      <c r="E490" s="121"/>
      <c r="F490" s="121"/>
      <c r="G490" s="121"/>
      <c r="H490" s="107" t="s">
        <v>1</v>
      </c>
    </row>
    <row r="491" spans="1:8" s="127" customFormat="1" x14ac:dyDescent="0.25">
      <c r="A491" s="102" t="s">
        <v>38</v>
      </c>
      <c r="B491" s="102" t="s">
        <v>4946</v>
      </c>
      <c r="C491" s="121" t="s">
        <v>4947</v>
      </c>
      <c r="D491" s="105" t="s">
        <v>1</v>
      </c>
      <c r="E491" s="121"/>
      <c r="F491" s="121"/>
      <c r="G491" s="121"/>
      <c r="H491" s="107" t="s">
        <v>1</v>
      </c>
    </row>
    <row r="492" spans="1:8" s="127" customFormat="1" x14ac:dyDescent="0.25">
      <c r="A492" s="102" t="s">
        <v>38</v>
      </c>
      <c r="B492" s="102" t="s">
        <v>4948</v>
      </c>
      <c r="C492" s="121" t="s">
        <v>4949</v>
      </c>
      <c r="D492" s="105" t="s">
        <v>1</v>
      </c>
      <c r="E492" s="121"/>
      <c r="F492" s="121"/>
      <c r="G492" s="121"/>
      <c r="H492" s="107" t="s">
        <v>1</v>
      </c>
    </row>
    <row r="493" spans="1:8" s="127" customFormat="1" x14ac:dyDescent="0.25">
      <c r="A493" s="102" t="s">
        <v>38</v>
      </c>
      <c r="B493" s="102" t="s">
        <v>4950</v>
      </c>
      <c r="C493" s="121" t="s">
        <v>4951</v>
      </c>
      <c r="D493" s="105" t="s">
        <v>1</v>
      </c>
      <c r="E493" s="121"/>
      <c r="F493" s="121"/>
      <c r="G493" s="121"/>
      <c r="H493" s="107" t="s">
        <v>1</v>
      </c>
    </row>
    <row r="494" spans="1:8" s="127" customFormat="1" x14ac:dyDescent="0.25">
      <c r="A494" s="102" t="s">
        <v>38</v>
      </c>
      <c r="B494" s="102" t="s">
        <v>4952</v>
      </c>
      <c r="C494" s="121" t="s">
        <v>4953</v>
      </c>
      <c r="D494" s="105" t="s">
        <v>1</v>
      </c>
      <c r="E494" s="121"/>
      <c r="F494" s="121"/>
      <c r="G494" s="121"/>
      <c r="H494" s="107" t="s">
        <v>1</v>
      </c>
    </row>
    <row r="495" spans="1:8" s="127" customFormat="1" x14ac:dyDescent="0.25">
      <c r="A495" s="102" t="s">
        <v>38</v>
      </c>
      <c r="B495" s="102" t="s">
        <v>4954</v>
      </c>
      <c r="C495" s="121" t="s">
        <v>4955</v>
      </c>
      <c r="D495" s="105" t="s">
        <v>1</v>
      </c>
      <c r="E495" s="121"/>
      <c r="F495" s="121"/>
      <c r="G495" s="121"/>
      <c r="H495" s="107" t="s">
        <v>1</v>
      </c>
    </row>
    <row r="496" spans="1:8" s="127" customFormat="1" x14ac:dyDescent="0.25">
      <c r="A496" s="102" t="s">
        <v>38</v>
      </c>
      <c r="B496" s="102" t="s">
        <v>4956</v>
      </c>
      <c r="C496" s="122" t="s">
        <v>4957</v>
      </c>
      <c r="D496" s="105" t="s">
        <v>1</v>
      </c>
      <c r="E496" s="122"/>
      <c r="F496" s="122"/>
      <c r="G496" s="122"/>
      <c r="H496" s="107" t="s">
        <v>1</v>
      </c>
    </row>
    <row r="497" spans="1:8" s="127" customFormat="1" x14ac:dyDescent="0.25">
      <c r="A497" s="102" t="s">
        <v>38</v>
      </c>
      <c r="B497" s="102" t="s">
        <v>4958</v>
      </c>
      <c r="C497" s="123" t="s">
        <v>4959</v>
      </c>
      <c r="D497" s="105" t="s">
        <v>1</v>
      </c>
      <c r="E497" s="123"/>
      <c r="F497" s="123"/>
      <c r="G497" s="123"/>
      <c r="H497" s="107" t="s">
        <v>1</v>
      </c>
    </row>
    <row r="498" spans="1:8" s="127" customFormat="1" x14ac:dyDescent="0.25">
      <c r="A498" s="102" t="s">
        <v>38</v>
      </c>
      <c r="B498" s="102" t="s">
        <v>4960</v>
      </c>
      <c r="C498" s="135" t="s">
        <v>4961</v>
      </c>
      <c r="D498" s="105" t="s">
        <v>1</v>
      </c>
      <c r="E498" s="135"/>
      <c r="F498" s="135"/>
      <c r="G498" s="135"/>
      <c r="H498" s="107" t="s">
        <v>1</v>
      </c>
    </row>
    <row r="499" spans="1:8" s="127" customFormat="1" x14ac:dyDescent="0.25">
      <c r="A499" s="102" t="s">
        <v>38</v>
      </c>
      <c r="B499" s="102" t="s">
        <v>4962</v>
      </c>
      <c r="C499" s="136" t="s">
        <v>4963</v>
      </c>
      <c r="D499" s="105" t="s">
        <v>1</v>
      </c>
      <c r="E499" s="136"/>
      <c r="F499" s="136"/>
      <c r="G499" s="136"/>
      <c r="H499" s="107" t="s">
        <v>1</v>
      </c>
    </row>
    <row r="500" spans="1:8" s="127" customFormat="1" x14ac:dyDescent="0.25">
      <c r="A500" s="102" t="s">
        <v>38</v>
      </c>
      <c r="B500" s="102" t="s">
        <v>4931</v>
      </c>
      <c r="C500" s="137" t="s">
        <v>4932</v>
      </c>
      <c r="D500" s="105" t="s">
        <v>1</v>
      </c>
      <c r="E500" s="137"/>
      <c r="F500" s="137"/>
      <c r="G500" s="137"/>
      <c r="H500" s="107" t="s">
        <v>1</v>
      </c>
    </row>
    <row r="501" spans="1:8" s="127" customFormat="1" x14ac:dyDescent="0.25">
      <c r="A501" s="102" t="s">
        <v>38</v>
      </c>
      <c r="B501" s="102" t="s">
        <v>4964</v>
      </c>
      <c r="C501" s="137" t="s">
        <v>4965</v>
      </c>
      <c r="D501" s="105" t="s">
        <v>1</v>
      </c>
      <c r="E501" s="137"/>
      <c r="F501" s="137"/>
      <c r="G501" s="137"/>
      <c r="H501" s="107" t="s">
        <v>1</v>
      </c>
    </row>
    <row r="502" spans="1:8" s="127" customFormat="1" x14ac:dyDescent="0.25">
      <c r="A502" s="102" t="s">
        <v>38</v>
      </c>
      <c r="B502" s="102" t="s">
        <v>4966</v>
      </c>
      <c r="C502" s="123" t="s">
        <v>4967</v>
      </c>
      <c r="D502" s="105" t="s">
        <v>1</v>
      </c>
      <c r="E502" s="123"/>
      <c r="F502" s="123"/>
      <c r="G502" s="123"/>
      <c r="H502" s="107" t="s">
        <v>1</v>
      </c>
    </row>
    <row r="503" spans="1:8" s="127" customFormat="1" x14ac:dyDescent="0.25">
      <c r="A503" s="102" t="s">
        <v>38</v>
      </c>
      <c r="B503" s="102" t="s">
        <v>4968</v>
      </c>
      <c r="C503" s="135" t="s">
        <v>4969</v>
      </c>
      <c r="D503" s="105" t="s">
        <v>1</v>
      </c>
      <c r="E503" s="135"/>
      <c r="F503" s="135"/>
      <c r="G503" s="135"/>
      <c r="H503" s="107" t="s">
        <v>1</v>
      </c>
    </row>
    <row r="504" spans="1:8" s="127" customFormat="1" x14ac:dyDescent="0.25">
      <c r="A504" s="102" t="s">
        <v>38</v>
      </c>
      <c r="B504" s="102" t="s">
        <v>4970</v>
      </c>
      <c r="C504" s="135" t="s">
        <v>4971</v>
      </c>
      <c r="D504" s="105" t="s">
        <v>1</v>
      </c>
      <c r="E504" s="135"/>
      <c r="F504" s="135"/>
      <c r="G504" s="135"/>
      <c r="H504" s="107" t="s">
        <v>1</v>
      </c>
    </row>
    <row r="505" spans="1:8" s="127" customFormat="1" x14ac:dyDescent="0.25">
      <c r="A505" s="102" t="s">
        <v>38</v>
      </c>
      <c r="B505" s="102" t="s">
        <v>4972</v>
      </c>
      <c r="C505" s="135" t="s">
        <v>4973</v>
      </c>
      <c r="D505" s="105" t="s">
        <v>1</v>
      </c>
      <c r="E505" s="135"/>
      <c r="F505" s="135"/>
      <c r="G505" s="135"/>
      <c r="H505" s="107" t="s">
        <v>1</v>
      </c>
    </row>
    <row r="506" spans="1:8" s="127" customFormat="1" x14ac:dyDescent="0.25">
      <c r="A506" s="102" t="s">
        <v>38</v>
      </c>
      <c r="B506" s="102" t="s">
        <v>4974</v>
      </c>
      <c r="C506" s="122" t="s">
        <v>4975</v>
      </c>
      <c r="D506" s="105" t="s">
        <v>1</v>
      </c>
      <c r="E506" s="122"/>
      <c r="F506" s="122"/>
      <c r="G506" s="122"/>
      <c r="H506" s="107" t="s">
        <v>1</v>
      </c>
    </row>
    <row r="507" spans="1:8" s="127" customFormat="1" x14ac:dyDescent="0.25">
      <c r="A507" s="102" t="s">
        <v>38</v>
      </c>
      <c r="B507" s="102" t="s">
        <v>4976</v>
      </c>
      <c r="C507" s="122" t="s">
        <v>4977</v>
      </c>
      <c r="D507" s="105" t="s">
        <v>1</v>
      </c>
      <c r="E507" s="122"/>
      <c r="F507" s="122"/>
      <c r="G507" s="122"/>
      <c r="H507" s="107" t="s">
        <v>1</v>
      </c>
    </row>
    <row r="508" spans="1:8" s="127" customFormat="1" x14ac:dyDescent="0.25">
      <c r="A508" s="102" t="s">
        <v>38</v>
      </c>
      <c r="B508" s="102" t="s">
        <v>4978</v>
      </c>
      <c r="C508" s="121" t="s">
        <v>4979</v>
      </c>
      <c r="D508" s="105" t="s">
        <v>1</v>
      </c>
      <c r="E508" s="121"/>
      <c r="F508" s="121"/>
      <c r="G508" s="121"/>
      <c r="H508" s="107" t="s">
        <v>1</v>
      </c>
    </row>
    <row r="509" spans="1:8" s="127" customFormat="1" x14ac:dyDescent="0.25">
      <c r="A509" s="102" t="s">
        <v>38</v>
      </c>
      <c r="B509" s="102" t="s">
        <v>4980</v>
      </c>
      <c r="C509" s="122" t="s">
        <v>4981</v>
      </c>
      <c r="D509" s="105" t="s">
        <v>1</v>
      </c>
      <c r="E509" s="122"/>
      <c r="F509" s="122"/>
      <c r="G509" s="122"/>
      <c r="H509" s="107" t="s">
        <v>1</v>
      </c>
    </row>
    <row r="510" spans="1:8" s="127" customFormat="1" x14ac:dyDescent="0.25">
      <c r="A510" s="102" t="s">
        <v>38</v>
      </c>
      <c r="B510" s="102" t="s">
        <v>4982</v>
      </c>
      <c r="C510" s="123" t="s">
        <v>4983</v>
      </c>
      <c r="D510" s="105" t="s">
        <v>1</v>
      </c>
      <c r="E510" s="123"/>
      <c r="F510" s="123"/>
      <c r="G510" s="123"/>
      <c r="H510" s="107" t="s">
        <v>1</v>
      </c>
    </row>
    <row r="511" spans="1:8" s="127" customFormat="1" x14ac:dyDescent="0.25">
      <c r="A511" s="102" t="s">
        <v>38</v>
      </c>
      <c r="B511" s="102" t="s">
        <v>4984</v>
      </c>
      <c r="C511" s="135" t="s">
        <v>4985</v>
      </c>
      <c r="D511" s="105" t="s">
        <v>1</v>
      </c>
      <c r="E511" s="135"/>
      <c r="F511" s="135"/>
      <c r="G511" s="135"/>
      <c r="H511" s="107" t="s">
        <v>1</v>
      </c>
    </row>
    <row r="512" spans="1:8" s="127" customFormat="1" x14ac:dyDescent="0.25">
      <c r="A512" s="102" t="s">
        <v>38</v>
      </c>
      <c r="B512" s="102" t="s">
        <v>4986</v>
      </c>
      <c r="C512" s="136" t="s">
        <v>4987</v>
      </c>
      <c r="D512" s="105" t="s">
        <v>1</v>
      </c>
      <c r="E512" s="136"/>
      <c r="F512" s="136"/>
      <c r="G512" s="136"/>
      <c r="H512" s="107" t="s">
        <v>1</v>
      </c>
    </row>
    <row r="513" spans="1:8" s="127" customFormat="1" x14ac:dyDescent="0.25">
      <c r="A513" s="102" t="s">
        <v>38</v>
      </c>
      <c r="B513" s="102" t="s">
        <v>4931</v>
      </c>
      <c r="C513" s="137" t="s">
        <v>4932</v>
      </c>
      <c r="D513" s="105" t="s">
        <v>1</v>
      </c>
      <c r="E513" s="137"/>
      <c r="F513" s="137"/>
      <c r="G513" s="137"/>
      <c r="H513" s="107" t="s">
        <v>1</v>
      </c>
    </row>
    <row r="514" spans="1:8" s="127" customFormat="1" x14ac:dyDescent="0.25">
      <c r="A514" s="102" t="s">
        <v>38</v>
      </c>
      <c r="B514" s="102" t="s">
        <v>4988</v>
      </c>
      <c r="C514" s="137" t="s">
        <v>4989</v>
      </c>
      <c r="D514" s="105" t="s">
        <v>1</v>
      </c>
      <c r="E514" s="137"/>
      <c r="F514" s="137"/>
      <c r="G514" s="137"/>
      <c r="H514" s="107" t="s">
        <v>1</v>
      </c>
    </row>
    <row r="515" spans="1:8" s="127" customFormat="1" x14ac:dyDescent="0.25">
      <c r="A515" s="102" t="s">
        <v>38</v>
      </c>
      <c r="B515" s="102" t="s">
        <v>4990</v>
      </c>
      <c r="C515" s="123" t="s">
        <v>4991</v>
      </c>
      <c r="D515" s="105" t="s">
        <v>1</v>
      </c>
      <c r="E515" s="123"/>
      <c r="F515" s="123"/>
      <c r="G515" s="123"/>
      <c r="H515" s="107" t="s">
        <v>1</v>
      </c>
    </row>
    <row r="516" spans="1:8" s="127" customFormat="1" x14ac:dyDescent="0.25">
      <c r="A516" s="102" t="s">
        <v>38</v>
      </c>
      <c r="B516" s="102" t="s">
        <v>4992</v>
      </c>
      <c r="C516" s="135" t="s">
        <v>4993</v>
      </c>
      <c r="D516" s="105" t="s">
        <v>1</v>
      </c>
      <c r="E516" s="135"/>
      <c r="F516" s="135"/>
      <c r="G516" s="135"/>
      <c r="H516" s="107" t="s">
        <v>1</v>
      </c>
    </row>
    <row r="517" spans="1:8" s="127" customFormat="1" x14ac:dyDescent="0.25">
      <c r="A517" s="102" t="s">
        <v>38</v>
      </c>
      <c r="B517" s="102" t="s">
        <v>4994</v>
      </c>
      <c r="C517" s="135" t="s">
        <v>4995</v>
      </c>
      <c r="D517" s="105" t="s">
        <v>1</v>
      </c>
      <c r="E517" s="135"/>
      <c r="F517" s="135"/>
      <c r="G517" s="135"/>
      <c r="H517" s="107" t="s">
        <v>1</v>
      </c>
    </row>
    <row r="518" spans="1:8" s="127" customFormat="1" x14ac:dyDescent="0.25">
      <c r="A518" s="102" t="s">
        <v>38</v>
      </c>
      <c r="B518" s="102" t="s">
        <v>4996</v>
      </c>
      <c r="C518" s="135" t="s">
        <v>4997</v>
      </c>
      <c r="D518" s="105" t="s">
        <v>1</v>
      </c>
      <c r="E518" s="135"/>
      <c r="F518" s="135"/>
      <c r="G518" s="135"/>
      <c r="H518" s="107" t="s">
        <v>1</v>
      </c>
    </row>
    <row r="519" spans="1:8" s="127" customFormat="1" x14ac:dyDescent="0.25">
      <c r="A519" s="102" t="s">
        <v>38</v>
      </c>
      <c r="B519" s="102" t="s">
        <v>4998</v>
      </c>
      <c r="C519" s="135" t="s">
        <v>4999</v>
      </c>
      <c r="D519" s="105" t="s">
        <v>1</v>
      </c>
      <c r="E519" s="135"/>
      <c r="F519" s="135"/>
      <c r="G519" s="135"/>
      <c r="H519" s="107" t="s">
        <v>1</v>
      </c>
    </row>
    <row r="520" spans="1:8" s="127" customFormat="1" x14ac:dyDescent="0.25">
      <c r="A520" s="102" t="s">
        <v>38</v>
      </c>
      <c r="B520" s="102" t="s">
        <v>5000</v>
      </c>
      <c r="C520" s="121" t="s">
        <v>5001</v>
      </c>
      <c r="D520" s="105" t="s">
        <v>1</v>
      </c>
      <c r="E520" s="121"/>
      <c r="F520" s="121"/>
      <c r="G520" s="121"/>
      <c r="H520" s="107" t="s">
        <v>1</v>
      </c>
    </row>
    <row r="521" spans="1:8" s="127" customFormat="1" x14ac:dyDescent="0.25">
      <c r="A521" s="102" t="s">
        <v>38</v>
      </c>
      <c r="B521" s="102" t="s">
        <v>5002</v>
      </c>
      <c r="C521" s="121" t="s">
        <v>5003</v>
      </c>
      <c r="D521" s="105" t="s">
        <v>1</v>
      </c>
      <c r="E521" s="121"/>
      <c r="F521" s="121"/>
      <c r="G521" s="121"/>
      <c r="H521" s="107" t="s">
        <v>1</v>
      </c>
    </row>
    <row r="522" spans="1:8" s="127" customFormat="1" x14ac:dyDescent="0.25">
      <c r="A522" s="102" t="s">
        <v>38</v>
      </c>
      <c r="B522" s="102" t="s">
        <v>5004</v>
      </c>
      <c r="C522" s="121" t="s">
        <v>5005</v>
      </c>
      <c r="D522" s="105" t="s">
        <v>1</v>
      </c>
      <c r="E522" s="121"/>
      <c r="F522" s="121"/>
      <c r="G522" s="121"/>
      <c r="H522" s="107" t="s">
        <v>1</v>
      </c>
    </row>
    <row r="523" spans="1:8" s="127" customFormat="1" x14ac:dyDescent="0.25">
      <c r="A523" s="102" t="s">
        <v>38</v>
      </c>
      <c r="B523" s="102" t="s">
        <v>5006</v>
      </c>
      <c r="C523" s="121" t="s">
        <v>5007</v>
      </c>
      <c r="D523" s="105" t="s">
        <v>1</v>
      </c>
      <c r="E523" s="121"/>
      <c r="F523" s="121"/>
      <c r="G523" s="121"/>
      <c r="H523" s="107" t="s">
        <v>1</v>
      </c>
    </row>
    <row r="524" spans="1:8" s="127" customFormat="1" x14ac:dyDescent="0.25">
      <c r="A524" s="102" t="s">
        <v>38</v>
      </c>
      <c r="B524" s="102" t="s">
        <v>5008</v>
      </c>
      <c r="C524" s="121" t="s">
        <v>5009</v>
      </c>
      <c r="D524" s="105" t="s">
        <v>1</v>
      </c>
      <c r="E524" s="121"/>
      <c r="F524" s="121"/>
      <c r="G524" s="121"/>
      <c r="H524" s="107" t="s">
        <v>1</v>
      </c>
    </row>
    <row r="525" spans="1:8" s="127" customFormat="1" x14ac:dyDescent="0.25">
      <c r="A525" s="102" t="s">
        <v>38</v>
      </c>
      <c r="B525" s="102" t="s">
        <v>5010</v>
      </c>
      <c r="C525" s="121" t="s">
        <v>5011</v>
      </c>
      <c r="D525" s="105" t="s">
        <v>1</v>
      </c>
      <c r="E525" s="121"/>
      <c r="F525" s="121"/>
      <c r="G525" s="121"/>
      <c r="H525" s="107" t="s">
        <v>1</v>
      </c>
    </row>
    <row r="526" spans="1:8" s="127" customFormat="1" x14ac:dyDescent="0.25">
      <c r="A526" s="102" t="s">
        <v>38</v>
      </c>
      <c r="B526" s="102" t="s">
        <v>5012</v>
      </c>
      <c r="C526" s="121" t="s">
        <v>5013</v>
      </c>
      <c r="D526" s="105" t="s">
        <v>1</v>
      </c>
      <c r="E526" s="121"/>
      <c r="F526" s="121"/>
      <c r="G526" s="121"/>
      <c r="H526" s="107" t="s">
        <v>1</v>
      </c>
    </row>
    <row r="527" spans="1:8" s="127" customFormat="1" x14ac:dyDescent="0.25">
      <c r="A527" s="102" t="s">
        <v>38</v>
      </c>
      <c r="B527" s="102" t="s">
        <v>5014</v>
      </c>
      <c r="C527" s="121" t="s">
        <v>5015</v>
      </c>
      <c r="D527" s="105" t="s">
        <v>1</v>
      </c>
      <c r="E527" s="121"/>
      <c r="F527" s="121"/>
      <c r="G527" s="121"/>
      <c r="H527" s="107" t="s">
        <v>1</v>
      </c>
    </row>
    <row r="528" spans="1:8" s="127" customFormat="1" x14ac:dyDescent="0.25">
      <c r="A528" s="129"/>
      <c r="B528" s="129"/>
      <c r="C528" s="130"/>
      <c r="D528" s="130"/>
      <c r="E528" s="130"/>
      <c r="F528" s="130"/>
      <c r="G528" s="130"/>
      <c r="H528" s="96"/>
    </row>
    <row r="529" spans="1:8" x14ac:dyDescent="0.25">
      <c r="A529" s="207" t="s">
        <v>0</v>
      </c>
      <c r="B529" s="105" t="s">
        <v>11030</v>
      </c>
      <c r="H529" s="96" t="s">
        <v>1</v>
      </c>
    </row>
    <row r="530" spans="1:8" x14ac:dyDescent="0.25">
      <c r="A530" s="207" t="s">
        <v>11003</v>
      </c>
      <c r="B530" s="105" t="str">
        <f>CONCATENATE("http://xbrl.cipc.co.za/taxonomy/role/",MID(B531,2,7),"/",B529)</f>
        <v>http://xbrl.cipc.co.za/taxonomy/role/801.500/NotesPropertyPlantAndEquipment</v>
      </c>
      <c r="H530" s="96" t="s">
        <v>1</v>
      </c>
    </row>
    <row r="531" spans="1:8" x14ac:dyDescent="0.25">
      <c r="A531" s="207" t="s">
        <v>11004</v>
      </c>
      <c r="B531" s="105" t="s">
        <v>11015</v>
      </c>
      <c r="D531" s="225" t="s">
        <v>147</v>
      </c>
      <c r="E531" s="226"/>
      <c r="F531" s="225" t="s">
        <v>11541</v>
      </c>
      <c r="G531" s="226"/>
      <c r="H531" s="96" t="s">
        <v>1</v>
      </c>
    </row>
    <row r="532" spans="1:8" x14ac:dyDescent="0.25">
      <c r="A532" s="208" t="s">
        <v>4</v>
      </c>
      <c r="B532" s="208" t="s">
        <v>5</v>
      </c>
      <c r="C532" s="208" t="s">
        <v>4124</v>
      </c>
      <c r="D532" s="208" t="s">
        <v>2772</v>
      </c>
      <c r="E532" s="208" t="s">
        <v>2773</v>
      </c>
      <c r="F532" s="208" t="s">
        <v>2772</v>
      </c>
      <c r="G532" s="208" t="s">
        <v>2773</v>
      </c>
      <c r="H532" s="82" t="s">
        <v>3614</v>
      </c>
    </row>
    <row r="533" spans="1:8" s="127" customFormat="1" x14ac:dyDescent="0.25">
      <c r="A533" s="102" t="s">
        <v>38</v>
      </c>
      <c r="B533" s="102" t="s">
        <v>3372</v>
      </c>
      <c r="C533" s="105" t="s">
        <v>3254</v>
      </c>
      <c r="D533" s="105" t="s">
        <v>1</v>
      </c>
      <c r="E533" s="105"/>
      <c r="F533" s="105"/>
      <c r="G533" s="105"/>
      <c r="H533" s="107" t="s">
        <v>1</v>
      </c>
    </row>
    <row r="534" spans="1:8" s="127" customFormat="1" x14ac:dyDescent="0.25">
      <c r="A534" s="102" t="s">
        <v>38</v>
      </c>
      <c r="B534" s="102" t="s">
        <v>5016</v>
      </c>
      <c r="C534" s="121" t="s">
        <v>5017</v>
      </c>
      <c r="D534" s="105" t="s">
        <v>1</v>
      </c>
      <c r="E534" s="121"/>
      <c r="F534" s="121"/>
      <c r="G534" s="121"/>
      <c r="H534" s="107" t="s">
        <v>1</v>
      </c>
    </row>
    <row r="535" spans="1:8" s="127" customFormat="1" x14ac:dyDescent="0.25">
      <c r="A535" s="102" t="s">
        <v>38</v>
      </c>
      <c r="B535" s="102" t="s">
        <v>5018</v>
      </c>
      <c r="C535" s="122" t="s">
        <v>5019</v>
      </c>
      <c r="D535" s="105" t="s">
        <v>1</v>
      </c>
      <c r="E535" s="122"/>
      <c r="F535" s="122"/>
      <c r="G535" s="122"/>
      <c r="H535" s="107" t="s">
        <v>1</v>
      </c>
    </row>
    <row r="536" spans="1:8" s="127" customFormat="1" x14ac:dyDescent="0.25">
      <c r="A536" s="102" t="s">
        <v>38</v>
      </c>
      <c r="B536" s="102" t="s">
        <v>5020</v>
      </c>
      <c r="C536" s="123" t="s">
        <v>5021</v>
      </c>
      <c r="D536" s="105" t="s">
        <v>1</v>
      </c>
      <c r="E536" s="123"/>
      <c r="F536" s="123"/>
      <c r="G536" s="123"/>
      <c r="H536" s="107" t="s">
        <v>1</v>
      </c>
    </row>
    <row r="537" spans="1:8" s="127" customFormat="1" x14ac:dyDescent="0.25">
      <c r="A537" s="102" t="s">
        <v>38</v>
      </c>
      <c r="B537" s="102" t="s">
        <v>5022</v>
      </c>
      <c r="C537" s="135" t="s">
        <v>5023</v>
      </c>
      <c r="D537" s="105" t="s">
        <v>1</v>
      </c>
      <c r="E537" s="135"/>
      <c r="F537" s="135"/>
      <c r="G537" s="135"/>
      <c r="H537" s="107" t="s">
        <v>1</v>
      </c>
    </row>
    <row r="538" spans="1:8" s="127" customFormat="1" x14ac:dyDescent="0.25">
      <c r="A538" s="102" t="s">
        <v>38</v>
      </c>
      <c r="B538" s="102" t="s">
        <v>5024</v>
      </c>
      <c r="C538" s="136" t="s">
        <v>5025</v>
      </c>
      <c r="D538" s="105" t="s">
        <v>1</v>
      </c>
      <c r="E538" s="136"/>
      <c r="F538" s="136"/>
      <c r="G538" s="136"/>
      <c r="H538" s="107" t="s">
        <v>1</v>
      </c>
    </row>
    <row r="539" spans="1:8" s="127" customFormat="1" x14ac:dyDescent="0.25">
      <c r="A539" s="102" t="s">
        <v>38</v>
      </c>
      <c r="B539" s="102" t="s">
        <v>5026</v>
      </c>
      <c r="C539" s="137" t="s">
        <v>5027</v>
      </c>
      <c r="D539" s="105" t="s">
        <v>1</v>
      </c>
      <c r="E539" s="137"/>
      <c r="F539" s="137"/>
      <c r="G539" s="137"/>
      <c r="H539" s="107" t="s">
        <v>1</v>
      </c>
    </row>
    <row r="540" spans="1:8" s="127" customFormat="1" x14ac:dyDescent="0.25">
      <c r="A540" s="102" t="s">
        <v>38</v>
      </c>
      <c r="B540" s="102" t="s">
        <v>5028</v>
      </c>
      <c r="C540" s="138" t="s">
        <v>5029</v>
      </c>
      <c r="D540" s="105" t="s">
        <v>1</v>
      </c>
      <c r="E540" s="138"/>
      <c r="F540" s="138"/>
      <c r="G540" s="138"/>
      <c r="H540" s="107" t="s">
        <v>1</v>
      </c>
    </row>
    <row r="541" spans="1:8" s="127" customFormat="1" x14ac:dyDescent="0.25">
      <c r="A541" s="102" t="s">
        <v>38</v>
      </c>
      <c r="B541" s="102" t="s">
        <v>5030</v>
      </c>
      <c r="C541" s="138" t="s">
        <v>5031</v>
      </c>
      <c r="D541" s="105" t="s">
        <v>1</v>
      </c>
      <c r="E541" s="138"/>
      <c r="F541" s="138"/>
      <c r="G541" s="138"/>
      <c r="H541" s="107" t="s">
        <v>1</v>
      </c>
    </row>
    <row r="542" spans="1:8" s="127" customFormat="1" x14ac:dyDescent="0.25">
      <c r="A542" s="102" t="s">
        <v>38</v>
      </c>
      <c r="B542" s="102" t="s">
        <v>5032</v>
      </c>
      <c r="C542" s="137" t="s">
        <v>5033</v>
      </c>
      <c r="D542" s="105" t="s">
        <v>1</v>
      </c>
      <c r="E542" s="137"/>
      <c r="F542" s="137"/>
      <c r="G542" s="137"/>
      <c r="H542" s="107" t="s">
        <v>1</v>
      </c>
    </row>
    <row r="543" spans="1:8" s="127" customFormat="1" x14ac:dyDescent="0.25">
      <c r="A543" s="102" t="s">
        <v>38</v>
      </c>
      <c r="B543" s="102" t="s">
        <v>5034</v>
      </c>
      <c r="C543" s="137" t="s">
        <v>5035</v>
      </c>
      <c r="D543" s="105" t="s">
        <v>1</v>
      </c>
      <c r="E543" s="137"/>
      <c r="F543" s="137"/>
      <c r="G543" s="137"/>
      <c r="H543" s="107" t="s">
        <v>1</v>
      </c>
    </row>
    <row r="544" spans="1:8" s="127" customFormat="1" x14ac:dyDescent="0.25">
      <c r="A544" s="102" t="s">
        <v>38</v>
      </c>
      <c r="B544" s="102" t="s">
        <v>5036</v>
      </c>
      <c r="C544" s="138" t="s">
        <v>5037</v>
      </c>
      <c r="D544" s="105" t="s">
        <v>1</v>
      </c>
      <c r="E544" s="138"/>
      <c r="F544" s="138"/>
      <c r="G544" s="138"/>
      <c r="H544" s="107" t="s">
        <v>1</v>
      </c>
    </row>
    <row r="545" spans="1:8" s="127" customFormat="1" x14ac:dyDescent="0.25">
      <c r="A545" s="102" t="s">
        <v>38</v>
      </c>
      <c r="B545" s="102" t="s">
        <v>5038</v>
      </c>
      <c r="C545" s="138" t="s">
        <v>5039</v>
      </c>
      <c r="D545" s="105" t="s">
        <v>1</v>
      </c>
      <c r="E545" s="138"/>
      <c r="F545" s="138"/>
      <c r="G545" s="138"/>
      <c r="H545" s="107" t="s">
        <v>1</v>
      </c>
    </row>
    <row r="546" spans="1:8" s="143" customFormat="1" x14ac:dyDescent="0.25">
      <c r="A546" s="102" t="s">
        <v>38</v>
      </c>
      <c r="B546" s="102" t="s">
        <v>5040</v>
      </c>
      <c r="C546" s="139" t="s">
        <v>5041</v>
      </c>
      <c r="D546" s="105" t="s">
        <v>1</v>
      </c>
      <c r="E546" s="139"/>
      <c r="F546" s="139"/>
      <c r="G546" s="139"/>
      <c r="H546" s="107" t="s">
        <v>1</v>
      </c>
    </row>
    <row r="547" spans="1:8" s="143" customFormat="1" x14ac:dyDescent="0.25">
      <c r="A547" s="102" t="s">
        <v>38</v>
      </c>
      <c r="B547" s="102" t="s">
        <v>5042</v>
      </c>
      <c r="C547" s="139" t="s">
        <v>5043</v>
      </c>
      <c r="D547" s="105" t="s">
        <v>1</v>
      </c>
      <c r="E547" s="139"/>
      <c r="F547" s="139"/>
      <c r="G547" s="139"/>
      <c r="H547" s="107" t="s">
        <v>1</v>
      </c>
    </row>
    <row r="548" spans="1:8" s="143" customFormat="1" x14ac:dyDescent="0.25">
      <c r="A548" s="102" t="s">
        <v>38</v>
      </c>
      <c r="B548" s="102" t="s">
        <v>5044</v>
      </c>
      <c r="C548" s="138" t="s">
        <v>5045</v>
      </c>
      <c r="D548" s="105" t="s">
        <v>1</v>
      </c>
      <c r="E548" s="138"/>
      <c r="F548" s="138"/>
      <c r="G548" s="138"/>
      <c r="H548" s="107" t="s">
        <v>1</v>
      </c>
    </row>
    <row r="549" spans="1:8" s="143" customFormat="1" x14ac:dyDescent="0.25">
      <c r="A549" s="102" t="s">
        <v>38</v>
      </c>
      <c r="B549" s="102" t="s">
        <v>5046</v>
      </c>
      <c r="C549" s="137" t="s">
        <v>5047</v>
      </c>
      <c r="D549" s="105" t="s">
        <v>1</v>
      </c>
      <c r="E549" s="137"/>
      <c r="F549" s="137"/>
      <c r="G549" s="137"/>
      <c r="H549" s="107" t="s">
        <v>1</v>
      </c>
    </row>
    <row r="550" spans="1:8" s="143" customFormat="1" x14ac:dyDescent="0.25">
      <c r="A550" s="102" t="s">
        <v>38</v>
      </c>
      <c r="B550" s="102" t="s">
        <v>5048</v>
      </c>
      <c r="C550" s="137" t="s">
        <v>5049</v>
      </c>
      <c r="D550" s="105" t="s">
        <v>1</v>
      </c>
      <c r="E550" s="137"/>
      <c r="F550" s="137"/>
      <c r="G550" s="137"/>
      <c r="H550" s="107" t="s">
        <v>1</v>
      </c>
    </row>
    <row r="551" spans="1:8" s="143" customFormat="1" x14ac:dyDescent="0.25">
      <c r="A551" s="102" t="s">
        <v>38</v>
      </c>
      <c r="B551" s="102" t="s">
        <v>5050</v>
      </c>
      <c r="C551" s="137" t="s">
        <v>5051</v>
      </c>
      <c r="D551" s="105" t="s">
        <v>1</v>
      </c>
      <c r="E551" s="137"/>
      <c r="F551" s="137"/>
      <c r="G551" s="137"/>
      <c r="H551" s="107" t="s">
        <v>1</v>
      </c>
    </row>
    <row r="552" spans="1:8" s="143" customFormat="1" x14ac:dyDescent="0.25">
      <c r="A552" s="102" t="s">
        <v>38</v>
      </c>
      <c r="B552" s="102" t="s">
        <v>5052</v>
      </c>
      <c r="C552" s="137" t="s">
        <v>5053</v>
      </c>
      <c r="D552" s="105" t="s">
        <v>1</v>
      </c>
      <c r="E552" s="137"/>
      <c r="F552" s="137"/>
      <c r="G552" s="137"/>
      <c r="H552" s="107" t="s">
        <v>1</v>
      </c>
    </row>
    <row r="553" spans="1:8" s="143" customFormat="1" x14ac:dyDescent="0.25">
      <c r="A553" s="102" t="s">
        <v>38</v>
      </c>
      <c r="B553" s="102" t="s">
        <v>5054</v>
      </c>
      <c r="C553" s="137" t="s">
        <v>5055</v>
      </c>
      <c r="D553" s="105" t="s">
        <v>1</v>
      </c>
      <c r="E553" s="137"/>
      <c r="F553" s="137"/>
      <c r="G553" s="137"/>
      <c r="H553" s="107" t="s">
        <v>1</v>
      </c>
    </row>
    <row r="554" spans="1:8" s="143" customFormat="1" x14ac:dyDescent="0.25">
      <c r="A554" s="102" t="s">
        <v>38</v>
      </c>
      <c r="B554" s="102" t="s">
        <v>5056</v>
      </c>
      <c r="C554" s="137" t="s">
        <v>5057</v>
      </c>
      <c r="D554" s="105" t="s">
        <v>1</v>
      </c>
      <c r="E554" s="137"/>
      <c r="F554" s="137"/>
      <c r="G554" s="137"/>
      <c r="H554" s="107" t="s">
        <v>1</v>
      </c>
    </row>
    <row r="555" spans="1:8" s="143" customFormat="1" x14ac:dyDescent="0.25">
      <c r="A555" s="102" t="s">
        <v>38</v>
      </c>
      <c r="B555" s="102" t="s">
        <v>5058</v>
      </c>
      <c r="C555" s="137" t="s">
        <v>5059</v>
      </c>
      <c r="D555" s="105" t="s">
        <v>1</v>
      </c>
      <c r="E555" s="137"/>
      <c r="F555" s="137"/>
      <c r="G555" s="137"/>
      <c r="H555" s="107" t="s">
        <v>1</v>
      </c>
    </row>
    <row r="556" spans="1:8" s="143" customFormat="1" x14ac:dyDescent="0.25">
      <c r="A556" s="102" t="s">
        <v>38</v>
      </c>
      <c r="B556" s="102" t="s">
        <v>5060</v>
      </c>
      <c r="C556" s="137" t="s">
        <v>5061</v>
      </c>
      <c r="D556" s="105" t="s">
        <v>1</v>
      </c>
      <c r="E556" s="137"/>
      <c r="F556" s="137"/>
      <c r="G556" s="137"/>
      <c r="H556" s="107" t="s">
        <v>1</v>
      </c>
    </row>
    <row r="557" spans="1:8" s="143" customFormat="1" x14ac:dyDescent="0.25">
      <c r="A557" s="102" t="s">
        <v>38</v>
      </c>
      <c r="B557" s="102" t="s">
        <v>5062</v>
      </c>
      <c r="C557" s="138" t="s">
        <v>5063</v>
      </c>
      <c r="D557" s="105" t="s">
        <v>1</v>
      </c>
      <c r="E557" s="138"/>
      <c r="F557" s="138"/>
      <c r="G557" s="138"/>
      <c r="H557" s="107" t="s">
        <v>1</v>
      </c>
    </row>
    <row r="558" spans="1:8" s="143" customFormat="1" x14ac:dyDescent="0.25">
      <c r="A558" s="102" t="s">
        <v>38</v>
      </c>
      <c r="B558" s="102" t="s">
        <v>5064</v>
      </c>
      <c r="C558" s="137" t="s">
        <v>5065</v>
      </c>
      <c r="D558" s="105" t="s">
        <v>1</v>
      </c>
      <c r="E558" s="137"/>
      <c r="F558" s="137"/>
      <c r="G558" s="137"/>
      <c r="H558" s="107" t="s">
        <v>1</v>
      </c>
    </row>
    <row r="559" spans="1:8" s="143" customFormat="1" x14ac:dyDescent="0.25">
      <c r="A559" s="102" t="s">
        <v>38</v>
      </c>
      <c r="B559" s="102" t="s">
        <v>5066</v>
      </c>
      <c r="C559" s="137" t="s">
        <v>5067</v>
      </c>
      <c r="D559" s="105" t="s">
        <v>1</v>
      </c>
      <c r="E559" s="137"/>
      <c r="F559" s="137"/>
      <c r="G559" s="137"/>
      <c r="H559" s="107" t="s">
        <v>1</v>
      </c>
    </row>
    <row r="560" spans="1:8" s="143" customFormat="1" x14ac:dyDescent="0.25">
      <c r="A560" s="102" t="s">
        <v>38</v>
      </c>
      <c r="B560" s="102" t="s">
        <v>5068</v>
      </c>
      <c r="C560" s="137" t="s">
        <v>5069</v>
      </c>
      <c r="D560" s="105" t="s">
        <v>1</v>
      </c>
      <c r="E560" s="137"/>
      <c r="F560" s="137"/>
      <c r="G560" s="137"/>
      <c r="H560" s="107" t="s">
        <v>1</v>
      </c>
    </row>
    <row r="561" spans="1:8" s="143" customFormat="1" x14ac:dyDescent="0.25">
      <c r="A561" s="102" t="s">
        <v>38</v>
      </c>
      <c r="B561" s="102" t="s">
        <v>5070</v>
      </c>
      <c r="C561" s="137" t="s">
        <v>5071</v>
      </c>
      <c r="D561" s="105" t="s">
        <v>1</v>
      </c>
      <c r="E561" s="137"/>
      <c r="F561" s="137"/>
      <c r="G561" s="137"/>
      <c r="H561" s="107" t="s">
        <v>1</v>
      </c>
    </row>
    <row r="562" spans="1:8" s="127" customFormat="1" x14ac:dyDescent="0.25">
      <c r="A562" s="102" t="s">
        <v>38</v>
      </c>
      <c r="B562" s="102" t="s">
        <v>5072</v>
      </c>
      <c r="C562" s="137" t="s">
        <v>5073</v>
      </c>
      <c r="D562" s="105" t="s">
        <v>1</v>
      </c>
      <c r="E562" s="137"/>
      <c r="F562" s="137"/>
      <c r="G562" s="137"/>
      <c r="H562" s="107" t="s">
        <v>1</v>
      </c>
    </row>
    <row r="563" spans="1:8" s="127" customFormat="1" x14ac:dyDescent="0.25">
      <c r="A563" s="102" t="s">
        <v>38</v>
      </c>
      <c r="B563" s="102" t="s">
        <v>5074</v>
      </c>
      <c r="C563" s="137" t="s">
        <v>5075</v>
      </c>
      <c r="D563" s="105" t="s">
        <v>1</v>
      </c>
      <c r="E563" s="137"/>
      <c r="F563" s="137"/>
      <c r="G563" s="137"/>
      <c r="H563" s="107" t="s">
        <v>1</v>
      </c>
    </row>
    <row r="564" spans="1:8" s="127" customFormat="1" x14ac:dyDescent="0.25">
      <c r="A564" s="102" t="s">
        <v>38</v>
      </c>
      <c r="B564" s="102" t="s">
        <v>5076</v>
      </c>
      <c r="C564" s="137" t="s">
        <v>5077</v>
      </c>
      <c r="D564" s="105" t="s">
        <v>1</v>
      </c>
      <c r="E564" s="137"/>
      <c r="F564" s="137"/>
      <c r="G564" s="137"/>
      <c r="H564" s="107" t="s">
        <v>1</v>
      </c>
    </row>
    <row r="565" spans="1:8" s="127" customFormat="1" x14ac:dyDescent="0.25">
      <c r="A565" s="102" t="s">
        <v>38</v>
      </c>
      <c r="B565" s="102" t="s">
        <v>5078</v>
      </c>
      <c r="C565" s="135" t="s">
        <v>5079</v>
      </c>
      <c r="D565" s="105" t="s">
        <v>1</v>
      </c>
      <c r="E565" s="135"/>
      <c r="F565" s="135"/>
      <c r="G565" s="135"/>
      <c r="H565" s="107" t="s">
        <v>1</v>
      </c>
    </row>
    <row r="566" spans="1:8" s="127" customFormat="1" x14ac:dyDescent="0.25">
      <c r="A566" s="102" t="s">
        <v>38</v>
      </c>
      <c r="B566" s="102" t="s">
        <v>5080</v>
      </c>
      <c r="C566" s="136" t="s">
        <v>5081</v>
      </c>
      <c r="D566" s="105" t="s">
        <v>1</v>
      </c>
      <c r="E566" s="136"/>
      <c r="F566" s="136"/>
      <c r="G566" s="136"/>
      <c r="H566" s="107" t="s">
        <v>1</v>
      </c>
    </row>
    <row r="567" spans="1:8" s="127" customFormat="1" x14ac:dyDescent="0.25">
      <c r="A567" s="102" t="s">
        <v>38</v>
      </c>
      <c r="B567" s="102" t="s">
        <v>5082</v>
      </c>
      <c r="C567" s="137" t="s">
        <v>5083</v>
      </c>
      <c r="D567" s="105" t="s">
        <v>1</v>
      </c>
      <c r="E567" s="137"/>
      <c r="F567" s="137"/>
      <c r="G567" s="137"/>
      <c r="H567" s="107" t="s">
        <v>1</v>
      </c>
    </row>
    <row r="568" spans="1:8" s="127" customFormat="1" x14ac:dyDescent="0.25">
      <c r="A568" s="102" t="s">
        <v>38</v>
      </c>
      <c r="B568" s="102" t="s">
        <v>5084</v>
      </c>
      <c r="C568" s="137" t="s">
        <v>5085</v>
      </c>
      <c r="D568" s="105" t="s">
        <v>1</v>
      </c>
      <c r="E568" s="105"/>
      <c r="F568" s="121"/>
      <c r="G568" s="121"/>
      <c r="H568" s="107" t="s">
        <v>1</v>
      </c>
    </row>
    <row r="569" spans="1:8" s="127" customFormat="1" x14ac:dyDescent="0.25">
      <c r="A569" s="102" t="s">
        <v>38</v>
      </c>
      <c r="B569" s="102" t="s">
        <v>4620</v>
      </c>
      <c r="C569" s="135" t="s">
        <v>4621</v>
      </c>
      <c r="D569" s="105" t="s">
        <v>11523</v>
      </c>
      <c r="E569" s="105" t="s">
        <v>11531</v>
      </c>
      <c r="F569" s="121"/>
      <c r="G569" s="121"/>
      <c r="H569" s="107" t="s">
        <v>1</v>
      </c>
    </row>
    <row r="570" spans="1:8" s="127" customFormat="1" x14ac:dyDescent="0.25">
      <c r="A570" s="102" t="s">
        <v>38</v>
      </c>
      <c r="B570" s="102" t="s">
        <v>4622</v>
      </c>
      <c r="C570" s="136" t="s">
        <v>4623</v>
      </c>
      <c r="D570" s="105" t="s">
        <v>11523</v>
      </c>
      <c r="E570" s="105" t="s">
        <v>11531</v>
      </c>
      <c r="F570" s="121"/>
      <c r="G570" s="121"/>
      <c r="H570" s="107" t="s">
        <v>1</v>
      </c>
    </row>
    <row r="571" spans="1:8" s="127" customFormat="1" x14ac:dyDescent="0.25">
      <c r="A571" s="102" t="s">
        <v>38</v>
      </c>
      <c r="B571" s="102" t="s">
        <v>4624</v>
      </c>
      <c r="C571" s="137" t="s">
        <v>4625</v>
      </c>
      <c r="D571" s="105" t="s">
        <v>11523</v>
      </c>
      <c r="E571" s="105" t="s">
        <v>11531</v>
      </c>
      <c r="F571" s="121"/>
      <c r="G571" s="121"/>
      <c r="H571" s="107" t="s">
        <v>1</v>
      </c>
    </row>
    <row r="572" spans="1:8" s="127" customFormat="1" x14ac:dyDescent="0.25">
      <c r="A572" s="102" t="s">
        <v>38</v>
      </c>
      <c r="B572" s="102" t="s">
        <v>5086</v>
      </c>
      <c r="C572" s="137" t="s">
        <v>5087</v>
      </c>
      <c r="D572" s="105" t="s">
        <v>11523</v>
      </c>
      <c r="E572" s="105" t="s">
        <v>11531</v>
      </c>
      <c r="F572" s="121"/>
      <c r="G572" s="121"/>
      <c r="H572" s="107" t="s">
        <v>1</v>
      </c>
    </row>
    <row r="573" spans="1:8" s="127" customFormat="1" x14ac:dyDescent="0.25">
      <c r="A573" s="102" t="s">
        <v>38</v>
      </c>
      <c r="B573" s="102" t="s">
        <v>5088</v>
      </c>
      <c r="C573" s="138" t="s">
        <v>5089</v>
      </c>
      <c r="D573" s="105" t="s">
        <v>11523</v>
      </c>
      <c r="E573" s="105" t="s">
        <v>11531</v>
      </c>
      <c r="F573" s="121"/>
      <c r="G573" s="121"/>
      <c r="H573" s="107" t="s">
        <v>1</v>
      </c>
    </row>
    <row r="574" spans="1:8" s="127" customFormat="1" x14ac:dyDescent="0.25">
      <c r="A574" s="102" t="s">
        <v>38</v>
      </c>
      <c r="B574" s="102" t="s">
        <v>4626</v>
      </c>
      <c r="C574" s="138" t="s">
        <v>4627</v>
      </c>
      <c r="D574" s="105" t="s">
        <v>11523</v>
      </c>
      <c r="E574" s="105" t="s">
        <v>11531</v>
      </c>
      <c r="F574" s="121"/>
      <c r="G574" s="121"/>
      <c r="H574" s="107" t="s">
        <v>1</v>
      </c>
    </row>
    <row r="575" spans="1:8" s="127" customFormat="1" x14ac:dyDescent="0.25">
      <c r="A575" s="102" t="s">
        <v>38</v>
      </c>
      <c r="B575" s="102" t="s">
        <v>5090</v>
      </c>
      <c r="C575" s="123" t="s">
        <v>5091</v>
      </c>
      <c r="D575" s="105" t="s">
        <v>1</v>
      </c>
      <c r="E575" s="105"/>
      <c r="F575" s="121"/>
      <c r="G575" s="121"/>
      <c r="H575" s="107" t="s">
        <v>1</v>
      </c>
    </row>
    <row r="576" spans="1:8" s="127" customFormat="1" x14ac:dyDescent="0.25">
      <c r="A576" s="102" t="s">
        <v>38</v>
      </c>
      <c r="B576" s="102" t="s">
        <v>5092</v>
      </c>
      <c r="C576" s="135" t="s">
        <v>5093</v>
      </c>
      <c r="D576" s="105" t="s">
        <v>1</v>
      </c>
      <c r="E576" s="105"/>
      <c r="F576" s="121"/>
      <c r="G576" s="121"/>
      <c r="H576" s="107" t="s">
        <v>1</v>
      </c>
    </row>
    <row r="577" spans="1:8" s="127" customFormat="1" x14ac:dyDescent="0.25">
      <c r="A577" s="102" t="s">
        <v>38</v>
      </c>
      <c r="B577" s="102" t="s">
        <v>5094</v>
      </c>
      <c r="C577" s="135" t="s">
        <v>5095</v>
      </c>
      <c r="D577" s="105" t="s">
        <v>1</v>
      </c>
      <c r="E577" s="135"/>
      <c r="F577" s="121"/>
      <c r="G577" s="121"/>
      <c r="H577" s="107" t="s">
        <v>1</v>
      </c>
    </row>
    <row r="578" spans="1:8" s="195" customFormat="1" x14ac:dyDescent="0.25">
      <c r="A578" s="196" t="s">
        <v>38</v>
      </c>
      <c r="B578" s="197" t="s">
        <v>11594</v>
      </c>
      <c r="C578" s="197" t="s">
        <v>11595</v>
      </c>
      <c r="D578" s="198"/>
      <c r="E578" s="202"/>
      <c r="F578" s="199"/>
      <c r="G578" s="199"/>
      <c r="H578" s="200"/>
    </row>
    <row r="579" spans="1:8" s="195" customFormat="1" x14ac:dyDescent="0.25">
      <c r="A579" s="196" t="s">
        <v>38</v>
      </c>
      <c r="B579" s="197" t="s">
        <v>11596</v>
      </c>
      <c r="C579" s="197" t="s">
        <v>11597</v>
      </c>
      <c r="D579" s="198"/>
      <c r="E579" s="202"/>
      <c r="F579" s="199"/>
      <c r="G579" s="199"/>
      <c r="H579" s="200"/>
    </row>
    <row r="580" spans="1:8" s="195" customFormat="1" x14ac:dyDescent="0.25">
      <c r="A580" s="196" t="s">
        <v>38</v>
      </c>
      <c r="B580" s="197" t="s">
        <v>11598</v>
      </c>
      <c r="C580" s="197" t="s">
        <v>11599</v>
      </c>
      <c r="D580" s="198"/>
      <c r="E580" s="202"/>
      <c r="F580" s="199"/>
      <c r="G580" s="199"/>
      <c r="H580" s="200"/>
    </row>
    <row r="581" spans="1:8" s="195" customFormat="1" x14ac:dyDescent="0.25">
      <c r="A581" s="196" t="s">
        <v>38</v>
      </c>
      <c r="B581" s="197" t="s">
        <v>11600</v>
      </c>
      <c r="C581" s="197" t="s">
        <v>11601</v>
      </c>
      <c r="D581" s="198"/>
      <c r="E581" s="202"/>
      <c r="F581" s="199"/>
      <c r="G581" s="199"/>
      <c r="H581" s="200"/>
    </row>
    <row r="582" spans="1:8" s="195" customFormat="1" x14ac:dyDescent="0.25">
      <c r="A582" s="196" t="s">
        <v>38</v>
      </c>
      <c r="B582" s="196" t="s">
        <v>5096</v>
      </c>
      <c r="C582" s="202" t="s">
        <v>5097</v>
      </c>
      <c r="D582" s="198" t="s">
        <v>1</v>
      </c>
      <c r="E582" s="202"/>
      <c r="F582" s="199"/>
      <c r="G582" s="199"/>
      <c r="H582" s="200" t="s">
        <v>1</v>
      </c>
    </row>
    <row r="583" spans="1:8" s="127" customFormat="1" x14ac:dyDescent="0.25">
      <c r="A583" s="102" t="s">
        <v>38</v>
      </c>
      <c r="B583" s="102" t="s">
        <v>5098</v>
      </c>
      <c r="C583" s="135" t="s">
        <v>5099</v>
      </c>
      <c r="D583" s="105" t="s">
        <v>1</v>
      </c>
      <c r="E583" s="135"/>
      <c r="F583" s="121"/>
      <c r="G583" s="121"/>
      <c r="H583" s="107" t="s">
        <v>1</v>
      </c>
    </row>
    <row r="584" spans="1:8" s="127" customFormat="1" x14ac:dyDescent="0.25">
      <c r="A584" s="102" t="s">
        <v>38</v>
      </c>
      <c r="B584" s="102" t="s">
        <v>5100</v>
      </c>
      <c r="C584" s="135" t="s">
        <v>5101</v>
      </c>
      <c r="D584" s="105" t="s">
        <v>1</v>
      </c>
      <c r="E584" s="135"/>
      <c r="F584" s="121"/>
      <c r="G584" s="121"/>
      <c r="H584" s="107" t="s">
        <v>1</v>
      </c>
    </row>
    <row r="585" spans="1:8" s="127" customFormat="1" x14ac:dyDescent="0.25">
      <c r="A585" s="102" t="s">
        <v>38</v>
      </c>
      <c r="B585" s="102" t="s">
        <v>5102</v>
      </c>
      <c r="C585" s="135" t="s">
        <v>5103</v>
      </c>
      <c r="D585" s="105" t="s">
        <v>1</v>
      </c>
      <c r="E585" s="135"/>
      <c r="F585" s="121"/>
      <c r="G585" s="121"/>
      <c r="H585" s="107" t="s">
        <v>1</v>
      </c>
    </row>
    <row r="586" spans="1:8" s="127" customFormat="1" x14ac:dyDescent="0.25">
      <c r="A586" s="102" t="s">
        <v>38</v>
      </c>
      <c r="B586" s="102" t="s">
        <v>467</v>
      </c>
      <c r="C586" s="136" t="s">
        <v>5104</v>
      </c>
      <c r="D586" s="105" t="s">
        <v>1</v>
      </c>
      <c r="E586" s="136"/>
      <c r="F586" s="121"/>
      <c r="G586" s="121"/>
      <c r="H586" s="107" t="s">
        <v>1</v>
      </c>
    </row>
    <row r="587" spans="1:8" s="127" customFormat="1" x14ac:dyDescent="0.25">
      <c r="A587" s="102" t="s">
        <v>38</v>
      </c>
      <c r="B587" s="102" t="s">
        <v>5105</v>
      </c>
      <c r="C587" s="136" t="s">
        <v>5106</v>
      </c>
      <c r="D587" s="105" t="s">
        <v>1</v>
      </c>
      <c r="E587" s="136"/>
      <c r="F587" s="121"/>
      <c r="G587" s="121"/>
      <c r="H587" s="107" t="s">
        <v>1</v>
      </c>
    </row>
    <row r="588" spans="1:8" s="127" customFormat="1" x14ac:dyDescent="0.25">
      <c r="A588" s="102" t="s">
        <v>38</v>
      </c>
      <c r="B588" s="102" t="s">
        <v>5107</v>
      </c>
      <c r="C588" s="137" t="s">
        <v>5108</v>
      </c>
      <c r="D588" s="105" t="s">
        <v>1</v>
      </c>
      <c r="E588" s="137"/>
      <c r="F588" s="121"/>
      <c r="G588" s="121"/>
      <c r="H588" s="107" t="s">
        <v>1</v>
      </c>
    </row>
    <row r="589" spans="1:8" s="127" customFormat="1" x14ac:dyDescent="0.25">
      <c r="A589" s="102" t="s">
        <v>38</v>
      </c>
      <c r="B589" s="102" t="s">
        <v>5109</v>
      </c>
      <c r="C589" s="137" t="s">
        <v>5110</v>
      </c>
      <c r="D589" s="105" t="s">
        <v>1</v>
      </c>
      <c r="E589" s="137"/>
      <c r="F589" s="121"/>
      <c r="G589" s="121"/>
      <c r="H589" s="107" t="s">
        <v>1</v>
      </c>
    </row>
    <row r="590" spans="1:8" s="127" customFormat="1" x14ac:dyDescent="0.25">
      <c r="A590" s="102" t="s">
        <v>38</v>
      </c>
      <c r="B590" s="102" t="s">
        <v>5111</v>
      </c>
      <c r="C590" s="137" t="s">
        <v>5112</v>
      </c>
      <c r="D590" s="105" t="s">
        <v>1</v>
      </c>
      <c r="E590" s="137"/>
      <c r="F590" s="137"/>
      <c r="G590" s="137"/>
      <c r="H590" s="107" t="s">
        <v>1</v>
      </c>
    </row>
    <row r="591" spans="1:8" s="127" customFormat="1" x14ac:dyDescent="0.25">
      <c r="A591" s="102" t="s">
        <v>38</v>
      </c>
      <c r="B591" s="102" t="s">
        <v>5113</v>
      </c>
      <c r="C591" s="137" t="s">
        <v>5114</v>
      </c>
      <c r="D591" s="105" t="s">
        <v>1</v>
      </c>
      <c r="E591" s="137"/>
      <c r="F591" s="137"/>
      <c r="G591" s="137"/>
      <c r="H591" s="107" t="s">
        <v>1</v>
      </c>
    </row>
    <row r="592" spans="1:8" s="127" customFormat="1" x14ac:dyDescent="0.25">
      <c r="A592" s="102" t="s">
        <v>38</v>
      </c>
      <c r="B592" s="102" t="s">
        <v>2271</v>
      </c>
      <c r="C592" s="137" t="s">
        <v>2272</v>
      </c>
      <c r="D592" s="105" t="s">
        <v>1</v>
      </c>
      <c r="E592" s="137"/>
      <c r="F592" s="137"/>
      <c r="G592" s="137"/>
      <c r="H592" s="107" t="s">
        <v>1</v>
      </c>
    </row>
    <row r="593" spans="1:8" s="127" customFormat="1" x14ac:dyDescent="0.25">
      <c r="A593" s="102" t="s">
        <v>38</v>
      </c>
      <c r="B593" s="102" t="s">
        <v>2273</v>
      </c>
      <c r="C593" s="137" t="s">
        <v>2274</v>
      </c>
      <c r="D593" s="105" t="s">
        <v>1</v>
      </c>
      <c r="E593" s="137"/>
      <c r="F593" s="137"/>
      <c r="G593" s="137"/>
      <c r="H593" s="107" t="s">
        <v>1</v>
      </c>
    </row>
    <row r="594" spans="1:8" s="127" customFormat="1" x14ac:dyDescent="0.25">
      <c r="A594" s="102" t="s">
        <v>38</v>
      </c>
      <c r="B594" s="102" t="s">
        <v>5115</v>
      </c>
      <c r="C594" s="137" t="s">
        <v>5116</v>
      </c>
      <c r="D594" s="105" t="s">
        <v>1</v>
      </c>
      <c r="E594" s="137"/>
      <c r="F594" s="137"/>
      <c r="G594" s="137"/>
      <c r="H594" s="107" t="s">
        <v>1</v>
      </c>
    </row>
    <row r="595" spans="1:8" s="127" customFormat="1" x14ac:dyDescent="0.25">
      <c r="A595" s="102" t="s">
        <v>38</v>
      </c>
      <c r="B595" s="102" t="s">
        <v>5117</v>
      </c>
      <c r="C595" s="137" t="s">
        <v>5118</v>
      </c>
      <c r="D595" s="105" t="s">
        <v>1</v>
      </c>
      <c r="E595" s="137"/>
      <c r="F595" s="137"/>
      <c r="G595" s="137"/>
      <c r="H595" s="107" t="s">
        <v>1</v>
      </c>
    </row>
    <row r="596" spans="1:8" s="127" customFormat="1" x14ac:dyDescent="0.25">
      <c r="A596" s="102" t="s">
        <v>38</v>
      </c>
      <c r="B596" s="102" t="s">
        <v>5119</v>
      </c>
      <c r="C596" s="137" t="s">
        <v>5120</v>
      </c>
      <c r="D596" s="105" t="s">
        <v>1</v>
      </c>
      <c r="E596" s="137"/>
      <c r="F596" s="137"/>
      <c r="G596" s="137"/>
      <c r="H596" s="107" t="s">
        <v>1</v>
      </c>
    </row>
    <row r="597" spans="1:8" s="127" customFormat="1" x14ac:dyDescent="0.25">
      <c r="A597" s="102" t="s">
        <v>38</v>
      </c>
      <c r="B597" s="102" t="s">
        <v>5121</v>
      </c>
      <c r="C597" s="137" t="s">
        <v>5122</v>
      </c>
      <c r="D597" s="105" t="s">
        <v>1</v>
      </c>
      <c r="E597" s="137"/>
      <c r="F597" s="137"/>
      <c r="G597" s="137"/>
      <c r="H597" s="107" t="s">
        <v>1</v>
      </c>
    </row>
    <row r="598" spans="1:8" s="127" customFormat="1" x14ac:dyDescent="0.25">
      <c r="A598" s="102" t="s">
        <v>38</v>
      </c>
      <c r="B598" s="102" t="s">
        <v>5123</v>
      </c>
      <c r="C598" s="138" t="s">
        <v>5124</v>
      </c>
      <c r="D598" s="105" t="s">
        <v>1</v>
      </c>
      <c r="E598" s="138"/>
      <c r="F598" s="138"/>
      <c r="G598" s="138"/>
      <c r="H598" s="107" t="s">
        <v>1</v>
      </c>
    </row>
    <row r="599" spans="1:8" s="127" customFormat="1" x14ac:dyDescent="0.25">
      <c r="A599" s="102" t="s">
        <v>38</v>
      </c>
      <c r="B599" s="102" t="s">
        <v>5125</v>
      </c>
      <c r="C599" s="139" t="s">
        <v>5126</v>
      </c>
      <c r="D599" s="105" t="s">
        <v>1</v>
      </c>
      <c r="E599" s="139"/>
      <c r="F599" s="139"/>
      <c r="G599" s="139"/>
      <c r="H599" s="107" t="s">
        <v>1</v>
      </c>
    </row>
    <row r="600" spans="1:8" s="127" customFormat="1" x14ac:dyDescent="0.25">
      <c r="A600" s="102" t="s">
        <v>38</v>
      </c>
      <c r="B600" s="102" t="s">
        <v>5127</v>
      </c>
      <c r="C600" s="139" t="s">
        <v>5128</v>
      </c>
      <c r="D600" s="105" t="s">
        <v>1</v>
      </c>
      <c r="E600" s="139"/>
      <c r="F600" s="139"/>
      <c r="G600" s="139"/>
      <c r="H600" s="107" t="s">
        <v>1</v>
      </c>
    </row>
    <row r="601" spans="1:8" s="127" customFormat="1" x14ac:dyDescent="0.25">
      <c r="A601" s="102" t="s">
        <v>38</v>
      </c>
      <c r="B601" s="102" t="s">
        <v>5129</v>
      </c>
      <c r="C601" s="138" t="s">
        <v>5130</v>
      </c>
      <c r="D601" s="105" t="s">
        <v>1</v>
      </c>
      <c r="E601" s="138"/>
      <c r="F601" s="138"/>
      <c r="G601" s="138"/>
      <c r="H601" s="107" t="s">
        <v>1</v>
      </c>
    </row>
    <row r="602" spans="1:8" s="127" customFormat="1" x14ac:dyDescent="0.25">
      <c r="A602" s="102" t="s">
        <v>38</v>
      </c>
      <c r="B602" s="102" t="s">
        <v>5131</v>
      </c>
      <c r="C602" s="138" t="s">
        <v>5132</v>
      </c>
      <c r="D602" s="105" t="s">
        <v>1</v>
      </c>
      <c r="E602" s="138"/>
      <c r="F602" s="138"/>
      <c r="G602" s="138"/>
      <c r="H602" s="107" t="s">
        <v>1</v>
      </c>
    </row>
    <row r="603" spans="1:8" s="127" customFormat="1" x14ac:dyDescent="0.25">
      <c r="A603" s="102" t="s">
        <v>38</v>
      </c>
      <c r="B603" s="102" t="s">
        <v>5133</v>
      </c>
      <c r="C603" s="137" t="s">
        <v>5134</v>
      </c>
      <c r="D603" s="105" t="s">
        <v>1</v>
      </c>
      <c r="E603" s="137"/>
      <c r="F603" s="137"/>
      <c r="G603" s="137"/>
      <c r="H603" s="107" t="s">
        <v>1</v>
      </c>
    </row>
    <row r="604" spans="1:8" s="127" customFormat="1" x14ac:dyDescent="0.25">
      <c r="A604" s="102" t="s">
        <v>38</v>
      </c>
      <c r="B604" s="102" t="s">
        <v>5135</v>
      </c>
      <c r="C604" s="138" t="s">
        <v>5136</v>
      </c>
      <c r="D604" s="105" t="s">
        <v>1</v>
      </c>
      <c r="E604" s="138"/>
      <c r="F604" s="138"/>
      <c r="G604" s="138"/>
      <c r="H604" s="107" t="s">
        <v>1</v>
      </c>
    </row>
    <row r="605" spans="1:8" s="127" customFormat="1" x14ac:dyDescent="0.25">
      <c r="A605" s="102" t="s">
        <v>38</v>
      </c>
      <c r="B605" s="102" t="s">
        <v>5137</v>
      </c>
      <c r="C605" s="138" t="s">
        <v>5138</v>
      </c>
      <c r="D605" s="105" t="s">
        <v>1</v>
      </c>
      <c r="E605" s="138"/>
      <c r="F605" s="138"/>
      <c r="G605" s="138"/>
      <c r="H605" s="107" t="s">
        <v>1</v>
      </c>
    </row>
    <row r="606" spans="1:8" s="127" customFormat="1" x14ac:dyDescent="0.25">
      <c r="A606" s="102" t="s">
        <v>38</v>
      </c>
      <c r="B606" s="102" t="s">
        <v>5139</v>
      </c>
      <c r="C606" s="138" t="s">
        <v>5140</v>
      </c>
      <c r="D606" s="105" t="s">
        <v>1</v>
      </c>
      <c r="E606" s="138"/>
      <c r="F606" s="138"/>
      <c r="G606" s="138"/>
      <c r="H606" s="107" t="s">
        <v>1</v>
      </c>
    </row>
    <row r="607" spans="1:8" s="127" customFormat="1" x14ac:dyDescent="0.25">
      <c r="A607" s="102" t="s">
        <v>38</v>
      </c>
      <c r="B607" s="102" t="s">
        <v>5141</v>
      </c>
      <c r="C607" s="137" t="s">
        <v>5142</v>
      </c>
      <c r="D607" s="105" t="s">
        <v>1</v>
      </c>
      <c r="E607" s="137"/>
      <c r="F607" s="137"/>
      <c r="G607" s="137"/>
      <c r="H607" s="107" t="s">
        <v>1</v>
      </c>
    </row>
    <row r="608" spans="1:8" s="127" customFormat="1" x14ac:dyDescent="0.25">
      <c r="A608" s="102" t="s">
        <v>38</v>
      </c>
      <c r="B608" s="102" t="s">
        <v>5143</v>
      </c>
      <c r="C608" s="137" t="s">
        <v>5144</v>
      </c>
      <c r="D608" s="105" t="s">
        <v>1</v>
      </c>
      <c r="E608" s="137"/>
      <c r="F608" s="137"/>
      <c r="G608" s="137"/>
      <c r="H608" s="107" t="s">
        <v>1</v>
      </c>
    </row>
    <row r="609" spans="1:8" s="127" customFormat="1" x14ac:dyDescent="0.25">
      <c r="A609" s="102" t="s">
        <v>38</v>
      </c>
      <c r="B609" s="102" t="s">
        <v>5145</v>
      </c>
      <c r="C609" s="137" t="s">
        <v>5146</v>
      </c>
      <c r="D609" s="105" t="s">
        <v>1</v>
      </c>
      <c r="E609" s="137"/>
      <c r="F609" s="137"/>
      <c r="G609" s="137"/>
      <c r="H609" s="107" t="s">
        <v>1</v>
      </c>
    </row>
    <row r="610" spans="1:8" s="127" customFormat="1" x14ac:dyDescent="0.25">
      <c r="A610" s="102" t="s">
        <v>38</v>
      </c>
      <c r="B610" s="102" t="s">
        <v>467</v>
      </c>
      <c r="C610" s="136" t="s">
        <v>5147</v>
      </c>
      <c r="D610" s="105" t="s">
        <v>1</v>
      </c>
      <c r="E610" s="136"/>
      <c r="F610" s="136"/>
      <c r="G610" s="136"/>
      <c r="H610" s="107" t="s">
        <v>1</v>
      </c>
    </row>
    <row r="611" spans="1:8" s="127" customFormat="1" x14ac:dyDescent="0.25">
      <c r="A611" s="102" t="s">
        <v>38</v>
      </c>
      <c r="B611" s="102" t="s">
        <v>5148</v>
      </c>
      <c r="C611" s="135" t="s">
        <v>5149</v>
      </c>
      <c r="D611" s="105" t="s">
        <v>1</v>
      </c>
      <c r="E611" s="135"/>
      <c r="F611" s="135"/>
      <c r="G611" s="135"/>
      <c r="H611" s="107" t="s">
        <v>1</v>
      </c>
    </row>
    <row r="612" spans="1:8" s="127" customFormat="1" x14ac:dyDescent="0.25">
      <c r="A612" s="102" t="s">
        <v>38</v>
      </c>
      <c r="B612" s="102" t="s">
        <v>5150</v>
      </c>
      <c r="C612" s="136" t="s">
        <v>5151</v>
      </c>
      <c r="D612" s="105" t="s">
        <v>1</v>
      </c>
      <c r="E612" s="136"/>
      <c r="F612" s="136"/>
      <c r="G612" s="136"/>
      <c r="H612" s="107" t="s">
        <v>1</v>
      </c>
    </row>
    <row r="613" spans="1:8" s="127" customFormat="1" x14ac:dyDescent="0.25">
      <c r="A613" s="102" t="s">
        <v>38</v>
      </c>
      <c r="B613" s="102" t="s">
        <v>5152</v>
      </c>
      <c r="C613" s="136" t="s">
        <v>5153</v>
      </c>
      <c r="D613" s="105" t="s">
        <v>1</v>
      </c>
      <c r="E613" s="136"/>
      <c r="F613" s="136"/>
      <c r="G613" s="136"/>
      <c r="H613" s="107" t="s">
        <v>1</v>
      </c>
    </row>
    <row r="614" spans="1:8" s="127" customFormat="1" x14ac:dyDescent="0.25">
      <c r="A614" s="102" t="s">
        <v>38</v>
      </c>
      <c r="B614" s="102" t="s">
        <v>5154</v>
      </c>
      <c r="C614" s="136" t="s">
        <v>5155</v>
      </c>
      <c r="D614" s="105" t="s">
        <v>1</v>
      </c>
      <c r="E614" s="136"/>
      <c r="F614" s="136"/>
      <c r="G614" s="136"/>
      <c r="H614" s="107" t="s">
        <v>1</v>
      </c>
    </row>
    <row r="615" spans="1:8" s="127" customFormat="1" x14ac:dyDescent="0.25">
      <c r="A615" s="102" t="s">
        <v>38</v>
      </c>
      <c r="B615" s="102" t="s">
        <v>5156</v>
      </c>
      <c r="C615" s="136" t="s">
        <v>5157</v>
      </c>
      <c r="D615" s="105" t="s">
        <v>1</v>
      </c>
      <c r="E615" s="136"/>
      <c r="F615" s="136"/>
      <c r="G615" s="136"/>
      <c r="H615" s="107" t="s">
        <v>1</v>
      </c>
    </row>
    <row r="616" spans="1:8" s="127" customFormat="1" x14ac:dyDescent="0.25">
      <c r="A616" s="102" t="s">
        <v>38</v>
      </c>
      <c r="B616" s="102" t="s">
        <v>5158</v>
      </c>
      <c r="C616" s="135" t="s">
        <v>5159</v>
      </c>
      <c r="D616" s="105" t="s">
        <v>1</v>
      </c>
      <c r="E616" s="135"/>
      <c r="F616" s="135"/>
      <c r="G616" s="135"/>
      <c r="H616" s="107" t="s">
        <v>1</v>
      </c>
    </row>
    <row r="617" spans="1:8" s="127" customFormat="1" x14ac:dyDescent="0.25">
      <c r="A617" s="102" t="s">
        <v>38</v>
      </c>
      <c r="B617" s="102" t="s">
        <v>5160</v>
      </c>
      <c r="C617" s="136" t="s">
        <v>5161</v>
      </c>
      <c r="D617" s="105" t="s">
        <v>1</v>
      </c>
      <c r="E617" s="136"/>
      <c r="F617" s="136"/>
      <c r="G617" s="136"/>
      <c r="H617" s="107" t="s">
        <v>1</v>
      </c>
    </row>
    <row r="618" spans="1:8" s="127" customFormat="1" x14ac:dyDescent="0.25">
      <c r="A618" s="102" t="s">
        <v>38</v>
      </c>
      <c r="B618" s="102" t="s">
        <v>5162</v>
      </c>
      <c r="C618" s="136" t="s">
        <v>5163</v>
      </c>
      <c r="D618" s="105" t="s">
        <v>1</v>
      </c>
      <c r="E618" s="136"/>
      <c r="F618" s="136"/>
      <c r="G618" s="136"/>
      <c r="H618" s="107" t="s">
        <v>1</v>
      </c>
    </row>
    <row r="619" spans="1:8" s="127" customFormat="1" x14ac:dyDescent="0.25">
      <c r="A619" s="102" t="s">
        <v>38</v>
      </c>
      <c r="B619" s="102" t="s">
        <v>5164</v>
      </c>
      <c r="C619" s="136" t="s">
        <v>5165</v>
      </c>
      <c r="D619" s="105" t="s">
        <v>1</v>
      </c>
      <c r="E619" s="136"/>
      <c r="F619" s="136"/>
      <c r="G619" s="136"/>
      <c r="H619" s="107" t="s">
        <v>1</v>
      </c>
    </row>
    <row r="620" spans="1:8" s="127" customFormat="1" x14ac:dyDescent="0.25">
      <c r="A620" s="102" t="s">
        <v>38</v>
      </c>
      <c r="B620" s="102" t="s">
        <v>5166</v>
      </c>
      <c r="C620" s="136" t="s">
        <v>5167</v>
      </c>
      <c r="D620" s="105" t="s">
        <v>1</v>
      </c>
      <c r="E620" s="136"/>
      <c r="F620" s="136"/>
      <c r="G620" s="136"/>
      <c r="H620" s="107" t="s">
        <v>1</v>
      </c>
    </row>
    <row r="621" spans="1:8" s="127" customFormat="1" x14ac:dyDescent="0.25">
      <c r="A621" s="102" t="s">
        <v>38</v>
      </c>
      <c r="B621" s="102" t="s">
        <v>5168</v>
      </c>
      <c r="C621" s="121" t="s">
        <v>5169</v>
      </c>
      <c r="D621" s="105" t="s">
        <v>1</v>
      </c>
      <c r="E621" s="121"/>
      <c r="F621" s="121"/>
      <c r="G621" s="121"/>
      <c r="H621" s="107" t="s">
        <v>1</v>
      </c>
    </row>
    <row r="622" spans="1:8" s="127" customFormat="1" x14ac:dyDescent="0.25">
      <c r="A622" s="102" t="s">
        <v>38</v>
      </c>
      <c r="B622" s="102" t="s">
        <v>5170</v>
      </c>
      <c r="C622" s="121" t="s">
        <v>5171</v>
      </c>
      <c r="D622" s="105" t="s">
        <v>1</v>
      </c>
      <c r="E622" s="121"/>
      <c r="F622" s="121"/>
      <c r="G622" s="121"/>
      <c r="H622" s="107" t="s">
        <v>1</v>
      </c>
    </row>
    <row r="623" spans="1:8" s="127" customFormat="1" x14ac:dyDescent="0.25">
      <c r="A623" s="102" t="s">
        <v>38</v>
      </c>
      <c r="B623" s="102" t="s">
        <v>5172</v>
      </c>
      <c r="C623" s="121" t="s">
        <v>5173</v>
      </c>
      <c r="D623" s="105" t="s">
        <v>1</v>
      </c>
      <c r="E623" s="121"/>
      <c r="F623" s="121"/>
      <c r="G623" s="121"/>
      <c r="H623" s="107" t="s">
        <v>1</v>
      </c>
    </row>
    <row r="624" spans="1:8" s="127" customFormat="1" x14ac:dyDescent="0.25">
      <c r="A624" s="102" t="s">
        <v>38</v>
      </c>
      <c r="B624" s="102" t="s">
        <v>5174</v>
      </c>
      <c r="C624" s="121" t="s">
        <v>5175</v>
      </c>
      <c r="D624" s="105" t="s">
        <v>1</v>
      </c>
      <c r="E624" s="121"/>
      <c r="F624" s="121"/>
      <c r="G624" s="121"/>
      <c r="H624" s="107" t="s">
        <v>1</v>
      </c>
    </row>
    <row r="625" spans="1:8" s="127" customFormat="1" x14ac:dyDescent="0.25">
      <c r="A625" s="102" t="s">
        <v>38</v>
      </c>
      <c r="B625" s="102" t="s">
        <v>5176</v>
      </c>
      <c r="C625" s="121" t="s">
        <v>5177</v>
      </c>
      <c r="D625" s="105" t="s">
        <v>1</v>
      </c>
      <c r="E625" s="121"/>
      <c r="F625" s="121"/>
      <c r="G625" s="121"/>
      <c r="H625" s="107" t="s">
        <v>1</v>
      </c>
    </row>
    <row r="626" spans="1:8" s="127" customFormat="1" x14ac:dyDescent="0.25">
      <c r="A626" s="102" t="s">
        <v>38</v>
      </c>
      <c r="B626" s="102" t="s">
        <v>5178</v>
      </c>
      <c r="C626" s="121" t="s">
        <v>5179</v>
      </c>
      <c r="D626" s="105" t="s">
        <v>1</v>
      </c>
      <c r="E626" s="121"/>
      <c r="F626" s="121"/>
      <c r="G626" s="121"/>
      <c r="H626" s="107" t="s">
        <v>1</v>
      </c>
    </row>
    <row r="627" spans="1:8" s="127" customFormat="1" x14ac:dyDescent="0.25">
      <c r="A627" s="102" t="s">
        <v>38</v>
      </c>
      <c r="B627" s="102" t="s">
        <v>5180</v>
      </c>
      <c r="C627" s="121" t="s">
        <v>5181</v>
      </c>
      <c r="D627" s="105" t="s">
        <v>1</v>
      </c>
      <c r="E627" s="121"/>
      <c r="F627" s="121"/>
      <c r="G627" s="121"/>
      <c r="H627" s="107" t="s">
        <v>1</v>
      </c>
    </row>
    <row r="628" spans="1:8" s="127" customFormat="1" x14ac:dyDescent="0.25">
      <c r="A628" s="102" t="s">
        <v>38</v>
      </c>
      <c r="B628" s="102" t="s">
        <v>5182</v>
      </c>
      <c r="C628" s="121" t="s">
        <v>5183</v>
      </c>
      <c r="D628" s="105" t="s">
        <v>1</v>
      </c>
      <c r="E628" s="121"/>
      <c r="F628" s="121"/>
      <c r="G628" s="121"/>
      <c r="H628" s="107" t="s">
        <v>1</v>
      </c>
    </row>
    <row r="629" spans="1:8" s="127" customFormat="1" x14ac:dyDescent="0.25">
      <c r="A629" s="102" t="s">
        <v>38</v>
      </c>
      <c r="B629" s="102" t="s">
        <v>5184</v>
      </c>
      <c r="C629" s="121" t="s">
        <v>5185</v>
      </c>
      <c r="D629" s="105" t="s">
        <v>1</v>
      </c>
      <c r="E629" s="121"/>
      <c r="F629" s="121"/>
      <c r="G629" s="121"/>
      <c r="H629" s="107" t="s">
        <v>1</v>
      </c>
    </row>
    <row r="630" spans="1:8" s="127" customFormat="1" x14ac:dyDescent="0.25">
      <c r="A630" s="129"/>
      <c r="B630" s="129"/>
      <c r="C630" s="130"/>
      <c r="D630" s="130"/>
      <c r="E630" s="130"/>
      <c r="F630" s="130"/>
      <c r="G630" s="130"/>
      <c r="H630" s="96"/>
    </row>
    <row r="631" spans="1:8" x14ac:dyDescent="0.25">
      <c r="A631" s="207" t="s">
        <v>0</v>
      </c>
      <c r="B631" s="105" t="s">
        <v>11031</v>
      </c>
      <c r="H631" s="96" t="s">
        <v>1</v>
      </c>
    </row>
    <row r="632" spans="1:8" x14ac:dyDescent="0.25">
      <c r="A632" s="207" t="s">
        <v>11003</v>
      </c>
      <c r="B632" s="105" t="str">
        <f>CONCATENATE("http://xbrl.cipc.co.za/taxonomy/role/",MID(B633,2,7),"/",B631)</f>
        <v>http://xbrl.cipc.co.za/taxonomy/role/801.600/NotesExplorationForAndEvaluationOfMineralResources</v>
      </c>
      <c r="H632" s="96" t="s">
        <v>1</v>
      </c>
    </row>
    <row r="633" spans="1:8" x14ac:dyDescent="0.25">
      <c r="A633" s="207" t="s">
        <v>11004</v>
      </c>
      <c r="B633" s="105" t="s">
        <v>11016</v>
      </c>
      <c r="D633" s="225" t="s">
        <v>147</v>
      </c>
      <c r="E633" s="226"/>
      <c r="F633" s="225" t="s">
        <v>11541</v>
      </c>
      <c r="G633" s="226"/>
      <c r="H633" s="96" t="s">
        <v>1</v>
      </c>
    </row>
    <row r="634" spans="1:8" x14ac:dyDescent="0.25">
      <c r="A634" s="208" t="s">
        <v>4</v>
      </c>
      <c r="B634" s="208" t="s">
        <v>5</v>
      </c>
      <c r="C634" s="208" t="s">
        <v>4124</v>
      </c>
      <c r="D634" s="208" t="s">
        <v>2772</v>
      </c>
      <c r="E634" s="208" t="s">
        <v>2773</v>
      </c>
      <c r="F634" s="208" t="s">
        <v>2772</v>
      </c>
      <c r="G634" s="208" t="s">
        <v>2773</v>
      </c>
      <c r="H634" s="82" t="s">
        <v>3614</v>
      </c>
    </row>
    <row r="635" spans="1:8" s="127" customFormat="1" x14ac:dyDescent="0.25">
      <c r="A635" s="102" t="s">
        <v>38</v>
      </c>
      <c r="B635" s="102" t="s">
        <v>3314</v>
      </c>
      <c r="C635" s="105" t="s">
        <v>3196</v>
      </c>
      <c r="D635" s="105"/>
      <c r="E635" s="105"/>
      <c r="F635" s="105"/>
      <c r="G635" s="105"/>
      <c r="H635" s="107" t="s">
        <v>1</v>
      </c>
    </row>
    <row r="636" spans="1:8" s="127" customFormat="1" x14ac:dyDescent="0.25">
      <c r="A636" s="102" t="s">
        <v>38</v>
      </c>
      <c r="B636" s="102" t="s">
        <v>3423</v>
      </c>
      <c r="C636" s="121" t="s">
        <v>3519</v>
      </c>
      <c r="D636" s="121"/>
      <c r="E636" s="121"/>
      <c r="F636" s="121"/>
      <c r="G636" s="121"/>
      <c r="H636" s="107" t="s">
        <v>1</v>
      </c>
    </row>
    <row r="637" spans="1:8" s="127" customFormat="1" x14ac:dyDescent="0.25">
      <c r="A637" s="102" t="s">
        <v>38</v>
      </c>
      <c r="B637" s="102" t="s">
        <v>5186</v>
      </c>
      <c r="C637" s="121" t="s">
        <v>5187</v>
      </c>
      <c r="D637" s="121"/>
      <c r="E637" s="121"/>
      <c r="F637" s="121"/>
      <c r="G637" s="121"/>
      <c r="H637" s="107" t="s">
        <v>1</v>
      </c>
    </row>
    <row r="638" spans="1:8" s="127" customFormat="1" x14ac:dyDescent="0.25">
      <c r="A638" s="102" t="s">
        <v>38</v>
      </c>
      <c r="B638" s="102" t="s">
        <v>5188</v>
      </c>
      <c r="C638" s="121" t="s">
        <v>5189</v>
      </c>
      <c r="D638" s="121"/>
      <c r="E638" s="121"/>
      <c r="F638" s="121"/>
      <c r="G638" s="121"/>
      <c r="H638" s="107" t="s">
        <v>1</v>
      </c>
    </row>
    <row r="639" spans="1:8" s="127" customFormat="1" x14ac:dyDescent="0.25">
      <c r="A639" s="102" t="s">
        <v>38</v>
      </c>
      <c r="B639" s="102" t="s">
        <v>5190</v>
      </c>
      <c r="C639" s="121" t="s">
        <v>5191</v>
      </c>
      <c r="D639" s="121"/>
      <c r="E639" s="121"/>
      <c r="F639" s="121"/>
      <c r="G639" s="121"/>
      <c r="H639" s="107" t="s">
        <v>1</v>
      </c>
    </row>
    <row r="640" spans="1:8" s="127" customFormat="1" x14ac:dyDescent="0.25">
      <c r="A640" s="102" t="s">
        <v>38</v>
      </c>
      <c r="B640" s="102" t="s">
        <v>5192</v>
      </c>
      <c r="C640" s="121" t="s">
        <v>5193</v>
      </c>
      <c r="D640" s="121"/>
      <c r="E640" s="121"/>
      <c r="F640" s="121"/>
      <c r="G640" s="121"/>
      <c r="H640" s="107" t="s">
        <v>1</v>
      </c>
    </row>
    <row r="641" spans="1:8" s="127" customFormat="1" x14ac:dyDescent="0.25">
      <c r="A641" s="102" t="s">
        <v>38</v>
      </c>
      <c r="B641" s="102" t="s">
        <v>5194</v>
      </c>
      <c r="C641" s="121" t="s">
        <v>5195</v>
      </c>
      <c r="D641" s="121"/>
      <c r="E641" s="121"/>
      <c r="F641" s="121"/>
      <c r="G641" s="121"/>
      <c r="H641" s="107" t="s">
        <v>1</v>
      </c>
    </row>
    <row r="642" spans="1:8" s="127" customFormat="1" x14ac:dyDescent="0.25">
      <c r="A642" s="102" t="s">
        <v>38</v>
      </c>
      <c r="B642" s="102" t="s">
        <v>5196</v>
      </c>
      <c r="C642" s="121" t="s">
        <v>5197</v>
      </c>
      <c r="D642" s="121"/>
      <c r="E642" s="121"/>
      <c r="F642" s="121"/>
      <c r="G642" s="121"/>
      <c r="H642" s="107" t="s">
        <v>1</v>
      </c>
    </row>
    <row r="643" spans="1:8" s="127" customFormat="1" x14ac:dyDescent="0.25">
      <c r="A643" s="129"/>
      <c r="B643" s="129"/>
      <c r="C643" s="130"/>
      <c r="D643" s="130"/>
      <c r="E643" s="130"/>
      <c r="F643" s="130"/>
      <c r="G643" s="130"/>
      <c r="H643" s="96"/>
    </row>
    <row r="644" spans="1:8" x14ac:dyDescent="0.25">
      <c r="A644" s="207" t="s">
        <v>0</v>
      </c>
      <c r="B644" s="105" t="s">
        <v>11032</v>
      </c>
      <c r="H644" s="96" t="s">
        <v>1</v>
      </c>
    </row>
    <row r="645" spans="1:8" x14ac:dyDescent="0.25">
      <c r="A645" s="207" t="s">
        <v>11003</v>
      </c>
      <c r="B645" s="105" t="str">
        <f>CONCATENATE("http://xbrl.cipc.co.za/taxonomy/role/",MID(B646,2,7),"/",B644)</f>
        <v>http://xbrl.cipc.co.za/taxonomy/role/801.700/NotesFinancialInstruments</v>
      </c>
      <c r="H645" s="96" t="s">
        <v>1</v>
      </c>
    </row>
    <row r="646" spans="1:8" x14ac:dyDescent="0.25">
      <c r="A646" s="207" t="s">
        <v>11004</v>
      </c>
      <c r="B646" s="105" t="s">
        <v>11017</v>
      </c>
      <c r="D646" s="225" t="s">
        <v>147</v>
      </c>
      <c r="E646" s="226"/>
      <c r="F646" s="225" t="s">
        <v>11541</v>
      </c>
      <c r="G646" s="226"/>
      <c r="H646" s="96" t="s">
        <v>1</v>
      </c>
    </row>
    <row r="647" spans="1:8" x14ac:dyDescent="0.25">
      <c r="A647" s="208" t="s">
        <v>4</v>
      </c>
      <c r="B647" s="208" t="s">
        <v>5</v>
      </c>
      <c r="C647" s="208" t="s">
        <v>4124</v>
      </c>
      <c r="D647" s="208" t="s">
        <v>2772</v>
      </c>
      <c r="E647" s="208" t="s">
        <v>2773</v>
      </c>
      <c r="F647" s="208" t="s">
        <v>2772</v>
      </c>
      <c r="G647" s="208" t="s">
        <v>2773</v>
      </c>
      <c r="H647" s="82" t="s">
        <v>3614</v>
      </c>
    </row>
    <row r="648" spans="1:8" s="127" customFormat="1" x14ac:dyDescent="0.25">
      <c r="A648" s="102" t="s">
        <v>38</v>
      </c>
      <c r="B648" s="102" t="s">
        <v>3322</v>
      </c>
      <c r="C648" s="105" t="s">
        <v>3204</v>
      </c>
      <c r="D648" s="105" t="s">
        <v>11523</v>
      </c>
      <c r="E648" s="105" t="s">
        <v>11527</v>
      </c>
      <c r="F648" s="121"/>
      <c r="G648" s="121"/>
      <c r="H648" s="107" t="s">
        <v>1</v>
      </c>
    </row>
    <row r="649" spans="1:8" s="127" customFormat="1" x14ac:dyDescent="0.25">
      <c r="A649" s="102" t="s">
        <v>38</v>
      </c>
      <c r="B649" s="102" t="s">
        <v>5198</v>
      </c>
      <c r="C649" s="121" t="s">
        <v>5199</v>
      </c>
      <c r="D649" s="105" t="s">
        <v>11523</v>
      </c>
      <c r="E649" s="105" t="s">
        <v>11527</v>
      </c>
      <c r="F649" s="121"/>
      <c r="G649" s="121"/>
      <c r="H649" s="107" t="s">
        <v>1</v>
      </c>
    </row>
    <row r="650" spans="1:8" s="127" customFormat="1" x14ac:dyDescent="0.25">
      <c r="A650" s="102" t="s">
        <v>38</v>
      </c>
      <c r="B650" s="102" t="s">
        <v>5200</v>
      </c>
      <c r="C650" s="122" t="s">
        <v>5201</v>
      </c>
      <c r="D650" s="105" t="s">
        <v>11523</v>
      </c>
      <c r="E650" s="105" t="s">
        <v>11527</v>
      </c>
      <c r="F650" s="121"/>
      <c r="G650" s="121"/>
      <c r="H650" s="107" t="s">
        <v>1</v>
      </c>
    </row>
    <row r="651" spans="1:8" s="127" customFormat="1" x14ac:dyDescent="0.25">
      <c r="A651" s="102" t="s">
        <v>38</v>
      </c>
      <c r="B651" s="102" t="s">
        <v>5202</v>
      </c>
      <c r="C651" s="123" t="s">
        <v>5203</v>
      </c>
      <c r="D651" s="105" t="s">
        <v>11523</v>
      </c>
      <c r="E651" s="105" t="s">
        <v>11527</v>
      </c>
      <c r="F651" s="121"/>
      <c r="G651" s="121"/>
      <c r="H651" s="107" t="s">
        <v>1</v>
      </c>
    </row>
    <row r="652" spans="1:8" s="127" customFormat="1" x14ac:dyDescent="0.25">
      <c r="A652" s="102" t="s">
        <v>38</v>
      </c>
      <c r="B652" s="102" t="s">
        <v>5204</v>
      </c>
      <c r="C652" s="135" t="s">
        <v>5205</v>
      </c>
      <c r="D652" s="105" t="s">
        <v>11523</v>
      </c>
      <c r="E652" s="105" t="s">
        <v>11527</v>
      </c>
      <c r="F652" s="121"/>
      <c r="G652" s="121"/>
      <c r="H652" s="107" t="s">
        <v>1</v>
      </c>
    </row>
    <row r="653" spans="1:8" s="127" customFormat="1" x14ac:dyDescent="0.25">
      <c r="A653" s="102" t="s">
        <v>38</v>
      </c>
      <c r="B653" s="102" t="s">
        <v>5206</v>
      </c>
      <c r="C653" s="136" t="s">
        <v>5207</v>
      </c>
      <c r="D653" s="105" t="s">
        <v>11523</v>
      </c>
      <c r="E653" s="105" t="s">
        <v>11527</v>
      </c>
      <c r="F653" s="121"/>
      <c r="G653" s="121"/>
      <c r="H653" s="107" t="s">
        <v>1</v>
      </c>
    </row>
    <row r="654" spans="1:8" s="127" customFormat="1" x14ac:dyDescent="0.25">
      <c r="A654" s="102" t="s">
        <v>38</v>
      </c>
      <c r="B654" s="102" t="s">
        <v>5208</v>
      </c>
      <c r="C654" s="137" t="s">
        <v>5209</v>
      </c>
      <c r="D654" s="105" t="s">
        <v>11523</v>
      </c>
      <c r="E654" s="105" t="s">
        <v>11527</v>
      </c>
      <c r="F654" s="121"/>
      <c r="G654" s="121"/>
      <c r="H654" s="107" t="s">
        <v>1</v>
      </c>
    </row>
    <row r="655" spans="1:8" s="127" customFormat="1" x14ac:dyDescent="0.25">
      <c r="A655" s="102" t="s">
        <v>38</v>
      </c>
      <c r="B655" s="102" t="s">
        <v>5210</v>
      </c>
      <c r="C655" s="137" t="s">
        <v>5211</v>
      </c>
      <c r="D655" s="105" t="s">
        <v>11523</v>
      </c>
      <c r="E655" s="105" t="s">
        <v>11527</v>
      </c>
      <c r="F655" s="121"/>
      <c r="G655" s="121"/>
      <c r="H655" s="107" t="s">
        <v>1</v>
      </c>
    </row>
    <row r="656" spans="1:8" s="127" customFormat="1" x14ac:dyDescent="0.25">
      <c r="A656" s="102" t="s">
        <v>38</v>
      </c>
      <c r="B656" s="102" t="s">
        <v>5212</v>
      </c>
      <c r="C656" s="137" t="s">
        <v>5213</v>
      </c>
      <c r="D656" s="105" t="s">
        <v>11523</v>
      </c>
      <c r="E656" s="105" t="s">
        <v>11527</v>
      </c>
      <c r="F656" s="121"/>
      <c r="G656" s="121"/>
      <c r="H656" s="107" t="s">
        <v>1</v>
      </c>
    </row>
    <row r="657" spans="1:8" s="127" customFormat="1" x14ac:dyDescent="0.25">
      <c r="A657" s="102" t="s">
        <v>38</v>
      </c>
      <c r="B657" s="102" t="s">
        <v>5214</v>
      </c>
      <c r="C657" s="137" t="s">
        <v>5215</v>
      </c>
      <c r="D657" s="105" t="s">
        <v>11523</v>
      </c>
      <c r="E657" s="105" t="s">
        <v>11527</v>
      </c>
      <c r="F657" s="121"/>
      <c r="G657" s="121"/>
      <c r="H657" s="107" t="s">
        <v>1</v>
      </c>
    </row>
    <row r="658" spans="1:8" s="127" customFormat="1" x14ac:dyDescent="0.25">
      <c r="A658" s="102" t="s">
        <v>38</v>
      </c>
      <c r="B658" s="102" t="s">
        <v>5216</v>
      </c>
      <c r="C658" s="137" t="s">
        <v>5217</v>
      </c>
      <c r="D658" s="105" t="s">
        <v>11523</v>
      </c>
      <c r="E658" s="105" t="s">
        <v>11527</v>
      </c>
      <c r="F658" s="121"/>
      <c r="G658" s="121"/>
      <c r="H658" s="107" t="s">
        <v>1</v>
      </c>
    </row>
    <row r="659" spans="1:8" s="127" customFormat="1" x14ac:dyDescent="0.25">
      <c r="A659" s="102" t="s">
        <v>38</v>
      </c>
      <c r="B659" s="102" t="s">
        <v>5218</v>
      </c>
      <c r="C659" s="137" t="s">
        <v>5219</v>
      </c>
      <c r="D659" s="105" t="s">
        <v>11523</v>
      </c>
      <c r="E659" s="105" t="s">
        <v>11527</v>
      </c>
      <c r="F659" s="121"/>
      <c r="G659" s="121"/>
      <c r="H659" s="107" t="s">
        <v>1</v>
      </c>
    </row>
    <row r="660" spans="1:8" s="127" customFormat="1" x14ac:dyDescent="0.25">
      <c r="A660" s="102" t="s">
        <v>38</v>
      </c>
      <c r="B660" s="102" t="s">
        <v>5220</v>
      </c>
      <c r="C660" s="137" t="s">
        <v>5221</v>
      </c>
      <c r="D660" s="105" t="s">
        <v>11523</v>
      </c>
      <c r="E660" s="105" t="s">
        <v>11527</v>
      </c>
      <c r="F660" s="121"/>
      <c r="G660" s="121"/>
      <c r="H660" s="107" t="s">
        <v>1</v>
      </c>
    </row>
    <row r="661" spans="1:8" s="127" customFormat="1" x14ac:dyDescent="0.25">
      <c r="A661" s="102" t="s">
        <v>38</v>
      </c>
      <c r="B661" s="102" t="s">
        <v>5222</v>
      </c>
      <c r="C661" s="137" t="s">
        <v>5223</v>
      </c>
      <c r="D661" s="105" t="s">
        <v>11523</v>
      </c>
      <c r="E661" s="105" t="s">
        <v>11527</v>
      </c>
      <c r="F661" s="121"/>
      <c r="G661" s="121"/>
      <c r="H661" s="107" t="s">
        <v>1</v>
      </c>
    </row>
    <row r="662" spans="1:8" s="127" customFormat="1" x14ac:dyDescent="0.25">
      <c r="A662" s="102" t="s">
        <v>38</v>
      </c>
      <c r="B662" s="102" t="s">
        <v>5224</v>
      </c>
      <c r="C662" s="137" t="s">
        <v>5225</v>
      </c>
      <c r="D662" s="105" t="s">
        <v>11523</v>
      </c>
      <c r="E662" s="105" t="s">
        <v>11527</v>
      </c>
      <c r="F662" s="121"/>
      <c r="G662" s="121"/>
      <c r="H662" s="107" t="s">
        <v>1</v>
      </c>
    </row>
    <row r="663" spans="1:8" s="127" customFormat="1" x14ac:dyDescent="0.25">
      <c r="A663" s="102" t="s">
        <v>38</v>
      </c>
      <c r="B663" s="102" t="s">
        <v>5226</v>
      </c>
      <c r="C663" s="123" t="s">
        <v>5227</v>
      </c>
      <c r="D663" s="105" t="s">
        <v>11523</v>
      </c>
      <c r="E663" s="105" t="s">
        <v>11527</v>
      </c>
      <c r="F663" s="121"/>
      <c r="G663" s="121"/>
      <c r="H663" s="107" t="s">
        <v>1</v>
      </c>
    </row>
    <row r="664" spans="1:8" s="127" customFormat="1" x14ac:dyDescent="0.25">
      <c r="A664" s="102" t="s">
        <v>38</v>
      </c>
      <c r="B664" s="102" t="s">
        <v>3466</v>
      </c>
      <c r="C664" s="135" t="s">
        <v>3562</v>
      </c>
      <c r="D664" s="105" t="s">
        <v>11523</v>
      </c>
      <c r="E664" s="105" t="s">
        <v>11527</v>
      </c>
      <c r="F664" s="121"/>
      <c r="G664" s="121"/>
      <c r="H664" s="107" t="s">
        <v>1</v>
      </c>
    </row>
    <row r="665" spans="1:8" s="127" customFormat="1" x14ac:dyDescent="0.25">
      <c r="A665" s="102" t="s">
        <v>38</v>
      </c>
      <c r="B665" s="102" t="s">
        <v>5228</v>
      </c>
      <c r="C665" s="135" t="s">
        <v>5229</v>
      </c>
      <c r="D665" s="105" t="s">
        <v>11523</v>
      </c>
      <c r="E665" s="105" t="s">
        <v>11527</v>
      </c>
      <c r="F665" s="121"/>
      <c r="G665" s="121"/>
      <c r="H665" s="107" t="s">
        <v>1</v>
      </c>
    </row>
    <row r="666" spans="1:8" s="127" customFormat="1" x14ac:dyDescent="0.25">
      <c r="A666" s="102" t="s">
        <v>38</v>
      </c>
      <c r="B666" s="102" t="s">
        <v>5230</v>
      </c>
      <c r="C666" s="136" t="s">
        <v>5231</v>
      </c>
      <c r="D666" s="105" t="s">
        <v>11523</v>
      </c>
      <c r="E666" s="105" t="s">
        <v>11527</v>
      </c>
      <c r="F666" s="121"/>
      <c r="G666" s="121"/>
      <c r="H666" s="107" t="s">
        <v>1</v>
      </c>
    </row>
    <row r="667" spans="1:8" s="127" customFormat="1" x14ac:dyDescent="0.25">
      <c r="A667" s="102" t="s">
        <v>38</v>
      </c>
      <c r="B667" s="102" t="s">
        <v>5232</v>
      </c>
      <c r="C667" s="136" t="s">
        <v>5233</v>
      </c>
      <c r="D667" s="105" t="s">
        <v>11523</v>
      </c>
      <c r="E667" s="105" t="s">
        <v>11527</v>
      </c>
      <c r="F667" s="121"/>
      <c r="G667" s="121"/>
      <c r="H667" s="107" t="s">
        <v>1</v>
      </c>
    </row>
    <row r="668" spans="1:8" s="127" customFormat="1" x14ac:dyDescent="0.25">
      <c r="A668" s="102" t="s">
        <v>38</v>
      </c>
      <c r="B668" s="102" t="s">
        <v>5234</v>
      </c>
      <c r="C668" s="137" t="s">
        <v>5235</v>
      </c>
      <c r="D668" s="105" t="s">
        <v>11523</v>
      </c>
      <c r="E668" s="105" t="s">
        <v>11527</v>
      </c>
      <c r="F668" s="121"/>
      <c r="G668" s="121"/>
      <c r="H668" s="107" t="s">
        <v>1</v>
      </c>
    </row>
    <row r="669" spans="1:8" s="127" customFormat="1" x14ac:dyDescent="0.25">
      <c r="A669" s="102" t="s">
        <v>38</v>
      </c>
      <c r="B669" s="102" t="s">
        <v>5236</v>
      </c>
      <c r="C669" s="137" t="s">
        <v>5237</v>
      </c>
      <c r="D669" s="105" t="s">
        <v>11523</v>
      </c>
      <c r="E669" s="105" t="s">
        <v>11527</v>
      </c>
      <c r="F669" s="121"/>
      <c r="G669" s="121"/>
      <c r="H669" s="107" t="s">
        <v>1</v>
      </c>
    </row>
    <row r="670" spans="1:8" s="127" customFormat="1" x14ac:dyDescent="0.25">
      <c r="A670" s="102" t="s">
        <v>38</v>
      </c>
      <c r="B670" s="102" t="s">
        <v>5238</v>
      </c>
      <c r="C670" s="137" t="s">
        <v>5239</v>
      </c>
      <c r="D670" s="105" t="s">
        <v>11523</v>
      </c>
      <c r="E670" s="105" t="s">
        <v>11527</v>
      </c>
      <c r="F670" s="121"/>
      <c r="G670" s="121"/>
      <c r="H670" s="107" t="s">
        <v>1</v>
      </c>
    </row>
    <row r="671" spans="1:8" s="127" customFormat="1" x14ac:dyDescent="0.25">
      <c r="A671" s="102" t="s">
        <v>38</v>
      </c>
      <c r="B671" s="102" t="s">
        <v>5240</v>
      </c>
      <c r="C671" s="137" t="s">
        <v>5241</v>
      </c>
      <c r="D671" s="105" t="s">
        <v>11523</v>
      </c>
      <c r="E671" s="105" t="s">
        <v>11527</v>
      </c>
      <c r="F671" s="121"/>
      <c r="G671" s="121"/>
      <c r="H671" s="107" t="s">
        <v>1</v>
      </c>
    </row>
    <row r="672" spans="1:8" s="127" customFormat="1" x14ac:dyDescent="0.25">
      <c r="A672" s="102" t="s">
        <v>38</v>
      </c>
      <c r="B672" s="102" t="s">
        <v>5242</v>
      </c>
      <c r="C672" s="137" t="s">
        <v>5243</v>
      </c>
      <c r="D672" s="105" t="s">
        <v>11523</v>
      </c>
      <c r="E672" s="105" t="s">
        <v>11527</v>
      </c>
      <c r="F672" s="121"/>
      <c r="G672" s="121"/>
      <c r="H672" s="107" t="s">
        <v>1</v>
      </c>
    </row>
    <row r="673" spans="1:8" s="127" customFormat="1" x14ac:dyDescent="0.25">
      <c r="A673" s="102" t="s">
        <v>38</v>
      </c>
      <c r="B673" s="102" t="s">
        <v>5230</v>
      </c>
      <c r="C673" s="136" t="s">
        <v>5244</v>
      </c>
      <c r="D673" s="105" t="s">
        <v>11523</v>
      </c>
      <c r="E673" s="105" t="s">
        <v>11527</v>
      </c>
      <c r="F673" s="121"/>
      <c r="G673" s="121"/>
      <c r="H673" s="107" t="s">
        <v>1</v>
      </c>
    </row>
    <row r="674" spans="1:8" s="127" customFormat="1" x14ac:dyDescent="0.25">
      <c r="A674" s="102" t="s">
        <v>38</v>
      </c>
      <c r="B674" s="102" t="s">
        <v>5245</v>
      </c>
      <c r="C674" s="135" t="s">
        <v>5246</v>
      </c>
      <c r="D674" s="105" t="s">
        <v>11523</v>
      </c>
      <c r="E674" s="105" t="s">
        <v>11527</v>
      </c>
      <c r="F674" s="121"/>
      <c r="G674" s="121"/>
      <c r="H674" s="107" t="s">
        <v>1</v>
      </c>
    </row>
    <row r="675" spans="1:8" s="127" customFormat="1" x14ac:dyDescent="0.25">
      <c r="A675" s="102" t="s">
        <v>38</v>
      </c>
      <c r="B675" s="102" t="s">
        <v>5247</v>
      </c>
      <c r="C675" s="135" t="s">
        <v>5248</v>
      </c>
      <c r="D675" s="105" t="s">
        <v>11523</v>
      </c>
      <c r="E675" s="105" t="s">
        <v>11527</v>
      </c>
      <c r="F675" s="121"/>
      <c r="G675" s="121"/>
      <c r="H675" s="107" t="s">
        <v>1</v>
      </c>
    </row>
    <row r="676" spans="1:8" s="127" customFormat="1" x14ac:dyDescent="0.25">
      <c r="A676" s="102" t="s">
        <v>38</v>
      </c>
      <c r="B676" s="102" t="s">
        <v>5249</v>
      </c>
      <c r="C676" s="135" t="s">
        <v>5250</v>
      </c>
      <c r="D676" s="105" t="s">
        <v>11523</v>
      </c>
      <c r="E676" s="105" t="s">
        <v>11527</v>
      </c>
      <c r="F676" s="121"/>
      <c r="G676" s="121"/>
      <c r="H676" s="107" t="s">
        <v>1</v>
      </c>
    </row>
    <row r="677" spans="1:8" s="127" customFormat="1" x14ac:dyDescent="0.25">
      <c r="A677" s="102" t="s">
        <v>38</v>
      </c>
      <c r="B677" s="102" t="s">
        <v>5251</v>
      </c>
      <c r="C677" s="135" t="s">
        <v>5252</v>
      </c>
      <c r="D677" s="105" t="s">
        <v>11523</v>
      </c>
      <c r="E677" s="105" t="s">
        <v>11527</v>
      </c>
      <c r="F677" s="121"/>
      <c r="G677" s="121"/>
      <c r="H677" s="107" t="s">
        <v>1</v>
      </c>
    </row>
    <row r="678" spans="1:8" s="127" customFormat="1" x14ac:dyDescent="0.25">
      <c r="A678" s="102" t="s">
        <v>38</v>
      </c>
      <c r="B678" s="102" t="s">
        <v>5253</v>
      </c>
      <c r="C678" s="135" t="s">
        <v>5254</v>
      </c>
      <c r="D678" s="105" t="s">
        <v>11523</v>
      </c>
      <c r="E678" s="105" t="s">
        <v>11527</v>
      </c>
      <c r="F678" s="121"/>
      <c r="G678" s="121"/>
      <c r="H678" s="107" t="s">
        <v>1</v>
      </c>
    </row>
    <row r="679" spans="1:8" s="127" customFormat="1" x14ac:dyDescent="0.25">
      <c r="A679" s="102" t="s">
        <v>38</v>
      </c>
      <c r="B679" s="102" t="s">
        <v>5255</v>
      </c>
      <c r="C679" s="135" t="s">
        <v>5256</v>
      </c>
      <c r="D679" s="105" t="s">
        <v>11523</v>
      </c>
      <c r="E679" s="105" t="s">
        <v>11527</v>
      </c>
      <c r="F679" s="121"/>
      <c r="G679" s="121"/>
      <c r="H679" s="107" t="s">
        <v>1</v>
      </c>
    </row>
    <row r="680" spans="1:8" s="127" customFormat="1" x14ac:dyDescent="0.25">
      <c r="A680" s="102" t="s">
        <v>38</v>
      </c>
      <c r="B680" s="102" t="s">
        <v>5257</v>
      </c>
      <c r="C680" s="135" t="s">
        <v>5258</v>
      </c>
      <c r="D680" s="105" t="s">
        <v>11523</v>
      </c>
      <c r="E680" s="105" t="s">
        <v>11527</v>
      </c>
      <c r="F680" s="121"/>
      <c r="G680" s="121"/>
      <c r="H680" s="107" t="s">
        <v>1</v>
      </c>
    </row>
    <row r="681" spans="1:8" s="127" customFormat="1" x14ac:dyDescent="0.25">
      <c r="A681" s="102" t="s">
        <v>38</v>
      </c>
      <c r="B681" s="102" t="s">
        <v>5259</v>
      </c>
      <c r="C681" s="121" t="s">
        <v>5260</v>
      </c>
      <c r="D681" s="105" t="s">
        <v>11523</v>
      </c>
      <c r="E681" s="105" t="s">
        <v>11527</v>
      </c>
      <c r="F681" s="121"/>
      <c r="G681" s="121"/>
      <c r="H681" s="107" t="s">
        <v>1</v>
      </c>
    </row>
    <row r="682" spans="1:8" s="127" customFormat="1" x14ac:dyDescent="0.25">
      <c r="A682" s="102" t="s">
        <v>38</v>
      </c>
      <c r="B682" s="102" t="s">
        <v>5261</v>
      </c>
      <c r="C682" s="122" t="s">
        <v>5262</v>
      </c>
      <c r="D682" s="105" t="s">
        <v>11523</v>
      </c>
      <c r="E682" s="105" t="s">
        <v>11527</v>
      </c>
      <c r="F682" s="121"/>
      <c r="G682" s="121"/>
      <c r="H682" s="107" t="s">
        <v>1</v>
      </c>
    </row>
    <row r="683" spans="1:8" s="127" customFormat="1" x14ac:dyDescent="0.25">
      <c r="A683" s="102" t="s">
        <v>38</v>
      </c>
      <c r="B683" s="102" t="s">
        <v>5263</v>
      </c>
      <c r="C683" s="123" t="s">
        <v>5264</v>
      </c>
      <c r="D683" s="105" t="s">
        <v>11523</v>
      </c>
      <c r="E683" s="105" t="s">
        <v>11527</v>
      </c>
      <c r="F683" s="121"/>
      <c r="G683" s="121"/>
      <c r="H683" s="107" t="s">
        <v>1</v>
      </c>
    </row>
    <row r="684" spans="1:8" s="127" customFormat="1" x14ac:dyDescent="0.25">
      <c r="A684" s="102" t="s">
        <v>38</v>
      </c>
      <c r="B684" s="102" t="s">
        <v>5265</v>
      </c>
      <c r="C684" s="135" t="s">
        <v>5266</v>
      </c>
      <c r="D684" s="105" t="s">
        <v>11523</v>
      </c>
      <c r="E684" s="105" t="s">
        <v>11527</v>
      </c>
      <c r="F684" s="121"/>
      <c r="G684" s="121"/>
      <c r="H684" s="107" t="s">
        <v>1</v>
      </c>
    </row>
    <row r="685" spans="1:8" s="127" customFormat="1" x14ac:dyDescent="0.25">
      <c r="A685" s="102" t="s">
        <v>38</v>
      </c>
      <c r="B685" s="102" t="s">
        <v>5267</v>
      </c>
      <c r="C685" s="136" t="s">
        <v>5268</v>
      </c>
      <c r="D685" s="105" t="s">
        <v>11523</v>
      </c>
      <c r="E685" s="105" t="s">
        <v>11527</v>
      </c>
      <c r="F685" s="121"/>
      <c r="G685" s="121"/>
      <c r="H685" s="107" t="s">
        <v>1</v>
      </c>
    </row>
    <row r="686" spans="1:8" s="127" customFormat="1" x14ac:dyDescent="0.25">
      <c r="A686" s="102" t="s">
        <v>38</v>
      </c>
      <c r="B686" s="102" t="s">
        <v>5269</v>
      </c>
      <c r="C686" s="137" t="s">
        <v>5270</v>
      </c>
      <c r="D686" s="105" t="s">
        <v>11523</v>
      </c>
      <c r="E686" s="105" t="s">
        <v>11527</v>
      </c>
      <c r="F686" s="121"/>
      <c r="G686" s="121"/>
      <c r="H686" s="107" t="s">
        <v>1</v>
      </c>
    </row>
    <row r="687" spans="1:8" s="127" customFormat="1" x14ac:dyDescent="0.25">
      <c r="A687" s="102" t="s">
        <v>38</v>
      </c>
      <c r="B687" s="102" t="s">
        <v>5218</v>
      </c>
      <c r="C687" s="138" t="s">
        <v>5219</v>
      </c>
      <c r="D687" s="105" t="s">
        <v>11523</v>
      </c>
      <c r="E687" s="105" t="s">
        <v>11527</v>
      </c>
      <c r="F687" s="121"/>
      <c r="G687" s="121"/>
      <c r="H687" s="107" t="s">
        <v>1</v>
      </c>
    </row>
    <row r="688" spans="1:8" s="127" customFormat="1" x14ac:dyDescent="0.25">
      <c r="A688" s="102" t="s">
        <v>38</v>
      </c>
      <c r="B688" s="102" t="s">
        <v>5220</v>
      </c>
      <c r="C688" s="138" t="s">
        <v>5221</v>
      </c>
      <c r="D688" s="105" t="s">
        <v>11523</v>
      </c>
      <c r="E688" s="105" t="s">
        <v>11527</v>
      </c>
      <c r="F688" s="121"/>
      <c r="G688" s="121"/>
      <c r="H688" s="107" t="s">
        <v>1</v>
      </c>
    </row>
    <row r="689" spans="1:8" s="127" customFormat="1" x14ac:dyDescent="0.25">
      <c r="A689" s="102" t="s">
        <v>38</v>
      </c>
      <c r="B689" s="102" t="s">
        <v>5222</v>
      </c>
      <c r="C689" s="138" t="s">
        <v>5223</v>
      </c>
      <c r="D689" s="105" t="s">
        <v>11523</v>
      </c>
      <c r="E689" s="105" t="s">
        <v>11527</v>
      </c>
      <c r="F689" s="121"/>
      <c r="G689" s="121"/>
      <c r="H689" s="107" t="s">
        <v>1</v>
      </c>
    </row>
    <row r="690" spans="1:8" s="127" customFormat="1" x14ac:dyDescent="0.25">
      <c r="A690" s="102" t="s">
        <v>38</v>
      </c>
      <c r="B690" s="102" t="s">
        <v>5224</v>
      </c>
      <c r="C690" s="138" t="s">
        <v>5225</v>
      </c>
      <c r="D690" s="105" t="s">
        <v>11523</v>
      </c>
      <c r="E690" s="105" t="s">
        <v>11527</v>
      </c>
      <c r="F690" s="121"/>
      <c r="G690" s="121"/>
      <c r="H690" s="107" t="s">
        <v>1</v>
      </c>
    </row>
    <row r="691" spans="1:8" s="127" customFormat="1" x14ac:dyDescent="0.25">
      <c r="A691" s="102" t="s">
        <v>38</v>
      </c>
      <c r="B691" s="102" t="s">
        <v>5212</v>
      </c>
      <c r="C691" s="138" t="s">
        <v>5213</v>
      </c>
      <c r="D691" s="105" t="s">
        <v>11523</v>
      </c>
      <c r="E691" s="105" t="s">
        <v>11527</v>
      </c>
      <c r="F691" s="121"/>
      <c r="G691" s="121"/>
      <c r="H691" s="107" t="s">
        <v>1</v>
      </c>
    </row>
    <row r="692" spans="1:8" s="127" customFormat="1" x14ac:dyDescent="0.25">
      <c r="A692" s="102" t="s">
        <v>38</v>
      </c>
      <c r="B692" s="102" t="s">
        <v>5271</v>
      </c>
      <c r="C692" s="137" t="s">
        <v>5272</v>
      </c>
      <c r="D692" s="105" t="s">
        <v>11523</v>
      </c>
      <c r="E692" s="105" t="s">
        <v>11527</v>
      </c>
      <c r="F692" s="121"/>
      <c r="G692" s="121"/>
      <c r="H692" s="107" t="s">
        <v>1</v>
      </c>
    </row>
    <row r="693" spans="1:8" s="127" customFormat="1" x14ac:dyDescent="0.25">
      <c r="A693" s="102" t="s">
        <v>38</v>
      </c>
      <c r="B693" s="102" t="s">
        <v>5273</v>
      </c>
      <c r="C693" s="138" t="s">
        <v>5274</v>
      </c>
      <c r="D693" s="105" t="s">
        <v>11523</v>
      </c>
      <c r="E693" s="105" t="s">
        <v>11527</v>
      </c>
      <c r="F693" s="121"/>
      <c r="G693" s="121"/>
      <c r="H693" s="107" t="s">
        <v>1</v>
      </c>
    </row>
    <row r="694" spans="1:8" s="127" customFormat="1" x14ac:dyDescent="0.25">
      <c r="A694" s="102" t="s">
        <v>38</v>
      </c>
      <c r="B694" s="102" t="s">
        <v>5275</v>
      </c>
      <c r="C694" s="138" t="s">
        <v>5276</v>
      </c>
      <c r="D694" s="105" t="s">
        <v>11523</v>
      </c>
      <c r="E694" s="105" t="s">
        <v>11527</v>
      </c>
      <c r="F694" s="121"/>
      <c r="G694" s="121"/>
      <c r="H694" s="107" t="s">
        <v>1</v>
      </c>
    </row>
    <row r="695" spans="1:8" s="127" customFormat="1" x14ac:dyDescent="0.25">
      <c r="A695" s="102" t="s">
        <v>38</v>
      </c>
      <c r="B695" s="102" t="s">
        <v>5277</v>
      </c>
      <c r="C695" s="139" t="s">
        <v>5278</v>
      </c>
      <c r="D695" s="105" t="s">
        <v>11523</v>
      </c>
      <c r="E695" s="105" t="s">
        <v>11527</v>
      </c>
      <c r="F695" s="121"/>
      <c r="G695" s="121"/>
      <c r="H695" s="107" t="s">
        <v>1</v>
      </c>
    </row>
    <row r="696" spans="1:8" s="127" customFormat="1" x14ac:dyDescent="0.25">
      <c r="A696" s="102" t="s">
        <v>38</v>
      </c>
      <c r="B696" s="102" t="s">
        <v>5279</v>
      </c>
      <c r="C696" s="139" t="s">
        <v>5280</v>
      </c>
      <c r="D696" s="105" t="s">
        <v>11523</v>
      </c>
      <c r="E696" s="105" t="s">
        <v>11527</v>
      </c>
      <c r="F696" s="121"/>
      <c r="G696" s="121"/>
      <c r="H696" s="107" t="s">
        <v>1</v>
      </c>
    </row>
    <row r="697" spans="1:8" s="127" customFormat="1" x14ac:dyDescent="0.25">
      <c r="A697" s="102" t="s">
        <v>38</v>
      </c>
      <c r="B697" s="102" t="s">
        <v>5281</v>
      </c>
      <c r="C697" s="139" t="s">
        <v>5282</v>
      </c>
      <c r="D697" s="105" t="s">
        <v>11523</v>
      </c>
      <c r="E697" s="105" t="s">
        <v>11527</v>
      </c>
      <c r="F697" s="121"/>
      <c r="G697" s="121"/>
      <c r="H697" s="107" t="s">
        <v>1</v>
      </c>
    </row>
    <row r="698" spans="1:8" s="127" customFormat="1" x14ac:dyDescent="0.25">
      <c r="A698" s="102" t="s">
        <v>38</v>
      </c>
      <c r="B698" s="102" t="s">
        <v>5283</v>
      </c>
      <c r="C698" s="140" t="s">
        <v>5284</v>
      </c>
      <c r="D698" s="105" t="s">
        <v>11523</v>
      </c>
      <c r="E698" s="105" t="s">
        <v>11527</v>
      </c>
      <c r="F698" s="121"/>
      <c r="G698" s="121"/>
      <c r="H698" s="107" t="s">
        <v>1</v>
      </c>
    </row>
    <row r="699" spans="1:8" s="127" customFormat="1" x14ac:dyDescent="0.25">
      <c r="A699" s="102" t="s">
        <v>38</v>
      </c>
      <c r="B699" s="102" t="s">
        <v>5285</v>
      </c>
      <c r="C699" s="140" t="s">
        <v>5286</v>
      </c>
      <c r="D699" s="105" t="s">
        <v>11523</v>
      </c>
      <c r="E699" s="105" t="s">
        <v>11527</v>
      </c>
      <c r="F699" s="121"/>
      <c r="G699" s="121"/>
      <c r="H699" s="107" t="s">
        <v>1</v>
      </c>
    </row>
    <row r="700" spans="1:8" s="127" customFormat="1" x14ac:dyDescent="0.25">
      <c r="A700" s="102" t="s">
        <v>38</v>
      </c>
      <c r="B700" s="102" t="s">
        <v>5287</v>
      </c>
      <c r="C700" s="139" t="s">
        <v>5288</v>
      </c>
      <c r="D700" s="105" t="s">
        <v>11523</v>
      </c>
      <c r="E700" s="105" t="s">
        <v>11527</v>
      </c>
      <c r="F700" s="121"/>
      <c r="G700" s="121"/>
      <c r="H700" s="107" t="s">
        <v>1</v>
      </c>
    </row>
    <row r="701" spans="1:8" s="127" customFormat="1" x14ac:dyDescent="0.25">
      <c r="A701" s="102" t="s">
        <v>38</v>
      </c>
      <c r="B701" s="102" t="s">
        <v>5289</v>
      </c>
      <c r="C701" s="138" t="s">
        <v>5290</v>
      </c>
      <c r="D701" s="105" t="s">
        <v>11523</v>
      </c>
      <c r="E701" s="105" t="s">
        <v>11527</v>
      </c>
      <c r="F701" s="121"/>
      <c r="G701" s="121"/>
      <c r="H701" s="107" t="s">
        <v>1</v>
      </c>
    </row>
    <row r="702" spans="1:8" s="127" customFormat="1" x14ac:dyDescent="0.25">
      <c r="A702" s="102" t="s">
        <v>38</v>
      </c>
      <c r="B702" s="102" t="s">
        <v>5291</v>
      </c>
      <c r="C702" s="137" t="s">
        <v>5292</v>
      </c>
      <c r="D702" s="105" t="s">
        <v>11523</v>
      </c>
      <c r="E702" s="105" t="s">
        <v>11527</v>
      </c>
      <c r="F702" s="121"/>
      <c r="G702" s="121"/>
      <c r="H702" s="107" t="s">
        <v>1</v>
      </c>
    </row>
    <row r="703" spans="1:8" s="127" customFormat="1" x14ac:dyDescent="0.25">
      <c r="A703" s="102" t="s">
        <v>38</v>
      </c>
      <c r="B703" s="102" t="s">
        <v>5293</v>
      </c>
      <c r="C703" s="135" t="s">
        <v>5294</v>
      </c>
      <c r="D703" s="105" t="s">
        <v>11523</v>
      </c>
      <c r="E703" s="105" t="s">
        <v>11527</v>
      </c>
      <c r="F703" s="121"/>
      <c r="G703" s="121"/>
      <c r="H703" s="107" t="s">
        <v>1</v>
      </c>
    </row>
    <row r="704" spans="1:8" s="127" customFormat="1" x14ac:dyDescent="0.25">
      <c r="A704" s="102" t="s">
        <v>38</v>
      </c>
      <c r="B704" s="102" t="s">
        <v>5295</v>
      </c>
      <c r="C704" s="136" t="s">
        <v>5296</v>
      </c>
      <c r="D704" s="105" t="s">
        <v>11523</v>
      </c>
      <c r="E704" s="105" t="s">
        <v>11527</v>
      </c>
      <c r="F704" s="121"/>
      <c r="G704" s="121"/>
      <c r="H704" s="107" t="s">
        <v>1</v>
      </c>
    </row>
    <row r="705" spans="1:8" s="127" customFormat="1" x14ac:dyDescent="0.25">
      <c r="A705" s="102" t="s">
        <v>38</v>
      </c>
      <c r="B705" s="102" t="s">
        <v>5297</v>
      </c>
      <c r="C705" s="137" t="s">
        <v>5298</v>
      </c>
      <c r="D705" s="105" t="s">
        <v>11523</v>
      </c>
      <c r="E705" s="105" t="s">
        <v>11527</v>
      </c>
      <c r="F705" s="121"/>
      <c r="G705" s="121"/>
      <c r="H705" s="107" t="s">
        <v>1</v>
      </c>
    </row>
    <row r="706" spans="1:8" s="127" customFormat="1" x14ac:dyDescent="0.25">
      <c r="A706" s="102" t="s">
        <v>38</v>
      </c>
      <c r="B706" s="102" t="s">
        <v>5299</v>
      </c>
      <c r="C706" s="138" t="s">
        <v>5300</v>
      </c>
      <c r="D706" s="105" t="s">
        <v>11523</v>
      </c>
      <c r="E706" s="105" t="s">
        <v>11527</v>
      </c>
      <c r="F706" s="121"/>
      <c r="G706" s="121"/>
      <c r="H706" s="107" t="s">
        <v>1</v>
      </c>
    </row>
    <row r="707" spans="1:8" s="127" customFormat="1" x14ac:dyDescent="0.25">
      <c r="A707" s="102" t="s">
        <v>38</v>
      </c>
      <c r="B707" s="102" t="s">
        <v>5301</v>
      </c>
      <c r="C707" s="138" t="s">
        <v>5302</v>
      </c>
      <c r="D707" s="105" t="s">
        <v>11523</v>
      </c>
      <c r="E707" s="105" t="s">
        <v>11527</v>
      </c>
      <c r="F707" s="121"/>
      <c r="G707" s="121"/>
      <c r="H707" s="107" t="s">
        <v>1</v>
      </c>
    </row>
    <row r="708" spans="1:8" s="127" customFormat="1" x14ac:dyDescent="0.25">
      <c r="A708" s="102" t="s">
        <v>38</v>
      </c>
      <c r="B708" s="102" t="s">
        <v>5303</v>
      </c>
      <c r="C708" s="138" t="s">
        <v>5304</v>
      </c>
      <c r="D708" s="105" t="s">
        <v>11523</v>
      </c>
      <c r="E708" s="105" t="s">
        <v>11527</v>
      </c>
      <c r="F708" s="121"/>
      <c r="G708" s="121"/>
      <c r="H708" s="107" t="s">
        <v>1</v>
      </c>
    </row>
    <row r="709" spans="1:8" s="127" customFormat="1" x14ac:dyDescent="0.25">
      <c r="A709" s="102" t="s">
        <v>38</v>
      </c>
      <c r="B709" s="102" t="s">
        <v>5305</v>
      </c>
      <c r="C709" s="138" t="s">
        <v>5306</v>
      </c>
      <c r="D709" s="105" t="s">
        <v>11523</v>
      </c>
      <c r="E709" s="105" t="s">
        <v>11527</v>
      </c>
      <c r="F709" s="121"/>
      <c r="G709" s="121"/>
      <c r="H709" s="107" t="s">
        <v>1</v>
      </c>
    </row>
    <row r="710" spans="1:8" s="127" customFormat="1" x14ac:dyDescent="0.25">
      <c r="A710" s="102" t="s">
        <v>38</v>
      </c>
      <c r="B710" s="102" t="s">
        <v>5307</v>
      </c>
      <c r="C710" s="138" t="s">
        <v>5308</v>
      </c>
      <c r="D710" s="105" t="s">
        <v>11523</v>
      </c>
      <c r="E710" s="105" t="s">
        <v>11527</v>
      </c>
      <c r="F710" s="121"/>
      <c r="G710" s="121"/>
      <c r="H710" s="107" t="s">
        <v>1</v>
      </c>
    </row>
    <row r="711" spans="1:8" s="127" customFormat="1" x14ac:dyDescent="0.25">
      <c r="A711" s="102" t="s">
        <v>38</v>
      </c>
      <c r="B711" s="102" t="s">
        <v>5309</v>
      </c>
      <c r="C711" s="137" t="s">
        <v>5310</v>
      </c>
      <c r="D711" s="105" t="s">
        <v>11523</v>
      </c>
      <c r="E711" s="105" t="s">
        <v>11527</v>
      </c>
      <c r="F711" s="121"/>
      <c r="G711" s="121"/>
      <c r="H711" s="107" t="s">
        <v>1</v>
      </c>
    </row>
    <row r="712" spans="1:8" s="127" customFormat="1" x14ac:dyDescent="0.25">
      <c r="A712" s="102" t="s">
        <v>38</v>
      </c>
      <c r="B712" s="102" t="s">
        <v>5311</v>
      </c>
      <c r="C712" s="137" t="s">
        <v>5312</v>
      </c>
      <c r="D712" s="105" t="s">
        <v>11523</v>
      </c>
      <c r="E712" s="105" t="s">
        <v>11527</v>
      </c>
      <c r="F712" s="121"/>
      <c r="G712" s="121"/>
      <c r="H712" s="107" t="s">
        <v>1</v>
      </c>
    </row>
    <row r="713" spans="1:8" s="127" customFormat="1" x14ac:dyDescent="0.25">
      <c r="A713" s="102" t="s">
        <v>38</v>
      </c>
      <c r="B713" s="102" t="s">
        <v>5313</v>
      </c>
      <c r="C713" s="137" t="s">
        <v>5314</v>
      </c>
      <c r="D713" s="105" t="s">
        <v>11523</v>
      </c>
      <c r="E713" s="105" t="s">
        <v>11527</v>
      </c>
      <c r="F713" s="121"/>
      <c r="G713" s="121"/>
      <c r="H713" s="107" t="s">
        <v>1</v>
      </c>
    </row>
    <row r="714" spans="1:8" s="127" customFormat="1" x14ac:dyDescent="0.25">
      <c r="A714" s="102" t="s">
        <v>38</v>
      </c>
      <c r="B714" s="102" t="s">
        <v>5315</v>
      </c>
      <c r="C714" s="137" t="s">
        <v>5316</v>
      </c>
      <c r="D714" s="105" t="s">
        <v>11523</v>
      </c>
      <c r="E714" s="105" t="s">
        <v>11527</v>
      </c>
      <c r="F714" s="121"/>
      <c r="G714" s="121"/>
      <c r="H714" s="107" t="s">
        <v>1</v>
      </c>
    </row>
    <row r="715" spans="1:8" s="127" customFormat="1" x14ac:dyDescent="0.25">
      <c r="A715" s="102" t="s">
        <v>38</v>
      </c>
      <c r="B715" s="102" t="s">
        <v>5317</v>
      </c>
      <c r="C715" s="137" t="s">
        <v>5318</v>
      </c>
      <c r="D715" s="105" t="s">
        <v>11523</v>
      </c>
      <c r="E715" s="105" t="s">
        <v>11527</v>
      </c>
      <c r="F715" s="121"/>
      <c r="G715" s="121"/>
      <c r="H715" s="107" t="s">
        <v>1</v>
      </c>
    </row>
    <row r="716" spans="1:8" s="127" customFormat="1" x14ac:dyDescent="0.25">
      <c r="A716" s="102" t="s">
        <v>38</v>
      </c>
      <c r="B716" s="102" t="s">
        <v>5319</v>
      </c>
      <c r="C716" s="138" t="s">
        <v>5320</v>
      </c>
      <c r="D716" s="105" t="s">
        <v>11523</v>
      </c>
      <c r="E716" s="105" t="s">
        <v>11527</v>
      </c>
      <c r="F716" s="121"/>
      <c r="G716" s="121"/>
      <c r="H716" s="107" t="s">
        <v>1</v>
      </c>
    </row>
    <row r="717" spans="1:8" s="127" customFormat="1" x14ac:dyDescent="0.25">
      <c r="A717" s="102" t="s">
        <v>38</v>
      </c>
      <c r="B717" s="102" t="s">
        <v>5321</v>
      </c>
      <c r="C717" s="138" t="s">
        <v>5322</v>
      </c>
      <c r="D717" s="105" t="s">
        <v>11523</v>
      </c>
      <c r="E717" s="105" t="s">
        <v>11527</v>
      </c>
      <c r="F717" s="121"/>
      <c r="G717" s="121"/>
      <c r="H717" s="107" t="s">
        <v>1</v>
      </c>
    </row>
    <row r="718" spans="1:8" s="127" customFormat="1" x14ac:dyDescent="0.25">
      <c r="A718" s="102" t="s">
        <v>38</v>
      </c>
      <c r="B718" s="102" t="s">
        <v>5323</v>
      </c>
      <c r="C718" s="123" t="s">
        <v>5324</v>
      </c>
      <c r="D718" s="105" t="s">
        <v>11523</v>
      </c>
      <c r="E718" s="105" t="s">
        <v>11527</v>
      </c>
      <c r="F718" s="121"/>
      <c r="G718" s="121"/>
      <c r="H718" s="107" t="s">
        <v>1</v>
      </c>
    </row>
    <row r="719" spans="1:8" s="127" customFormat="1" x14ac:dyDescent="0.25">
      <c r="A719" s="102" t="s">
        <v>38</v>
      </c>
      <c r="B719" s="102" t="s">
        <v>1562</v>
      </c>
      <c r="C719" s="135" t="s">
        <v>5325</v>
      </c>
      <c r="D719" s="105" t="s">
        <v>11523</v>
      </c>
      <c r="E719" s="105" t="s">
        <v>11527</v>
      </c>
      <c r="F719" s="121"/>
      <c r="G719" s="121"/>
      <c r="H719" s="107" t="s">
        <v>1</v>
      </c>
    </row>
    <row r="720" spans="1:8" s="127" customFormat="1" x14ac:dyDescent="0.25">
      <c r="A720" s="102" t="s">
        <v>38</v>
      </c>
      <c r="B720" s="102" t="s">
        <v>5326</v>
      </c>
      <c r="C720" s="135" t="s">
        <v>5327</v>
      </c>
      <c r="D720" s="105" t="s">
        <v>11523</v>
      </c>
      <c r="E720" s="105" t="s">
        <v>11527</v>
      </c>
      <c r="F720" s="121"/>
      <c r="G720" s="121"/>
      <c r="H720" s="107" t="s">
        <v>1</v>
      </c>
    </row>
    <row r="721" spans="1:8" s="127" customFormat="1" x14ac:dyDescent="0.25">
      <c r="A721" s="102" t="s">
        <v>38</v>
      </c>
      <c r="B721" s="102" t="s">
        <v>5328</v>
      </c>
      <c r="C721" s="135" t="s">
        <v>5329</v>
      </c>
      <c r="D721" s="105" t="s">
        <v>11523</v>
      </c>
      <c r="E721" s="105" t="s">
        <v>11527</v>
      </c>
      <c r="F721" s="121"/>
      <c r="G721" s="121"/>
      <c r="H721" s="107" t="s">
        <v>1</v>
      </c>
    </row>
    <row r="722" spans="1:8" s="127" customFormat="1" x14ac:dyDescent="0.25">
      <c r="A722" s="102" t="s">
        <v>38</v>
      </c>
      <c r="B722" s="102" t="s">
        <v>5330</v>
      </c>
      <c r="C722" s="135" t="s">
        <v>5331</v>
      </c>
      <c r="D722" s="105" t="s">
        <v>11523</v>
      </c>
      <c r="E722" s="105" t="s">
        <v>11527</v>
      </c>
      <c r="F722" s="121"/>
      <c r="G722" s="121"/>
      <c r="H722" s="107" t="s">
        <v>1</v>
      </c>
    </row>
    <row r="723" spans="1:8" s="127" customFormat="1" x14ac:dyDescent="0.25">
      <c r="A723" s="102" t="s">
        <v>38</v>
      </c>
      <c r="B723" s="102" t="s">
        <v>5332</v>
      </c>
      <c r="C723" s="136" t="s">
        <v>5333</v>
      </c>
      <c r="D723" s="105" t="s">
        <v>11523</v>
      </c>
      <c r="E723" s="105" t="s">
        <v>11527</v>
      </c>
      <c r="F723" s="121"/>
      <c r="G723" s="121"/>
      <c r="H723" s="107" t="s">
        <v>1</v>
      </c>
    </row>
    <row r="724" spans="1:8" s="127" customFormat="1" x14ac:dyDescent="0.25">
      <c r="A724" s="102" t="s">
        <v>38</v>
      </c>
      <c r="B724" s="102" t="s">
        <v>5334</v>
      </c>
      <c r="C724" s="136" t="s">
        <v>5335</v>
      </c>
      <c r="D724" s="105" t="s">
        <v>11523</v>
      </c>
      <c r="E724" s="105" t="s">
        <v>11527</v>
      </c>
      <c r="F724" s="121"/>
      <c r="G724" s="121"/>
      <c r="H724" s="107" t="s">
        <v>1</v>
      </c>
    </row>
    <row r="725" spans="1:8" s="127" customFormat="1" x14ac:dyDescent="0.25">
      <c r="A725" s="102" t="s">
        <v>38</v>
      </c>
      <c r="B725" s="102" t="s">
        <v>5336</v>
      </c>
      <c r="C725" s="137" t="s">
        <v>5337</v>
      </c>
      <c r="D725" s="105" t="s">
        <v>11523</v>
      </c>
      <c r="E725" s="105" t="s">
        <v>11527</v>
      </c>
      <c r="F725" s="121"/>
      <c r="G725" s="121"/>
      <c r="H725" s="107" t="s">
        <v>1</v>
      </c>
    </row>
    <row r="726" spans="1:8" s="127" customFormat="1" x14ac:dyDescent="0.25">
      <c r="A726" s="102" t="s">
        <v>38</v>
      </c>
      <c r="B726" s="102" t="s">
        <v>5338</v>
      </c>
      <c r="C726" s="137" t="s">
        <v>5339</v>
      </c>
      <c r="D726" s="105" t="s">
        <v>11523</v>
      </c>
      <c r="E726" s="105" t="s">
        <v>11527</v>
      </c>
      <c r="F726" s="121"/>
      <c r="G726" s="121"/>
      <c r="H726" s="107" t="s">
        <v>1</v>
      </c>
    </row>
    <row r="727" spans="1:8" s="127" customFormat="1" x14ac:dyDescent="0.25">
      <c r="A727" s="102" t="s">
        <v>38</v>
      </c>
      <c r="B727" s="102" t="s">
        <v>5340</v>
      </c>
      <c r="C727" s="137" t="s">
        <v>5341</v>
      </c>
      <c r="D727" s="105" t="s">
        <v>11523</v>
      </c>
      <c r="E727" s="105" t="s">
        <v>11527</v>
      </c>
      <c r="F727" s="121"/>
      <c r="G727" s="121"/>
      <c r="H727" s="107" t="s">
        <v>1</v>
      </c>
    </row>
    <row r="728" spans="1:8" s="127" customFormat="1" x14ac:dyDescent="0.25">
      <c r="A728" s="102" t="s">
        <v>38</v>
      </c>
      <c r="B728" s="102" t="s">
        <v>5342</v>
      </c>
      <c r="C728" s="137" t="s">
        <v>5343</v>
      </c>
      <c r="D728" s="105" t="s">
        <v>11523</v>
      </c>
      <c r="E728" s="105" t="s">
        <v>11527</v>
      </c>
      <c r="F728" s="121"/>
      <c r="G728" s="121"/>
      <c r="H728" s="107" t="s">
        <v>1</v>
      </c>
    </row>
    <row r="729" spans="1:8" s="127" customFormat="1" x14ac:dyDescent="0.25">
      <c r="A729" s="102" t="s">
        <v>38</v>
      </c>
      <c r="B729" s="102" t="s">
        <v>5344</v>
      </c>
      <c r="C729" s="137" t="s">
        <v>5345</v>
      </c>
      <c r="D729" s="105" t="s">
        <v>11523</v>
      </c>
      <c r="E729" s="105" t="s">
        <v>11527</v>
      </c>
      <c r="F729" s="121"/>
      <c r="G729" s="121"/>
      <c r="H729" s="107" t="s">
        <v>1</v>
      </c>
    </row>
    <row r="730" spans="1:8" s="127" customFormat="1" x14ac:dyDescent="0.25">
      <c r="A730" s="102" t="s">
        <v>38</v>
      </c>
      <c r="B730" s="102" t="s">
        <v>5346</v>
      </c>
      <c r="C730" s="137" t="s">
        <v>5347</v>
      </c>
      <c r="D730" s="105" t="s">
        <v>11523</v>
      </c>
      <c r="E730" s="105" t="s">
        <v>11527</v>
      </c>
      <c r="F730" s="121"/>
      <c r="G730" s="121"/>
      <c r="H730" s="107" t="s">
        <v>1</v>
      </c>
    </row>
    <row r="731" spans="1:8" s="127" customFormat="1" x14ac:dyDescent="0.25">
      <c r="A731" s="102" t="s">
        <v>38</v>
      </c>
      <c r="B731" s="102" t="s">
        <v>5348</v>
      </c>
      <c r="C731" s="137" t="s">
        <v>5349</v>
      </c>
      <c r="D731" s="105" t="s">
        <v>11523</v>
      </c>
      <c r="E731" s="105" t="s">
        <v>11527</v>
      </c>
      <c r="F731" s="121"/>
      <c r="G731" s="121"/>
      <c r="H731" s="107" t="s">
        <v>1</v>
      </c>
    </row>
    <row r="732" spans="1:8" s="127" customFormat="1" x14ac:dyDescent="0.25">
      <c r="A732" s="102" t="s">
        <v>38</v>
      </c>
      <c r="B732" s="102" t="s">
        <v>5332</v>
      </c>
      <c r="C732" s="136" t="s">
        <v>5350</v>
      </c>
      <c r="D732" s="105" t="s">
        <v>11523</v>
      </c>
      <c r="E732" s="105" t="s">
        <v>11527</v>
      </c>
      <c r="F732" s="121"/>
      <c r="G732" s="121"/>
      <c r="H732" s="107" t="s">
        <v>1</v>
      </c>
    </row>
    <row r="733" spans="1:8" s="127" customFormat="1" x14ac:dyDescent="0.25">
      <c r="A733" s="102" t="s">
        <v>38</v>
      </c>
      <c r="B733" s="102" t="s">
        <v>5351</v>
      </c>
      <c r="C733" s="135" t="s">
        <v>5352</v>
      </c>
      <c r="D733" s="105" t="s">
        <v>11523</v>
      </c>
      <c r="E733" s="105" t="s">
        <v>11527</v>
      </c>
      <c r="F733" s="121"/>
      <c r="G733" s="121"/>
      <c r="H733" s="107" t="s">
        <v>1</v>
      </c>
    </row>
    <row r="734" spans="1:8" s="127" customFormat="1" x14ac:dyDescent="0.25">
      <c r="A734" s="102" t="s">
        <v>38</v>
      </c>
      <c r="B734" s="102" t="s">
        <v>5353</v>
      </c>
      <c r="C734" s="135" t="s">
        <v>5354</v>
      </c>
      <c r="D734" s="105" t="s">
        <v>11523</v>
      </c>
      <c r="E734" s="105" t="s">
        <v>11527</v>
      </c>
      <c r="F734" s="121"/>
      <c r="G734" s="121"/>
      <c r="H734" s="107" t="s">
        <v>1</v>
      </c>
    </row>
    <row r="735" spans="1:8" s="127" customFormat="1" x14ac:dyDescent="0.25">
      <c r="A735" s="102" t="s">
        <v>38</v>
      </c>
      <c r="B735" s="102" t="s">
        <v>5355</v>
      </c>
      <c r="C735" s="136" t="s">
        <v>5356</v>
      </c>
      <c r="D735" s="105" t="s">
        <v>11523</v>
      </c>
      <c r="E735" s="105" t="s">
        <v>11527</v>
      </c>
      <c r="F735" s="121"/>
      <c r="G735" s="121"/>
      <c r="H735" s="107" t="s">
        <v>1</v>
      </c>
    </row>
    <row r="736" spans="1:8" s="127" customFormat="1" x14ac:dyDescent="0.25">
      <c r="A736" s="102" t="s">
        <v>38</v>
      </c>
      <c r="B736" s="102" t="s">
        <v>5357</v>
      </c>
      <c r="C736" s="137" t="s">
        <v>5358</v>
      </c>
      <c r="D736" s="105" t="s">
        <v>11523</v>
      </c>
      <c r="E736" s="105" t="s">
        <v>11527</v>
      </c>
      <c r="F736" s="121"/>
      <c r="G736" s="121"/>
      <c r="H736" s="107" t="s">
        <v>1</v>
      </c>
    </row>
    <row r="737" spans="1:8" s="127" customFormat="1" x14ac:dyDescent="0.25">
      <c r="A737" s="102" t="s">
        <v>38</v>
      </c>
      <c r="B737" s="102" t="s">
        <v>5359</v>
      </c>
      <c r="C737" s="137" t="s">
        <v>5360</v>
      </c>
      <c r="D737" s="105" t="s">
        <v>11523</v>
      </c>
      <c r="E737" s="105" t="s">
        <v>11527</v>
      </c>
      <c r="F737" s="121"/>
      <c r="G737" s="121"/>
      <c r="H737" s="107" t="s">
        <v>1</v>
      </c>
    </row>
    <row r="738" spans="1:8" s="127" customFormat="1" x14ac:dyDescent="0.25">
      <c r="A738" s="102" t="s">
        <v>38</v>
      </c>
      <c r="B738" s="102" t="s">
        <v>5361</v>
      </c>
      <c r="C738" s="137" t="s">
        <v>5362</v>
      </c>
      <c r="D738" s="105" t="s">
        <v>11523</v>
      </c>
      <c r="E738" s="105" t="s">
        <v>11527</v>
      </c>
      <c r="F738" s="121"/>
      <c r="G738" s="121"/>
      <c r="H738" s="107" t="s">
        <v>1</v>
      </c>
    </row>
    <row r="739" spans="1:8" s="127" customFormat="1" x14ac:dyDescent="0.25">
      <c r="A739" s="102" t="s">
        <v>38</v>
      </c>
      <c r="B739" s="102" t="s">
        <v>5363</v>
      </c>
      <c r="C739" s="137" t="s">
        <v>5364</v>
      </c>
      <c r="D739" s="105" t="s">
        <v>11523</v>
      </c>
      <c r="E739" s="105" t="s">
        <v>11527</v>
      </c>
      <c r="F739" s="121"/>
      <c r="G739" s="121"/>
      <c r="H739" s="107" t="s">
        <v>1</v>
      </c>
    </row>
    <row r="740" spans="1:8" s="127" customFormat="1" x14ac:dyDescent="0.25">
      <c r="A740" s="102" t="s">
        <v>38</v>
      </c>
      <c r="B740" s="102" t="s">
        <v>5365</v>
      </c>
      <c r="C740" s="136" t="s">
        <v>5366</v>
      </c>
      <c r="D740" s="105" t="s">
        <v>11523</v>
      </c>
      <c r="E740" s="105" t="s">
        <v>11527</v>
      </c>
      <c r="F740" s="121"/>
      <c r="G740" s="121"/>
      <c r="H740" s="107" t="s">
        <v>1</v>
      </c>
    </row>
    <row r="741" spans="1:8" s="127" customFormat="1" x14ac:dyDescent="0.25">
      <c r="A741" s="102" t="s">
        <v>38</v>
      </c>
      <c r="B741" s="102" t="s">
        <v>5367</v>
      </c>
      <c r="C741" s="137" t="s">
        <v>5368</v>
      </c>
      <c r="D741" s="105" t="s">
        <v>11523</v>
      </c>
      <c r="E741" s="105" t="s">
        <v>11527</v>
      </c>
      <c r="F741" s="121"/>
      <c r="G741" s="121"/>
      <c r="H741" s="107" t="s">
        <v>1</v>
      </c>
    </row>
    <row r="742" spans="1:8" s="127" customFormat="1" x14ac:dyDescent="0.25">
      <c r="A742" s="102" t="s">
        <v>38</v>
      </c>
      <c r="B742" s="102" t="s">
        <v>5363</v>
      </c>
      <c r="C742" s="137" t="s">
        <v>5364</v>
      </c>
      <c r="D742" s="105" t="s">
        <v>11523</v>
      </c>
      <c r="E742" s="105" t="s">
        <v>11527</v>
      </c>
      <c r="F742" s="121"/>
      <c r="G742" s="121"/>
      <c r="H742" s="107" t="s">
        <v>1</v>
      </c>
    </row>
    <row r="743" spans="1:8" s="127" customFormat="1" x14ac:dyDescent="0.25">
      <c r="A743" s="102" t="s">
        <v>38</v>
      </c>
      <c r="B743" s="102" t="s">
        <v>5369</v>
      </c>
      <c r="C743" s="136" t="s">
        <v>5370</v>
      </c>
      <c r="D743" s="105" t="s">
        <v>11523</v>
      </c>
      <c r="E743" s="105" t="s">
        <v>11527</v>
      </c>
      <c r="F743" s="121"/>
      <c r="G743" s="121"/>
      <c r="H743" s="107" t="s">
        <v>1</v>
      </c>
    </row>
    <row r="744" spans="1:8" s="127" customFormat="1" x14ac:dyDescent="0.25">
      <c r="A744" s="102" t="s">
        <v>38</v>
      </c>
      <c r="B744" s="102" t="s">
        <v>5371</v>
      </c>
      <c r="C744" s="136" t="s">
        <v>5372</v>
      </c>
      <c r="D744" s="105" t="s">
        <v>11523</v>
      </c>
      <c r="E744" s="105" t="s">
        <v>11527</v>
      </c>
      <c r="F744" s="121"/>
      <c r="G744" s="121"/>
      <c r="H744" s="107" t="s">
        <v>1</v>
      </c>
    </row>
    <row r="745" spans="1:8" s="127" customFormat="1" x14ac:dyDescent="0.25">
      <c r="A745" s="102" t="s">
        <v>38</v>
      </c>
      <c r="B745" s="102" t="s">
        <v>5373</v>
      </c>
      <c r="C745" s="136" t="s">
        <v>5374</v>
      </c>
      <c r="D745" s="105" t="s">
        <v>11523</v>
      </c>
      <c r="E745" s="105" t="s">
        <v>11527</v>
      </c>
      <c r="F745" s="121"/>
      <c r="G745" s="121"/>
      <c r="H745" s="107" t="s">
        <v>1</v>
      </c>
    </row>
    <row r="746" spans="1:8" s="127" customFormat="1" x14ac:dyDescent="0.25">
      <c r="A746" s="102" t="s">
        <v>38</v>
      </c>
      <c r="B746" s="102" t="s">
        <v>5375</v>
      </c>
      <c r="C746" s="121" t="s">
        <v>5376</v>
      </c>
      <c r="D746" s="105" t="s">
        <v>11523</v>
      </c>
      <c r="E746" s="105" t="s">
        <v>11527</v>
      </c>
      <c r="F746" s="121"/>
      <c r="G746" s="121"/>
      <c r="H746" s="107" t="s">
        <v>1</v>
      </c>
    </row>
    <row r="747" spans="1:8" s="127" customFormat="1" x14ac:dyDescent="0.25">
      <c r="A747" s="102" t="s">
        <v>38</v>
      </c>
      <c r="B747" s="102" t="s">
        <v>5377</v>
      </c>
      <c r="C747" s="122" t="s">
        <v>5378</v>
      </c>
      <c r="D747" s="105" t="s">
        <v>11523</v>
      </c>
      <c r="E747" s="105" t="s">
        <v>11527</v>
      </c>
      <c r="F747" s="121"/>
      <c r="G747" s="121"/>
      <c r="H747" s="107" t="s">
        <v>1</v>
      </c>
    </row>
    <row r="748" spans="1:8" s="127" customFormat="1" x14ac:dyDescent="0.25">
      <c r="A748" s="102" t="s">
        <v>38</v>
      </c>
      <c r="B748" s="102" t="s">
        <v>5379</v>
      </c>
      <c r="C748" s="123" t="s">
        <v>5380</v>
      </c>
      <c r="D748" s="105" t="s">
        <v>11523</v>
      </c>
      <c r="E748" s="105" t="s">
        <v>11527</v>
      </c>
      <c r="F748" s="121"/>
      <c r="G748" s="121"/>
      <c r="H748" s="107" t="s">
        <v>1</v>
      </c>
    </row>
    <row r="749" spans="1:8" s="127" customFormat="1" x14ac:dyDescent="0.25">
      <c r="A749" s="102" t="s">
        <v>38</v>
      </c>
      <c r="B749" s="102" t="s">
        <v>5381</v>
      </c>
      <c r="C749" s="135" t="s">
        <v>5382</v>
      </c>
      <c r="D749" s="105" t="s">
        <v>11523</v>
      </c>
      <c r="E749" s="105" t="s">
        <v>11527</v>
      </c>
      <c r="F749" s="121"/>
      <c r="G749" s="121"/>
      <c r="H749" s="107" t="s">
        <v>1</v>
      </c>
    </row>
    <row r="750" spans="1:8" s="127" customFormat="1" x14ac:dyDescent="0.25">
      <c r="A750" s="102" t="s">
        <v>38</v>
      </c>
      <c r="B750" s="102" t="s">
        <v>5383</v>
      </c>
      <c r="C750" s="136" t="s">
        <v>5384</v>
      </c>
      <c r="D750" s="105" t="s">
        <v>11523</v>
      </c>
      <c r="E750" s="105" t="s">
        <v>11527</v>
      </c>
      <c r="F750" s="121"/>
      <c r="G750" s="121"/>
      <c r="H750" s="107" t="s">
        <v>1</v>
      </c>
    </row>
    <row r="751" spans="1:8" s="127" customFormat="1" x14ac:dyDescent="0.25">
      <c r="A751" s="102" t="s">
        <v>38</v>
      </c>
      <c r="B751" s="102" t="s">
        <v>5385</v>
      </c>
      <c r="C751" s="137" t="s">
        <v>5386</v>
      </c>
      <c r="D751" s="105" t="s">
        <v>11523</v>
      </c>
      <c r="E751" s="105" t="s">
        <v>11527</v>
      </c>
      <c r="F751" s="121"/>
      <c r="G751" s="121"/>
      <c r="H751" s="107" t="s">
        <v>1</v>
      </c>
    </row>
    <row r="752" spans="1:8" s="127" customFormat="1" x14ac:dyDescent="0.25">
      <c r="A752" s="102" t="s">
        <v>38</v>
      </c>
      <c r="B752" s="102" t="s">
        <v>5265</v>
      </c>
      <c r="C752" s="135" t="s">
        <v>5266</v>
      </c>
      <c r="D752" s="105" t="s">
        <v>11523</v>
      </c>
      <c r="E752" s="105" t="s">
        <v>11527</v>
      </c>
      <c r="F752" s="121"/>
      <c r="G752" s="121"/>
      <c r="H752" s="107" t="s">
        <v>1</v>
      </c>
    </row>
    <row r="753" spans="1:8" s="127" customFormat="1" x14ac:dyDescent="0.25">
      <c r="A753" s="102" t="s">
        <v>38</v>
      </c>
      <c r="B753" s="102" t="s">
        <v>5267</v>
      </c>
      <c r="C753" s="136" t="s">
        <v>5268</v>
      </c>
      <c r="D753" s="105" t="s">
        <v>11523</v>
      </c>
      <c r="E753" s="105" t="s">
        <v>11527</v>
      </c>
      <c r="F753" s="121"/>
      <c r="G753" s="121"/>
      <c r="H753" s="107" t="s">
        <v>1</v>
      </c>
    </row>
    <row r="754" spans="1:8" s="127" customFormat="1" x14ac:dyDescent="0.25">
      <c r="A754" s="102" t="s">
        <v>38</v>
      </c>
      <c r="B754" s="102" t="s">
        <v>5269</v>
      </c>
      <c r="C754" s="137" t="s">
        <v>5270</v>
      </c>
      <c r="D754" s="105" t="s">
        <v>11523</v>
      </c>
      <c r="E754" s="105" t="s">
        <v>11527</v>
      </c>
      <c r="F754" s="121"/>
      <c r="G754" s="121"/>
      <c r="H754" s="107" t="s">
        <v>1</v>
      </c>
    </row>
    <row r="755" spans="1:8" s="127" customFormat="1" x14ac:dyDescent="0.25">
      <c r="A755" s="102" t="s">
        <v>38</v>
      </c>
      <c r="B755" s="102" t="s">
        <v>5218</v>
      </c>
      <c r="C755" s="138" t="s">
        <v>5219</v>
      </c>
      <c r="D755" s="105" t="s">
        <v>11523</v>
      </c>
      <c r="E755" s="105" t="s">
        <v>11527</v>
      </c>
      <c r="F755" s="121"/>
      <c r="G755" s="121"/>
      <c r="H755" s="107" t="s">
        <v>1</v>
      </c>
    </row>
    <row r="756" spans="1:8" s="127" customFormat="1" x14ac:dyDescent="0.25">
      <c r="A756" s="102" t="s">
        <v>38</v>
      </c>
      <c r="B756" s="102" t="s">
        <v>5220</v>
      </c>
      <c r="C756" s="138" t="s">
        <v>5221</v>
      </c>
      <c r="D756" s="105" t="s">
        <v>11523</v>
      </c>
      <c r="E756" s="105" t="s">
        <v>11527</v>
      </c>
      <c r="F756" s="121"/>
      <c r="G756" s="121"/>
      <c r="H756" s="107" t="s">
        <v>1</v>
      </c>
    </row>
    <row r="757" spans="1:8" s="127" customFormat="1" x14ac:dyDescent="0.25">
      <c r="A757" s="102" t="s">
        <v>38</v>
      </c>
      <c r="B757" s="102" t="s">
        <v>5222</v>
      </c>
      <c r="C757" s="138" t="s">
        <v>5223</v>
      </c>
      <c r="D757" s="105" t="s">
        <v>11523</v>
      </c>
      <c r="E757" s="105" t="s">
        <v>11527</v>
      </c>
      <c r="F757" s="121"/>
      <c r="G757" s="121"/>
      <c r="H757" s="107" t="s">
        <v>1</v>
      </c>
    </row>
    <row r="758" spans="1:8" s="127" customFormat="1" x14ac:dyDescent="0.25">
      <c r="A758" s="102" t="s">
        <v>38</v>
      </c>
      <c r="B758" s="102" t="s">
        <v>5224</v>
      </c>
      <c r="C758" s="138" t="s">
        <v>5225</v>
      </c>
      <c r="D758" s="105" t="s">
        <v>11523</v>
      </c>
      <c r="E758" s="105" t="s">
        <v>11527</v>
      </c>
      <c r="F758" s="121"/>
      <c r="G758" s="121"/>
      <c r="H758" s="107" t="s">
        <v>1</v>
      </c>
    </row>
    <row r="759" spans="1:8" s="127" customFormat="1" x14ac:dyDescent="0.25">
      <c r="A759" s="102" t="s">
        <v>38</v>
      </c>
      <c r="B759" s="102" t="s">
        <v>5212</v>
      </c>
      <c r="C759" s="138" t="s">
        <v>5213</v>
      </c>
      <c r="D759" s="105" t="s">
        <v>11523</v>
      </c>
      <c r="E759" s="105" t="s">
        <v>11527</v>
      </c>
      <c r="F759" s="121"/>
      <c r="G759" s="121"/>
      <c r="H759" s="107" t="s">
        <v>1</v>
      </c>
    </row>
    <row r="760" spans="1:8" s="127" customFormat="1" x14ac:dyDescent="0.25">
      <c r="A760" s="102" t="s">
        <v>38</v>
      </c>
      <c r="B760" s="102" t="s">
        <v>5271</v>
      </c>
      <c r="C760" s="137" t="s">
        <v>5272</v>
      </c>
      <c r="D760" s="105" t="s">
        <v>11523</v>
      </c>
      <c r="E760" s="105" t="s">
        <v>11527</v>
      </c>
      <c r="F760" s="121"/>
      <c r="G760" s="121"/>
      <c r="H760" s="107" t="s">
        <v>1</v>
      </c>
    </row>
    <row r="761" spans="1:8" s="127" customFormat="1" x14ac:dyDescent="0.25">
      <c r="A761" s="102" t="s">
        <v>38</v>
      </c>
      <c r="B761" s="102" t="s">
        <v>5273</v>
      </c>
      <c r="C761" s="138" t="s">
        <v>5274</v>
      </c>
      <c r="D761" s="105" t="s">
        <v>11523</v>
      </c>
      <c r="E761" s="105" t="s">
        <v>11527</v>
      </c>
      <c r="F761" s="121"/>
      <c r="G761" s="121"/>
      <c r="H761" s="107" t="s">
        <v>1</v>
      </c>
    </row>
    <row r="762" spans="1:8" s="127" customFormat="1" x14ac:dyDescent="0.25">
      <c r="A762" s="102" t="s">
        <v>38</v>
      </c>
      <c r="B762" s="102" t="s">
        <v>5275</v>
      </c>
      <c r="C762" s="138" t="s">
        <v>5276</v>
      </c>
      <c r="D762" s="105" t="s">
        <v>11523</v>
      </c>
      <c r="E762" s="105" t="s">
        <v>11527</v>
      </c>
      <c r="F762" s="121"/>
      <c r="G762" s="121"/>
      <c r="H762" s="107" t="s">
        <v>1</v>
      </c>
    </row>
    <row r="763" spans="1:8" s="127" customFormat="1" x14ac:dyDescent="0.25">
      <c r="A763" s="102" t="s">
        <v>38</v>
      </c>
      <c r="B763" s="102" t="s">
        <v>5277</v>
      </c>
      <c r="C763" s="139" t="s">
        <v>5278</v>
      </c>
      <c r="D763" s="105" t="s">
        <v>11523</v>
      </c>
      <c r="E763" s="105" t="s">
        <v>11527</v>
      </c>
      <c r="F763" s="121"/>
      <c r="G763" s="121"/>
      <c r="H763" s="107" t="s">
        <v>1</v>
      </c>
    </row>
    <row r="764" spans="1:8" s="127" customFormat="1" x14ac:dyDescent="0.25">
      <c r="A764" s="102" t="s">
        <v>38</v>
      </c>
      <c r="B764" s="102" t="s">
        <v>5279</v>
      </c>
      <c r="C764" s="139" t="s">
        <v>5280</v>
      </c>
      <c r="D764" s="105" t="s">
        <v>11523</v>
      </c>
      <c r="E764" s="105" t="s">
        <v>11527</v>
      </c>
      <c r="F764" s="121"/>
      <c r="G764" s="121"/>
      <c r="H764" s="107" t="s">
        <v>1</v>
      </c>
    </row>
    <row r="765" spans="1:8" s="127" customFormat="1" x14ac:dyDescent="0.25">
      <c r="A765" s="102" t="s">
        <v>38</v>
      </c>
      <c r="B765" s="102" t="s">
        <v>5281</v>
      </c>
      <c r="C765" s="139" t="s">
        <v>5282</v>
      </c>
      <c r="D765" s="105" t="s">
        <v>11523</v>
      </c>
      <c r="E765" s="105" t="s">
        <v>11527</v>
      </c>
      <c r="F765" s="121"/>
      <c r="G765" s="121"/>
      <c r="H765" s="107" t="s">
        <v>1</v>
      </c>
    </row>
    <row r="766" spans="1:8" s="127" customFormat="1" x14ac:dyDescent="0.25">
      <c r="A766" s="102" t="s">
        <v>38</v>
      </c>
      <c r="B766" s="102" t="s">
        <v>5283</v>
      </c>
      <c r="C766" s="140" t="s">
        <v>5284</v>
      </c>
      <c r="D766" s="105" t="s">
        <v>11523</v>
      </c>
      <c r="E766" s="105" t="s">
        <v>11527</v>
      </c>
      <c r="F766" s="121"/>
      <c r="G766" s="121"/>
      <c r="H766" s="107" t="s">
        <v>1</v>
      </c>
    </row>
    <row r="767" spans="1:8" s="127" customFormat="1" x14ac:dyDescent="0.25">
      <c r="A767" s="102" t="s">
        <v>38</v>
      </c>
      <c r="B767" s="102" t="s">
        <v>5285</v>
      </c>
      <c r="C767" s="140" t="s">
        <v>5286</v>
      </c>
      <c r="D767" s="105" t="s">
        <v>11523</v>
      </c>
      <c r="E767" s="105" t="s">
        <v>11527</v>
      </c>
      <c r="F767" s="121"/>
      <c r="G767" s="121"/>
      <c r="H767" s="107" t="s">
        <v>1</v>
      </c>
    </row>
    <row r="768" spans="1:8" s="127" customFormat="1" x14ac:dyDescent="0.25">
      <c r="A768" s="102" t="s">
        <v>38</v>
      </c>
      <c r="B768" s="102" t="s">
        <v>5287</v>
      </c>
      <c r="C768" s="139" t="s">
        <v>5288</v>
      </c>
      <c r="D768" s="105" t="s">
        <v>11523</v>
      </c>
      <c r="E768" s="105" t="s">
        <v>11527</v>
      </c>
      <c r="F768" s="121"/>
      <c r="G768" s="121"/>
      <c r="H768" s="107" t="s">
        <v>1</v>
      </c>
    </row>
    <row r="769" spans="1:8" s="127" customFormat="1" x14ac:dyDescent="0.25">
      <c r="A769" s="102" t="s">
        <v>38</v>
      </c>
      <c r="B769" s="102" t="s">
        <v>5289</v>
      </c>
      <c r="C769" s="138" t="s">
        <v>5290</v>
      </c>
      <c r="D769" s="105" t="s">
        <v>11523</v>
      </c>
      <c r="E769" s="105" t="s">
        <v>11527</v>
      </c>
      <c r="F769" s="121"/>
      <c r="G769" s="121"/>
      <c r="H769" s="107" t="s">
        <v>1</v>
      </c>
    </row>
    <row r="770" spans="1:8" s="127" customFormat="1" x14ac:dyDescent="0.25">
      <c r="A770" s="102" t="s">
        <v>38</v>
      </c>
      <c r="B770" s="102" t="s">
        <v>5291</v>
      </c>
      <c r="C770" s="137" t="s">
        <v>5292</v>
      </c>
      <c r="D770" s="105" t="s">
        <v>11523</v>
      </c>
      <c r="E770" s="105" t="s">
        <v>11527</v>
      </c>
      <c r="F770" s="121"/>
      <c r="G770" s="121"/>
      <c r="H770" s="107" t="s">
        <v>1</v>
      </c>
    </row>
    <row r="771" spans="1:8" s="127" customFormat="1" x14ac:dyDescent="0.25">
      <c r="A771" s="102" t="s">
        <v>38</v>
      </c>
      <c r="B771" s="102" t="s">
        <v>5387</v>
      </c>
      <c r="C771" s="123" t="s">
        <v>5388</v>
      </c>
      <c r="D771" s="105" t="s">
        <v>11523</v>
      </c>
      <c r="E771" s="105" t="s">
        <v>11527</v>
      </c>
      <c r="F771" s="121"/>
      <c r="G771" s="121"/>
      <c r="H771" s="107" t="s">
        <v>1</v>
      </c>
    </row>
    <row r="772" spans="1:8" s="127" customFormat="1" x14ac:dyDescent="0.25">
      <c r="A772" s="102" t="s">
        <v>38</v>
      </c>
      <c r="B772" s="102" t="s">
        <v>5389</v>
      </c>
      <c r="C772" s="135" t="s">
        <v>5390</v>
      </c>
      <c r="D772" s="105" t="s">
        <v>11523</v>
      </c>
      <c r="E772" s="105" t="s">
        <v>11527</v>
      </c>
      <c r="F772" s="121"/>
      <c r="G772" s="121"/>
      <c r="H772" s="107" t="s">
        <v>1</v>
      </c>
    </row>
    <row r="773" spans="1:8" s="127" customFormat="1" x14ac:dyDescent="0.25">
      <c r="A773" s="102" t="s">
        <v>38</v>
      </c>
      <c r="B773" s="102" t="s">
        <v>5391</v>
      </c>
      <c r="C773" s="121" t="s">
        <v>5392</v>
      </c>
      <c r="D773" s="105" t="s">
        <v>11523</v>
      </c>
      <c r="E773" s="105" t="s">
        <v>11527</v>
      </c>
      <c r="F773" s="121"/>
      <c r="G773" s="121"/>
      <c r="H773" s="107" t="s">
        <v>1</v>
      </c>
    </row>
    <row r="774" spans="1:8" s="127" customFormat="1" x14ac:dyDescent="0.25">
      <c r="A774" s="102" t="s">
        <v>38</v>
      </c>
      <c r="B774" s="102" t="s">
        <v>5393</v>
      </c>
      <c r="C774" s="122" t="s">
        <v>5394</v>
      </c>
      <c r="D774" s="105" t="s">
        <v>11523</v>
      </c>
      <c r="E774" s="105" t="s">
        <v>11527</v>
      </c>
      <c r="F774" s="121"/>
      <c r="G774" s="121"/>
      <c r="H774" s="107" t="s">
        <v>1</v>
      </c>
    </row>
    <row r="775" spans="1:8" s="127" customFormat="1" x14ac:dyDescent="0.25">
      <c r="A775" s="102" t="s">
        <v>38</v>
      </c>
      <c r="B775" s="102" t="s">
        <v>5395</v>
      </c>
      <c r="C775" s="123" t="s">
        <v>5396</v>
      </c>
      <c r="D775" s="105" t="s">
        <v>11523</v>
      </c>
      <c r="E775" s="105" t="s">
        <v>11527</v>
      </c>
      <c r="F775" s="121"/>
      <c r="G775" s="121"/>
      <c r="H775" s="107" t="s">
        <v>1</v>
      </c>
    </row>
    <row r="776" spans="1:8" s="127" customFormat="1" x14ac:dyDescent="0.25">
      <c r="A776" s="102" t="s">
        <v>38</v>
      </c>
      <c r="B776" s="102" t="s">
        <v>5397</v>
      </c>
      <c r="C776" s="135" t="s">
        <v>5398</v>
      </c>
      <c r="D776" s="105" t="s">
        <v>11523</v>
      </c>
      <c r="E776" s="105" t="s">
        <v>11527</v>
      </c>
      <c r="F776" s="121"/>
      <c r="G776" s="121"/>
      <c r="H776" s="107" t="s">
        <v>1</v>
      </c>
    </row>
    <row r="777" spans="1:8" s="127" customFormat="1" x14ac:dyDescent="0.25">
      <c r="A777" s="102" t="s">
        <v>38</v>
      </c>
      <c r="B777" s="102" t="s">
        <v>5399</v>
      </c>
      <c r="C777" s="136" t="s">
        <v>5400</v>
      </c>
      <c r="D777" s="105" t="s">
        <v>11523</v>
      </c>
      <c r="E777" s="105" t="s">
        <v>11527</v>
      </c>
      <c r="F777" s="121"/>
      <c r="G777" s="121"/>
      <c r="H777" s="107" t="s">
        <v>1</v>
      </c>
    </row>
    <row r="778" spans="1:8" s="127" customFormat="1" x14ac:dyDescent="0.25">
      <c r="A778" s="102" t="s">
        <v>38</v>
      </c>
      <c r="B778" s="102" t="s">
        <v>5401</v>
      </c>
      <c r="C778" s="137" t="s">
        <v>5402</v>
      </c>
      <c r="D778" s="105" t="s">
        <v>11523</v>
      </c>
      <c r="E778" s="105" t="s">
        <v>11527</v>
      </c>
      <c r="F778" s="121"/>
      <c r="G778" s="121"/>
      <c r="H778" s="107" t="s">
        <v>1</v>
      </c>
    </row>
    <row r="779" spans="1:8" s="127" customFormat="1" x14ac:dyDescent="0.25">
      <c r="A779" s="102" t="s">
        <v>38</v>
      </c>
      <c r="B779" s="102" t="s">
        <v>5265</v>
      </c>
      <c r="C779" s="135" t="s">
        <v>5266</v>
      </c>
      <c r="D779" s="105" t="s">
        <v>11523</v>
      </c>
      <c r="E779" s="105" t="s">
        <v>11527</v>
      </c>
      <c r="F779" s="121"/>
      <c r="G779" s="121"/>
      <c r="H779" s="107" t="s">
        <v>1</v>
      </c>
    </row>
    <row r="780" spans="1:8" s="127" customFormat="1" x14ac:dyDescent="0.25">
      <c r="A780" s="102" t="s">
        <v>38</v>
      </c>
      <c r="B780" s="102" t="s">
        <v>5267</v>
      </c>
      <c r="C780" s="136" t="s">
        <v>5268</v>
      </c>
      <c r="D780" s="105" t="s">
        <v>11523</v>
      </c>
      <c r="E780" s="105" t="s">
        <v>11527</v>
      </c>
      <c r="F780" s="121"/>
      <c r="G780" s="121"/>
      <c r="H780" s="107" t="s">
        <v>1</v>
      </c>
    </row>
    <row r="781" spans="1:8" s="127" customFormat="1" x14ac:dyDescent="0.25">
      <c r="A781" s="102" t="s">
        <v>38</v>
      </c>
      <c r="B781" s="102" t="s">
        <v>5269</v>
      </c>
      <c r="C781" s="137" t="s">
        <v>5270</v>
      </c>
      <c r="D781" s="105" t="s">
        <v>11523</v>
      </c>
      <c r="E781" s="105" t="s">
        <v>11527</v>
      </c>
      <c r="F781" s="121"/>
      <c r="G781" s="121"/>
      <c r="H781" s="107" t="s">
        <v>1</v>
      </c>
    </row>
    <row r="782" spans="1:8" s="127" customFormat="1" x14ac:dyDescent="0.25">
      <c r="A782" s="102" t="s">
        <v>38</v>
      </c>
      <c r="B782" s="102" t="s">
        <v>5218</v>
      </c>
      <c r="C782" s="138" t="s">
        <v>5219</v>
      </c>
      <c r="D782" s="105" t="s">
        <v>11523</v>
      </c>
      <c r="E782" s="105" t="s">
        <v>11527</v>
      </c>
      <c r="F782" s="121"/>
      <c r="G782" s="121"/>
      <c r="H782" s="107" t="s">
        <v>1</v>
      </c>
    </row>
    <row r="783" spans="1:8" s="127" customFormat="1" x14ac:dyDescent="0.25">
      <c r="A783" s="102" t="s">
        <v>38</v>
      </c>
      <c r="B783" s="102" t="s">
        <v>5220</v>
      </c>
      <c r="C783" s="138" t="s">
        <v>5221</v>
      </c>
      <c r="D783" s="105" t="s">
        <v>11523</v>
      </c>
      <c r="E783" s="105" t="s">
        <v>11527</v>
      </c>
      <c r="F783" s="121"/>
      <c r="G783" s="121"/>
      <c r="H783" s="107" t="s">
        <v>1</v>
      </c>
    </row>
    <row r="784" spans="1:8" s="127" customFormat="1" x14ac:dyDescent="0.25">
      <c r="A784" s="102" t="s">
        <v>38</v>
      </c>
      <c r="B784" s="102" t="s">
        <v>5222</v>
      </c>
      <c r="C784" s="138" t="s">
        <v>5223</v>
      </c>
      <c r="D784" s="105" t="s">
        <v>11523</v>
      </c>
      <c r="E784" s="105" t="s">
        <v>11527</v>
      </c>
      <c r="F784" s="121"/>
      <c r="G784" s="121"/>
      <c r="H784" s="107" t="s">
        <v>1</v>
      </c>
    </row>
    <row r="785" spans="1:8" s="127" customFormat="1" x14ac:dyDescent="0.25">
      <c r="A785" s="102" t="s">
        <v>38</v>
      </c>
      <c r="B785" s="102" t="s">
        <v>5224</v>
      </c>
      <c r="C785" s="138" t="s">
        <v>5225</v>
      </c>
      <c r="D785" s="105" t="s">
        <v>11523</v>
      </c>
      <c r="E785" s="105" t="s">
        <v>11527</v>
      </c>
      <c r="F785" s="121"/>
      <c r="G785" s="121"/>
      <c r="H785" s="107" t="s">
        <v>1</v>
      </c>
    </row>
    <row r="786" spans="1:8" s="127" customFormat="1" x14ac:dyDescent="0.25">
      <c r="A786" s="102" t="s">
        <v>38</v>
      </c>
      <c r="B786" s="102" t="s">
        <v>5212</v>
      </c>
      <c r="C786" s="138" t="s">
        <v>5213</v>
      </c>
      <c r="D786" s="105" t="s">
        <v>11523</v>
      </c>
      <c r="E786" s="105" t="s">
        <v>11527</v>
      </c>
      <c r="F786" s="121"/>
      <c r="G786" s="121"/>
      <c r="H786" s="107" t="s">
        <v>1</v>
      </c>
    </row>
    <row r="787" spans="1:8" s="127" customFormat="1" x14ac:dyDescent="0.25">
      <c r="A787" s="102" t="s">
        <v>38</v>
      </c>
      <c r="B787" s="102" t="s">
        <v>5271</v>
      </c>
      <c r="C787" s="137" t="s">
        <v>5272</v>
      </c>
      <c r="D787" s="105" t="s">
        <v>11523</v>
      </c>
      <c r="E787" s="105" t="s">
        <v>11527</v>
      </c>
      <c r="F787" s="121"/>
      <c r="G787" s="121"/>
      <c r="H787" s="107" t="s">
        <v>1</v>
      </c>
    </row>
    <row r="788" spans="1:8" s="127" customFormat="1" x14ac:dyDescent="0.25">
      <c r="A788" s="102" t="s">
        <v>38</v>
      </c>
      <c r="B788" s="102" t="s">
        <v>5273</v>
      </c>
      <c r="C788" s="138" t="s">
        <v>5274</v>
      </c>
      <c r="D788" s="105" t="s">
        <v>11523</v>
      </c>
      <c r="E788" s="105" t="s">
        <v>11527</v>
      </c>
      <c r="F788" s="121"/>
      <c r="G788" s="121"/>
      <c r="H788" s="107" t="s">
        <v>1</v>
      </c>
    </row>
    <row r="789" spans="1:8" s="127" customFormat="1" x14ac:dyDescent="0.25">
      <c r="A789" s="102" t="s">
        <v>38</v>
      </c>
      <c r="B789" s="102" t="s">
        <v>5275</v>
      </c>
      <c r="C789" s="138" t="s">
        <v>5276</v>
      </c>
      <c r="D789" s="105" t="s">
        <v>11523</v>
      </c>
      <c r="E789" s="105" t="s">
        <v>11527</v>
      </c>
      <c r="F789" s="121"/>
      <c r="G789" s="121"/>
      <c r="H789" s="107" t="s">
        <v>1</v>
      </c>
    </row>
    <row r="790" spans="1:8" s="127" customFormat="1" x14ac:dyDescent="0.25">
      <c r="A790" s="102" t="s">
        <v>38</v>
      </c>
      <c r="B790" s="102" t="s">
        <v>5277</v>
      </c>
      <c r="C790" s="139" t="s">
        <v>5278</v>
      </c>
      <c r="D790" s="105" t="s">
        <v>11523</v>
      </c>
      <c r="E790" s="105" t="s">
        <v>11527</v>
      </c>
      <c r="F790" s="121"/>
      <c r="G790" s="121"/>
      <c r="H790" s="107" t="s">
        <v>1</v>
      </c>
    </row>
    <row r="791" spans="1:8" s="127" customFormat="1" x14ac:dyDescent="0.25">
      <c r="A791" s="102" t="s">
        <v>38</v>
      </c>
      <c r="B791" s="102" t="s">
        <v>5279</v>
      </c>
      <c r="C791" s="139" t="s">
        <v>5280</v>
      </c>
      <c r="D791" s="105" t="s">
        <v>11523</v>
      </c>
      <c r="E791" s="105" t="s">
        <v>11527</v>
      </c>
      <c r="F791" s="121"/>
      <c r="G791" s="121"/>
      <c r="H791" s="107" t="s">
        <v>1</v>
      </c>
    </row>
    <row r="792" spans="1:8" s="127" customFormat="1" x14ac:dyDescent="0.25">
      <c r="A792" s="102" t="s">
        <v>38</v>
      </c>
      <c r="B792" s="102" t="s">
        <v>5281</v>
      </c>
      <c r="C792" s="139" t="s">
        <v>5282</v>
      </c>
      <c r="D792" s="105" t="s">
        <v>11523</v>
      </c>
      <c r="E792" s="105" t="s">
        <v>11527</v>
      </c>
      <c r="F792" s="121"/>
      <c r="G792" s="121"/>
      <c r="H792" s="107" t="s">
        <v>1</v>
      </c>
    </row>
    <row r="793" spans="1:8" s="127" customFormat="1" x14ac:dyDescent="0.25">
      <c r="A793" s="102" t="s">
        <v>38</v>
      </c>
      <c r="B793" s="102" t="s">
        <v>5283</v>
      </c>
      <c r="C793" s="140" t="s">
        <v>5284</v>
      </c>
      <c r="D793" s="105" t="s">
        <v>11523</v>
      </c>
      <c r="E793" s="105" t="s">
        <v>11527</v>
      </c>
      <c r="F793" s="121"/>
      <c r="G793" s="121"/>
      <c r="H793" s="107" t="s">
        <v>1</v>
      </c>
    </row>
    <row r="794" spans="1:8" s="127" customFormat="1" x14ac:dyDescent="0.25">
      <c r="A794" s="102" t="s">
        <v>38</v>
      </c>
      <c r="B794" s="102" t="s">
        <v>5285</v>
      </c>
      <c r="C794" s="140" t="s">
        <v>5286</v>
      </c>
      <c r="D794" s="105" t="s">
        <v>11523</v>
      </c>
      <c r="E794" s="105" t="s">
        <v>11527</v>
      </c>
      <c r="F794" s="121"/>
      <c r="G794" s="121"/>
      <c r="H794" s="107" t="s">
        <v>1</v>
      </c>
    </row>
    <row r="795" spans="1:8" s="127" customFormat="1" x14ac:dyDescent="0.25">
      <c r="A795" s="102" t="s">
        <v>38</v>
      </c>
      <c r="B795" s="102" t="s">
        <v>5287</v>
      </c>
      <c r="C795" s="139" t="s">
        <v>5288</v>
      </c>
      <c r="D795" s="105" t="s">
        <v>11523</v>
      </c>
      <c r="E795" s="105" t="s">
        <v>11527</v>
      </c>
      <c r="F795" s="121"/>
      <c r="G795" s="121"/>
      <c r="H795" s="107" t="s">
        <v>1</v>
      </c>
    </row>
    <row r="796" spans="1:8" s="127" customFormat="1" x14ac:dyDescent="0.25">
      <c r="A796" s="102" t="s">
        <v>38</v>
      </c>
      <c r="B796" s="102" t="s">
        <v>5289</v>
      </c>
      <c r="C796" s="138" t="s">
        <v>5290</v>
      </c>
      <c r="D796" s="105" t="s">
        <v>11523</v>
      </c>
      <c r="E796" s="105" t="s">
        <v>11527</v>
      </c>
      <c r="F796" s="121"/>
      <c r="G796" s="121"/>
      <c r="H796" s="107" t="s">
        <v>1</v>
      </c>
    </row>
    <row r="797" spans="1:8" s="127" customFormat="1" x14ac:dyDescent="0.25">
      <c r="A797" s="102" t="s">
        <v>38</v>
      </c>
      <c r="B797" s="102" t="s">
        <v>5291</v>
      </c>
      <c r="C797" s="137" t="s">
        <v>5292</v>
      </c>
      <c r="D797" s="105" t="s">
        <v>11523</v>
      </c>
      <c r="E797" s="105" t="s">
        <v>11527</v>
      </c>
      <c r="F797" s="121"/>
      <c r="G797" s="121"/>
      <c r="H797" s="107" t="s">
        <v>1</v>
      </c>
    </row>
    <row r="798" spans="1:8" s="127" customFormat="1" x14ac:dyDescent="0.25">
      <c r="A798" s="102" t="s">
        <v>38</v>
      </c>
      <c r="B798" s="102" t="s">
        <v>5403</v>
      </c>
      <c r="C798" s="123" t="s">
        <v>5404</v>
      </c>
      <c r="D798" s="105" t="s">
        <v>11523</v>
      </c>
      <c r="E798" s="105" t="s">
        <v>11527</v>
      </c>
      <c r="F798" s="121"/>
      <c r="G798" s="121"/>
      <c r="H798" s="107" t="s">
        <v>1</v>
      </c>
    </row>
    <row r="799" spans="1:8" s="127" customFormat="1" x14ac:dyDescent="0.25">
      <c r="A799" s="102" t="s">
        <v>38</v>
      </c>
      <c r="B799" s="102" t="s">
        <v>5389</v>
      </c>
      <c r="C799" s="135" t="s">
        <v>5390</v>
      </c>
      <c r="D799" s="105" t="s">
        <v>11523</v>
      </c>
      <c r="E799" s="105" t="s">
        <v>11527</v>
      </c>
      <c r="F799" s="121"/>
      <c r="G799" s="121"/>
      <c r="H799" s="107" t="s">
        <v>1</v>
      </c>
    </row>
    <row r="800" spans="1:8" s="127" customFormat="1" x14ac:dyDescent="0.25">
      <c r="A800" s="102" t="s">
        <v>38</v>
      </c>
      <c r="B800" s="102" t="s">
        <v>5405</v>
      </c>
      <c r="C800" s="121" t="s">
        <v>5406</v>
      </c>
      <c r="D800" s="105" t="s">
        <v>11523</v>
      </c>
      <c r="E800" s="105" t="s">
        <v>11527</v>
      </c>
      <c r="F800" s="121"/>
      <c r="G800" s="121"/>
      <c r="H800" s="107" t="s">
        <v>1</v>
      </c>
    </row>
    <row r="801" spans="1:8" s="127" customFormat="1" x14ac:dyDescent="0.25">
      <c r="A801" s="102" t="s">
        <v>38</v>
      </c>
      <c r="B801" s="102" t="s">
        <v>5407</v>
      </c>
      <c r="C801" s="122" t="s">
        <v>5408</v>
      </c>
      <c r="D801" s="105" t="s">
        <v>11523</v>
      </c>
      <c r="E801" s="105" t="s">
        <v>11527</v>
      </c>
      <c r="F801" s="121"/>
      <c r="G801" s="121"/>
      <c r="H801" s="107" t="s">
        <v>1</v>
      </c>
    </row>
    <row r="802" spans="1:8" s="127" customFormat="1" x14ac:dyDescent="0.25">
      <c r="A802" s="102" t="s">
        <v>38</v>
      </c>
      <c r="B802" s="102" t="s">
        <v>5409</v>
      </c>
      <c r="C802" s="123" t="s">
        <v>5410</v>
      </c>
      <c r="D802" s="105" t="s">
        <v>11523</v>
      </c>
      <c r="E802" s="105" t="s">
        <v>11527</v>
      </c>
      <c r="F802" s="121"/>
      <c r="G802" s="121"/>
      <c r="H802" s="107" t="s">
        <v>1</v>
      </c>
    </row>
    <row r="803" spans="1:8" s="127" customFormat="1" x14ac:dyDescent="0.25">
      <c r="A803" s="102" t="s">
        <v>38</v>
      </c>
      <c r="B803" s="102" t="s">
        <v>5411</v>
      </c>
      <c r="C803" s="135" t="s">
        <v>5412</v>
      </c>
      <c r="D803" s="105" t="s">
        <v>11523</v>
      </c>
      <c r="E803" s="105" t="s">
        <v>11527</v>
      </c>
      <c r="F803" s="121"/>
      <c r="G803" s="121"/>
      <c r="H803" s="107" t="s">
        <v>1</v>
      </c>
    </row>
    <row r="804" spans="1:8" s="127" customFormat="1" x14ac:dyDescent="0.25">
      <c r="A804" s="102" t="s">
        <v>38</v>
      </c>
      <c r="B804" s="102" t="s">
        <v>5413</v>
      </c>
      <c r="C804" s="136" t="s">
        <v>5414</v>
      </c>
      <c r="D804" s="105" t="s">
        <v>11523</v>
      </c>
      <c r="E804" s="105" t="s">
        <v>11527</v>
      </c>
      <c r="F804" s="121"/>
      <c r="G804" s="121"/>
      <c r="H804" s="107" t="s">
        <v>1</v>
      </c>
    </row>
    <row r="805" spans="1:8" s="127" customFormat="1" x14ac:dyDescent="0.25">
      <c r="A805" s="102" t="s">
        <v>38</v>
      </c>
      <c r="B805" s="102" t="s">
        <v>5415</v>
      </c>
      <c r="C805" s="137" t="s">
        <v>5416</v>
      </c>
      <c r="D805" s="105" t="s">
        <v>11523</v>
      </c>
      <c r="E805" s="105" t="s">
        <v>11527</v>
      </c>
      <c r="F805" s="121"/>
      <c r="G805" s="121"/>
      <c r="H805" s="107" t="s">
        <v>1</v>
      </c>
    </row>
    <row r="806" spans="1:8" s="127" customFormat="1" x14ac:dyDescent="0.25">
      <c r="A806" s="102" t="s">
        <v>38</v>
      </c>
      <c r="B806" s="102" t="s">
        <v>5417</v>
      </c>
      <c r="C806" s="137" t="s">
        <v>5418</v>
      </c>
      <c r="D806" s="105" t="s">
        <v>11523</v>
      </c>
      <c r="E806" s="105" t="s">
        <v>11527</v>
      </c>
      <c r="F806" s="121"/>
      <c r="G806" s="121"/>
      <c r="H806" s="107" t="s">
        <v>1</v>
      </c>
    </row>
    <row r="807" spans="1:8" s="127" customFormat="1" x14ac:dyDescent="0.25">
      <c r="A807" s="102" t="s">
        <v>38</v>
      </c>
      <c r="B807" s="102" t="s">
        <v>5419</v>
      </c>
      <c r="C807" s="137" t="s">
        <v>5420</v>
      </c>
      <c r="D807" s="105" t="s">
        <v>11523</v>
      </c>
      <c r="E807" s="105" t="s">
        <v>11527</v>
      </c>
      <c r="F807" s="121"/>
      <c r="G807" s="121"/>
      <c r="H807" s="107" t="s">
        <v>1</v>
      </c>
    </row>
    <row r="808" spans="1:8" s="127" customFormat="1" x14ac:dyDescent="0.25">
      <c r="A808" s="102" t="s">
        <v>38</v>
      </c>
      <c r="B808" s="102" t="s">
        <v>5421</v>
      </c>
      <c r="C808" s="135" t="s">
        <v>5422</v>
      </c>
      <c r="D808" s="105" t="s">
        <v>11523</v>
      </c>
      <c r="E808" s="105" t="s">
        <v>11527</v>
      </c>
      <c r="F808" s="121"/>
      <c r="G808" s="121"/>
      <c r="H808" s="107" t="s">
        <v>1</v>
      </c>
    </row>
    <row r="809" spans="1:8" s="127" customFormat="1" x14ac:dyDescent="0.25">
      <c r="A809" s="102" t="s">
        <v>38</v>
      </c>
      <c r="B809" s="102" t="s">
        <v>5423</v>
      </c>
      <c r="C809" s="136" t="s">
        <v>5424</v>
      </c>
      <c r="D809" s="105" t="s">
        <v>11523</v>
      </c>
      <c r="E809" s="105" t="s">
        <v>11527</v>
      </c>
      <c r="F809" s="121"/>
      <c r="G809" s="121"/>
      <c r="H809" s="107" t="s">
        <v>1</v>
      </c>
    </row>
    <row r="810" spans="1:8" s="127" customFormat="1" x14ac:dyDescent="0.25">
      <c r="A810" s="102" t="s">
        <v>38</v>
      </c>
      <c r="B810" s="102" t="s">
        <v>5425</v>
      </c>
      <c r="C810" s="137" t="s">
        <v>5426</v>
      </c>
      <c r="D810" s="105" t="s">
        <v>11523</v>
      </c>
      <c r="E810" s="105" t="s">
        <v>11527</v>
      </c>
      <c r="F810" s="121"/>
      <c r="G810" s="121"/>
      <c r="H810" s="107" t="s">
        <v>1</v>
      </c>
    </row>
    <row r="811" spans="1:8" s="127" customFormat="1" x14ac:dyDescent="0.25">
      <c r="A811" s="102" t="s">
        <v>38</v>
      </c>
      <c r="B811" s="102" t="s">
        <v>5427</v>
      </c>
      <c r="C811" s="138" t="s">
        <v>5428</v>
      </c>
      <c r="D811" s="105" t="s">
        <v>11523</v>
      </c>
      <c r="E811" s="105" t="s">
        <v>11527</v>
      </c>
      <c r="F811" s="121"/>
      <c r="G811" s="121"/>
      <c r="H811" s="107" t="s">
        <v>1</v>
      </c>
    </row>
    <row r="812" spans="1:8" s="127" customFormat="1" x14ac:dyDescent="0.25">
      <c r="A812" s="102" t="s">
        <v>38</v>
      </c>
      <c r="B812" s="102" t="s">
        <v>5429</v>
      </c>
      <c r="C812" s="138" t="s">
        <v>5430</v>
      </c>
      <c r="D812" s="105" t="s">
        <v>11523</v>
      </c>
      <c r="E812" s="105" t="s">
        <v>11527</v>
      </c>
      <c r="F812" s="121"/>
      <c r="G812" s="121"/>
      <c r="H812" s="107" t="s">
        <v>1</v>
      </c>
    </row>
    <row r="813" spans="1:8" s="127" customFormat="1" x14ac:dyDescent="0.25">
      <c r="A813" s="102" t="s">
        <v>38</v>
      </c>
      <c r="B813" s="102" t="s">
        <v>5431</v>
      </c>
      <c r="C813" s="137" t="s">
        <v>5432</v>
      </c>
      <c r="D813" s="105" t="s">
        <v>11523</v>
      </c>
      <c r="E813" s="105" t="s">
        <v>11527</v>
      </c>
      <c r="F813" s="121"/>
      <c r="G813" s="121"/>
      <c r="H813" s="107" t="s">
        <v>1</v>
      </c>
    </row>
    <row r="814" spans="1:8" s="127" customFormat="1" x14ac:dyDescent="0.25">
      <c r="A814" s="102" t="s">
        <v>38</v>
      </c>
      <c r="B814" s="102" t="s">
        <v>5433</v>
      </c>
      <c r="C814" s="123" t="s">
        <v>5434</v>
      </c>
      <c r="D814" s="105" t="s">
        <v>11523</v>
      </c>
      <c r="E814" s="105" t="s">
        <v>11527</v>
      </c>
      <c r="F814" s="121"/>
      <c r="G814" s="121"/>
      <c r="H814" s="107" t="s">
        <v>1</v>
      </c>
    </row>
    <row r="815" spans="1:8" s="127" customFormat="1" x14ac:dyDescent="0.25">
      <c r="A815" s="102" t="s">
        <v>38</v>
      </c>
      <c r="B815" s="102" t="s">
        <v>1965</v>
      </c>
      <c r="C815" s="135" t="s">
        <v>5435</v>
      </c>
      <c r="D815" s="105" t="s">
        <v>11523</v>
      </c>
      <c r="E815" s="105" t="s">
        <v>11527</v>
      </c>
      <c r="F815" s="121"/>
      <c r="G815" s="121"/>
      <c r="H815" s="107" t="s">
        <v>1</v>
      </c>
    </row>
    <row r="816" spans="1:8" s="127" customFormat="1" x14ac:dyDescent="0.25">
      <c r="A816" s="102" t="s">
        <v>38</v>
      </c>
      <c r="B816" s="102" t="s">
        <v>5436</v>
      </c>
      <c r="C816" s="135" t="s">
        <v>5437</v>
      </c>
      <c r="D816" s="105" t="s">
        <v>11523</v>
      </c>
      <c r="E816" s="105" t="s">
        <v>11527</v>
      </c>
      <c r="F816" s="121"/>
      <c r="G816" s="121"/>
      <c r="H816" s="107" t="s">
        <v>1</v>
      </c>
    </row>
    <row r="817" spans="1:8" s="127" customFormat="1" x14ac:dyDescent="0.25">
      <c r="A817" s="102" t="s">
        <v>38</v>
      </c>
      <c r="B817" s="102" t="s">
        <v>5438</v>
      </c>
      <c r="C817" s="121" t="s">
        <v>5439</v>
      </c>
      <c r="D817" s="105" t="s">
        <v>11523</v>
      </c>
      <c r="E817" s="105" t="s">
        <v>11527</v>
      </c>
      <c r="F817" s="121"/>
      <c r="G817" s="121"/>
      <c r="H817" s="107" t="s">
        <v>1</v>
      </c>
    </row>
    <row r="818" spans="1:8" s="127" customFormat="1" x14ac:dyDescent="0.25">
      <c r="A818" s="102" t="s">
        <v>38</v>
      </c>
      <c r="B818" s="102" t="s">
        <v>5440</v>
      </c>
      <c r="C818" s="122" t="s">
        <v>5441</v>
      </c>
      <c r="D818" s="105" t="s">
        <v>11523</v>
      </c>
      <c r="E818" s="105" t="s">
        <v>11527</v>
      </c>
      <c r="F818" s="121"/>
      <c r="G818" s="121"/>
      <c r="H818" s="107" t="s">
        <v>1</v>
      </c>
    </row>
    <row r="819" spans="1:8" s="127" customFormat="1" x14ac:dyDescent="0.25">
      <c r="A819" s="102" t="s">
        <v>38</v>
      </c>
      <c r="B819" s="209" t="s">
        <v>5442</v>
      </c>
      <c r="C819" s="209" t="s">
        <v>11602</v>
      </c>
      <c r="D819" s="105" t="s">
        <v>11523</v>
      </c>
      <c r="E819" s="105" t="s">
        <v>11527</v>
      </c>
      <c r="F819" s="121"/>
      <c r="G819" s="121"/>
      <c r="H819" s="107" t="s">
        <v>1</v>
      </c>
    </row>
    <row r="820" spans="1:8" s="127" customFormat="1" x14ac:dyDescent="0.25">
      <c r="A820" s="102" t="s">
        <v>38</v>
      </c>
      <c r="B820" s="102" t="s">
        <v>5443</v>
      </c>
      <c r="C820" s="122" t="s">
        <v>5444</v>
      </c>
      <c r="D820" s="105" t="s">
        <v>11523</v>
      </c>
      <c r="E820" s="105" t="s">
        <v>11527</v>
      </c>
      <c r="F820" s="121"/>
      <c r="G820" s="121"/>
      <c r="H820" s="107" t="s">
        <v>1</v>
      </c>
    </row>
    <row r="821" spans="1:8" s="127" customFormat="1" x14ac:dyDescent="0.25">
      <c r="A821" s="102" t="s">
        <v>38</v>
      </c>
      <c r="B821" s="102" t="s">
        <v>5445</v>
      </c>
      <c r="C821" s="122" t="s">
        <v>5446</v>
      </c>
      <c r="D821" s="105" t="s">
        <v>11523</v>
      </c>
      <c r="E821" s="105" t="s">
        <v>11527</v>
      </c>
      <c r="F821" s="121"/>
      <c r="G821" s="121"/>
      <c r="H821" s="107" t="s">
        <v>1</v>
      </c>
    </row>
    <row r="822" spans="1:8" s="127" customFormat="1" x14ac:dyDescent="0.25">
      <c r="A822" s="102" t="s">
        <v>38</v>
      </c>
      <c r="B822" s="209" t="s">
        <v>5447</v>
      </c>
      <c r="C822" s="209" t="s">
        <v>11603</v>
      </c>
      <c r="D822" s="105" t="s">
        <v>11523</v>
      </c>
      <c r="E822" s="105" t="s">
        <v>11527</v>
      </c>
      <c r="F822" s="121"/>
      <c r="G822" s="121"/>
      <c r="H822" s="107" t="s">
        <v>1</v>
      </c>
    </row>
    <row r="823" spans="1:8" s="127" customFormat="1" x14ac:dyDescent="0.25">
      <c r="A823" s="102" t="s">
        <v>38</v>
      </c>
      <c r="B823" s="209" t="s">
        <v>5448</v>
      </c>
      <c r="C823" s="209" t="s">
        <v>11604</v>
      </c>
      <c r="D823" s="105" t="s">
        <v>11523</v>
      </c>
      <c r="E823" s="105" t="s">
        <v>11527</v>
      </c>
      <c r="F823" s="121"/>
      <c r="G823" s="121"/>
      <c r="H823" s="107" t="s">
        <v>1</v>
      </c>
    </row>
    <row r="824" spans="1:8" s="127" customFormat="1" x14ac:dyDescent="0.25">
      <c r="A824" s="102" t="s">
        <v>38</v>
      </c>
      <c r="B824" s="102" t="s">
        <v>5449</v>
      </c>
      <c r="C824" s="121" t="s">
        <v>5450</v>
      </c>
      <c r="D824" s="105" t="s">
        <v>11523</v>
      </c>
      <c r="E824" s="105" t="s">
        <v>11527</v>
      </c>
      <c r="F824" s="121"/>
      <c r="G824" s="121"/>
      <c r="H824" s="107" t="s">
        <v>1</v>
      </c>
    </row>
    <row r="825" spans="1:8" s="127" customFormat="1" x14ac:dyDescent="0.25">
      <c r="A825" s="102" t="s">
        <v>38</v>
      </c>
      <c r="B825" s="102" t="s">
        <v>5451</v>
      </c>
      <c r="C825" s="122" t="s">
        <v>5452</v>
      </c>
      <c r="D825" s="105" t="s">
        <v>11523</v>
      </c>
      <c r="E825" s="105" t="s">
        <v>11527</v>
      </c>
      <c r="F825" s="121"/>
      <c r="G825" s="121"/>
      <c r="H825" s="107" t="s">
        <v>1</v>
      </c>
    </row>
    <row r="826" spans="1:8" s="127" customFormat="1" x14ac:dyDescent="0.25">
      <c r="A826" s="102" t="s">
        <v>38</v>
      </c>
      <c r="B826" s="209" t="s">
        <v>5453</v>
      </c>
      <c r="C826" s="209" t="s">
        <v>11605</v>
      </c>
      <c r="D826" s="105" t="s">
        <v>11523</v>
      </c>
      <c r="E826" s="105" t="s">
        <v>11527</v>
      </c>
      <c r="F826" s="121"/>
      <c r="G826" s="121"/>
      <c r="H826" s="107" t="s">
        <v>1</v>
      </c>
    </row>
    <row r="827" spans="1:8" s="127" customFormat="1" x14ac:dyDescent="0.25">
      <c r="A827" s="102" t="s">
        <v>38</v>
      </c>
      <c r="B827" s="102" t="s">
        <v>5454</v>
      </c>
      <c r="C827" s="122" t="s">
        <v>5455</v>
      </c>
      <c r="D827" s="105" t="s">
        <v>11523</v>
      </c>
      <c r="E827" s="105" t="s">
        <v>11527</v>
      </c>
      <c r="F827" s="121"/>
      <c r="G827" s="121"/>
      <c r="H827" s="107" t="s">
        <v>1</v>
      </c>
    </row>
    <row r="828" spans="1:8" s="127" customFormat="1" x14ac:dyDescent="0.25">
      <c r="A828" s="102" t="s">
        <v>38</v>
      </c>
      <c r="B828" s="102" t="s">
        <v>5456</v>
      </c>
      <c r="C828" s="122" t="s">
        <v>5457</v>
      </c>
      <c r="D828" s="105" t="s">
        <v>11523</v>
      </c>
      <c r="E828" s="105" t="s">
        <v>11527</v>
      </c>
      <c r="F828" s="121"/>
      <c r="G828" s="121"/>
      <c r="H828" s="107" t="s">
        <v>1</v>
      </c>
    </row>
    <row r="829" spans="1:8" s="127" customFormat="1" x14ac:dyDescent="0.25">
      <c r="A829" s="102" t="s">
        <v>38</v>
      </c>
      <c r="B829" s="209" t="s">
        <v>5458</v>
      </c>
      <c r="C829" s="209" t="s">
        <v>11606</v>
      </c>
      <c r="D829" s="105" t="s">
        <v>11523</v>
      </c>
      <c r="E829" s="105" t="s">
        <v>11527</v>
      </c>
      <c r="F829" s="121"/>
      <c r="G829" s="121"/>
      <c r="H829" s="107" t="s">
        <v>1</v>
      </c>
    </row>
    <row r="830" spans="1:8" s="127" customFormat="1" x14ac:dyDescent="0.25">
      <c r="A830" s="102" t="s">
        <v>38</v>
      </c>
      <c r="B830" s="209" t="s">
        <v>5459</v>
      </c>
      <c r="C830" s="209" t="s">
        <v>11607</v>
      </c>
      <c r="D830" s="105" t="s">
        <v>11523</v>
      </c>
      <c r="E830" s="105" t="s">
        <v>11527</v>
      </c>
      <c r="F830" s="121"/>
      <c r="G830" s="121"/>
      <c r="H830" s="107" t="s">
        <v>1</v>
      </c>
    </row>
    <row r="831" spans="1:8" s="127" customFormat="1" x14ac:dyDescent="0.25">
      <c r="A831" s="102" t="s">
        <v>38</v>
      </c>
      <c r="B831" s="102" t="s">
        <v>5460</v>
      </c>
      <c r="C831" s="121" t="s">
        <v>5461</v>
      </c>
      <c r="D831" s="105" t="s">
        <v>11523</v>
      </c>
      <c r="E831" s="105" t="s">
        <v>11527</v>
      </c>
      <c r="F831" s="121"/>
      <c r="G831" s="121"/>
      <c r="H831" s="107" t="s">
        <v>1</v>
      </c>
    </row>
    <row r="832" spans="1:8" s="127" customFormat="1" x14ac:dyDescent="0.25">
      <c r="A832" s="102" t="s">
        <v>38</v>
      </c>
      <c r="B832" s="102" t="s">
        <v>5462</v>
      </c>
      <c r="C832" s="122" t="s">
        <v>5463</v>
      </c>
      <c r="D832" s="105" t="s">
        <v>11523</v>
      </c>
      <c r="E832" s="105" t="s">
        <v>11527</v>
      </c>
      <c r="F832" s="121"/>
      <c r="G832" s="121"/>
      <c r="H832" s="107" t="s">
        <v>1</v>
      </c>
    </row>
    <row r="833" spans="1:8" s="127" customFormat="1" x14ac:dyDescent="0.25">
      <c r="A833" s="102" t="s">
        <v>38</v>
      </c>
      <c r="B833" s="102" t="s">
        <v>5464</v>
      </c>
      <c r="C833" s="122" t="s">
        <v>5465</v>
      </c>
      <c r="D833" s="105" t="s">
        <v>11523</v>
      </c>
      <c r="E833" s="105" t="s">
        <v>11527</v>
      </c>
      <c r="F833" s="121"/>
      <c r="G833" s="121"/>
      <c r="H833" s="107" t="s">
        <v>1</v>
      </c>
    </row>
    <row r="834" spans="1:8" s="127" customFormat="1" x14ac:dyDescent="0.25">
      <c r="A834" s="102" t="s">
        <v>38</v>
      </c>
      <c r="B834" s="102" t="s">
        <v>5466</v>
      </c>
      <c r="C834" s="122" t="s">
        <v>5467</v>
      </c>
      <c r="D834" s="105" t="s">
        <v>11523</v>
      </c>
      <c r="E834" s="105" t="s">
        <v>11527</v>
      </c>
      <c r="F834" s="121"/>
      <c r="G834" s="121"/>
      <c r="H834" s="107" t="s">
        <v>1</v>
      </c>
    </row>
    <row r="835" spans="1:8" s="127" customFormat="1" x14ac:dyDescent="0.25">
      <c r="A835" s="102" t="s">
        <v>38</v>
      </c>
      <c r="B835" s="102" t="s">
        <v>5468</v>
      </c>
      <c r="C835" s="122" t="s">
        <v>5469</v>
      </c>
      <c r="D835" s="105" t="s">
        <v>11523</v>
      </c>
      <c r="E835" s="105" t="s">
        <v>11527</v>
      </c>
      <c r="F835" s="121"/>
      <c r="G835" s="121"/>
      <c r="H835" s="107" t="s">
        <v>1</v>
      </c>
    </row>
    <row r="836" spans="1:8" s="127" customFormat="1" x14ac:dyDescent="0.25">
      <c r="A836" s="102" t="s">
        <v>38</v>
      </c>
      <c r="B836" s="102" t="s">
        <v>5470</v>
      </c>
      <c r="C836" s="122" t="s">
        <v>5471</v>
      </c>
      <c r="D836" s="105" t="s">
        <v>11523</v>
      </c>
      <c r="E836" s="105" t="s">
        <v>11527</v>
      </c>
      <c r="F836" s="121"/>
      <c r="G836" s="121"/>
      <c r="H836" s="107" t="s">
        <v>1</v>
      </c>
    </row>
    <row r="837" spans="1:8" s="127" customFormat="1" x14ac:dyDescent="0.25">
      <c r="A837" s="102" t="s">
        <v>38</v>
      </c>
      <c r="B837" s="102" t="s">
        <v>5472</v>
      </c>
      <c r="C837" s="122" t="s">
        <v>5473</v>
      </c>
      <c r="D837" s="105" t="s">
        <v>11523</v>
      </c>
      <c r="E837" s="105" t="s">
        <v>11527</v>
      </c>
      <c r="F837" s="121"/>
      <c r="G837" s="121"/>
      <c r="H837" s="107" t="s">
        <v>1</v>
      </c>
    </row>
    <row r="838" spans="1:8" s="127" customFormat="1" x14ac:dyDescent="0.25">
      <c r="A838" s="102" t="s">
        <v>38</v>
      </c>
      <c r="B838" s="102" t="s">
        <v>5474</v>
      </c>
      <c r="C838" s="121" t="s">
        <v>5475</v>
      </c>
      <c r="D838" s="105" t="s">
        <v>11523</v>
      </c>
      <c r="E838" s="105" t="s">
        <v>11527</v>
      </c>
      <c r="F838" s="121"/>
      <c r="G838" s="121"/>
      <c r="H838" s="107" t="s">
        <v>1</v>
      </c>
    </row>
    <row r="839" spans="1:8" s="127" customFormat="1" x14ac:dyDescent="0.25">
      <c r="A839" s="102" t="s">
        <v>38</v>
      </c>
      <c r="B839" s="102" t="s">
        <v>5476</v>
      </c>
      <c r="C839" s="121" t="s">
        <v>5477</v>
      </c>
      <c r="D839" s="105" t="s">
        <v>11523</v>
      </c>
      <c r="E839" s="105" t="s">
        <v>11527</v>
      </c>
      <c r="F839" s="121"/>
      <c r="G839" s="121"/>
      <c r="H839" s="107" t="s">
        <v>1</v>
      </c>
    </row>
    <row r="840" spans="1:8" s="127" customFormat="1" x14ac:dyDescent="0.25">
      <c r="A840" s="102" t="s">
        <v>38</v>
      </c>
      <c r="B840" s="102" t="s">
        <v>5478</v>
      </c>
      <c r="C840" s="121" t="s">
        <v>5479</v>
      </c>
      <c r="D840" s="105" t="s">
        <v>11523</v>
      </c>
      <c r="E840" s="105" t="s">
        <v>11527</v>
      </c>
      <c r="F840" s="121"/>
      <c r="G840" s="121"/>
      <c r="H840" s="107" t="s">
        <v>1</v>
      </c>
    </row>
    <row r="841" spans="1:8" s="127" customFormat="1" x14ac:dyDescent="0.25">
      <c r="A841" s="102" t="s">
        <v>38</v>
      </c>
      <c r="B841" s="102" t="s">
        <v>5480</v>
      </c>
      <c r="C841" s="121" t="s">
        <v>5481</v>
      </c>
      <c r="D841" s="105" t="s">
        <v>11523</v>
      </c>
      <c r="E841" s="105" t="s">
        <v>11527</v>
      </c>
      <c r="F841" s="121"/>
      <c r="G841" s="121"/>
      <c r="H841" s="107" t="s">
        <v>1</v>
      </c>
    </row>
    <row r="842" spans="1:8" s="127" customFormat="1" x14ac:dyDescent="0.25">
      <c r="A842" s="102" t="s">
        <v>38</v>
      </c>
      <c r="B842" s="102" t="s">
        <v>5482</v>
      </c>
      <c r="C842" s="121" t="s">
        <v>5483</v>
      </c>
      <c r="D842" s="105" t="s">
        <v>11523</v>
      </c>
      <c r="E842" s="105" t="s">
        <v>11527</v>
      </c>
      <c r="F842" s="121"/>
      <c r="G842" s="121"/>
      <c r="H842" s="107" t="s">
        <v>1</v>
      </c>
    </row>
    <row r="843" spans="1:8" s="127" customFormat="1" x14ac:dyDescent="0.25">
      <c r="A843" s="102" t="s">
        <v>38</v>
      </c>
      <c r="B843" s="102" t="s">
        <v>5484</v>
      </c>
      <c r="C843" s="121" t="s">
        <v>5485</v>
      </c>
      <c r="D843" s="105" t="s">
        <v>11523</v>
      </c>
      <c r="E843" s="105" t="s">
        <v>11527</v>
      </c>
      <c r="F843" s="121"/>
      <c r="G843" s="121"/>
      <c r="H843" s="107" t="s">
        <v>1</v>
      </c>
    </row>
    <row r="844" spans="1:8" s="127" customFormat="1" x14ac:dyDescent="0.25">
      <c r="A844" s="102" t="s">
        <v>38</v>
      </c>
      <c r="B844" s="102" t="s">
        <v>5486</v>
      </c>
      <c r="C844" s="122" t="s">
        <v>5487</v>
      </c>
      <c r="D844" s="105" t="s">
        <v>11523</v>
      </c>
      <c r="E844" s="105" t="s">
        <v>11527</v>
      </c>
      <c r="F844" s="121"/>
      <c r="G844" s="121"/>
      <c r="H844" s="107" t="s">
        <v>1</v>
      </c>
    </row>
    <row r="845" spans="1:8" s="127" customFormat="1" x14ac:dyDescent="0.25">
      <c r="A845" s="102" t="s">
        <v>38</v>
      </c>
      <c r="B845" s="102" t="s">
        <v>5488</v>
      </c>
      <c r="C845" s="123" t="s">
        <v>5489</v>
      </c>
      <c r="D845" s="105" t="s">
        <v>11523</v>
      </c>
      <c r="E845" s="105" t="s">
        <v>11527</v>
      </c>
      <c r="F845" s="121"/>
      <c r="G845" s="121"/>
      <c r="H845" s="107" t="s">
        <v>1</v>
      </c>
    </row>
    <row r="846" spans="1:8" s="127" customFormat="1" x14ac:dyDescent="0.25">
      <c r="A846" s="102" t="s">
        <v>38</v>
      </c>
      <c r="B846" s="102" t="s">
        <v>5490</v>
      </c>
      <c r="C846" s="135" t="s">
        <v>5491</v>
      </c>
      <c r="D846" s="105" t="s">
        <v>11523</v>
      </c>
      <c r="E846" s="105" t="s">
        <v>11527</v>
      </c>
      <c r="F846" s="121"/>
      <c r="G846" s="121"/>
      <c r="H846" s="107" t="s">
        <v>1</v>
      </c>
    </row>
    <row r="847" spans="1:8" s="127" customFormat="1" x14ac:dyDescent="0.25">
      <c r="A847" s="102" t="s">
        <v>38</v>
      </c>
      <c r="B847" s="102" t="s">
        <v>5321</v>
      </c>
      <c r="C847" s="136" t="s">
        <v>5322</v>
      </c>
      <c r="D847" s="105" t="s">
        <v>11523</v>
      </c>
      <c r="E847" s="105" t="s">
        <v>11527</v>
      </c>
      <c r="F847" s="121"/>
      <c r="G847" s="121"/>
      <c r="H847" s="107" t="s">
        <v>1</v>
      </c>
    </row>
    <row r="848" spans="1:8" s="127" customFormat="1" x14ac:dyDescent="0.25">
      <c r="A848" s="102" t="s">
        <v>38</v>
      </c>
      <c r="B848" s="102" t="s">
        <v>5492</v>
      </c>
      <c r="C848" s="123" t="s">
        <v>5493</v>
      </c>
      <c r="D848" s="105" t="s">
        <v>11523</v>
      </c>
      <c r="E848" s="105" t="s">
        <v>11527</v>
      </c>
      <c r="F848" s="121"/>
      <c r="G848" s="121"/>
      <c r="H848" s="107" t="s">
        <v>1</v>
      </c>
    </row>
    <row r="849" spans="1:8" s="127" customFormat="1" x14ac:dyDescent="0.25">
      <c r="A849" s="102" t="s">
        <v>38</v>
      </c>
      <c r="B849" s="102" t="s">
        <v>1556</v>
      </c>
      <c r="C849" s="135" t="s">
        <v>1557</v>
      </c>
      <c r="D849" s="105" t="s">
        <v>11523</v>
      </c>
      <c r="E849" s="105" t="s">
        <v>11527</v>
      </c>
      <c r="F849" s="121"/>
      <c r="G849" s="121"/>
      <c r="H849" s="107" t="s">
        <v>1</v>
      </c>
    </row>
    <row r="850" spans="1:8" s="127" customFormat="1" x14ac:dyDescent="0.25">
      <c r="A850" s="102" t="s">
        <v>38</v>
      </c>
      <c r="B850" s="102" t="s">
        <v>5494</v>
      </c>
      <c r="C850" s="121" t="s">
        <v>5495</v>
      </c>
      <c r="D850" s="105" t="s">
        <v>11523</v>
      </c>
      <c r="E850" s="105" t="s">
        <v>11527</v>
      </c>
      <c r="F850" s="121"/>
      <c r="G850" s="121"/>
      <c r="H850" s="107" t="s">
        <v>1</v>
      </c>
    </row>
    <row r="851" spans="1:8" s="127" customFormat="1" x14ac:dyDescent="0.25">
      <c r="A851" s="102" t="s">
        <v>38</v>
      </c>
      <c r="B851" s="102" t="s">
        <v>5496</v>
      </c>
      <c r="C851" s="121" t="s">
        <v>5497</v>
      </c>
      <c r="D851" s="105" t="s">
        <v>11523</v>
      </c>
      <c r="E851" s="105" t="s">
        <v>11527</v>
      </c>
      <c r="F851" s="121"/>
      <c r="G851" s="121"/>
      <c r="H851" s="107" t="s">
        <v>1</v>
      </c>
    </row>
    <row r="852" spans="1:8" s="127" customFormat="1" x14ac:dyDescent="0.25">
      <c r="A852" s="102" t="s">
        <v>38</v>
      </c>
      <c r="B852" s="102" t="s">
        <v>5498</v>
      </c>
      <c r="C852" s="121" t="s">
        <v>5499</v>
      </c>
      <c r="D852" s="105" t="s">
        <v>11523</v>
      </c>
      <c r="E852" s="105" t="s">
        <v>11527</v>
      </c>
      <c r="F852" s="121"/>
      <c r="G852" s="121"/>
      <c r="H852" s="107" t="s">
        <v>1</v>
      </c>
    </row>
    <row r="853" spans="1:8" s="127" customFormat="1" x14ac:dyDescent="0.25">
      <c r="A853" s="102" t="s">
        <v>38</v>
      </c>
      <c r="B853" s="102" t="s">
        <v>5500</v>
      </c>
      <c r="C853" s="121" t="s">
        <v>5501</v>
      </c>
      <c r="D853" s="105" t="s">
        <v>11523</v>
      </c>
      <c r="E853" s="105" t="s">
        <v>11527</v>
      </c>
      <c r="F853" s="121"/>
      <c r="G853" s="121"/>
      <c r="H853" s="107" t="s">
        <v>1</v>
      </c>
    </row>
    <row r="854" spans="1:8" s="127" customFormat="1" x14ac:dyDescent="0.25">
      <c r="A854" s="102" t="s">
        <v>38</v>
      </c>
      <c r="B854" s="102" t="s">
        <v>5502</v>
      </c>
      <c r="C854" s="121" t="s">
        <v>5503</v>
      </c>
      <c r="D854" s="105" t="s">
        <v>11523</v>
      </c>
      <c r="E854" s="105" t="s">
        <v>11527</v>
      </c>
      <c r="F854" s="121"/>
      <c r="G854" s="121"/>
      <c r="H854" s="107" t="s">
        <v>1</v>
      </c>
    </row>
    <row r="855" spans="1:8" s="127" customFormat="1" x14ac:dyDescent="0.25">
      <c r="A855" s="102" t="s">
        <v>38</v>
      </c>
      <c r="B855" s="102" t="s">
        <v>5504</v>
      </c>
      <c r="C855" s="121" t="s">
        <v>5505</v>
      </c>
      <c r="D855" s="105" t="s">
        <v>11523</v>
      </c>
      <c r="E855" s="105" t="s">
        <v>11527</v>
      </c>
      <c r="F855" s="121"/>
      <c r="G855" s="121"/>
      <c r="H855" s="107" t="s">
        <v>1</v>
      </c>
    </row>
    <row r="856" spans="1:8" s="127" customFormat="1" x14ac:dyDescent="0.25">
      <c r="A856" s="102" t="s">
        <v>38</v>
      </c>
      <c r="B856" s="102" t="s">
        <v>5506</v>
      </c>
      <c r="C856" s="121" t="s">
        <v>5507</v>
      </c>
      <c r="D856" s="105" t="s">
        <v>11523</v>
      </c>
      <c r="E856" s="105" t="s">
        <v>11527</v>
      </c>
      <c r="F856" s="121"/>
      <c r="G856" s="121"/>
      <c r="H856" s="107" t="s">
        <v>1</v>
      </c>
    </row>
    <row r="857" spans="1:8" s="127" customFormat="1" x14ac:dyDescent="0.25">
      <c r="A857" s="102" t="s">
        <v>38</v>
      </c>
      <c r="B857" s="102" t="s">
        <v>5508</v>
      </c>
      <c r="C857" s="121" t="s">
        <v>5509</v>
      </c>
      <c r="D857" s="105" t="s">
        <v>11523</v>
      </c>
      <c r="E857" s="105" t="s">
        <v>11527</v>
      </c>
      <c r="F857" s="121"/>
      <c r="G857" s="121"/>
      <c r="H857" s="107" t="s">
        <v>1</v>
      </c>
    </row>
    <row r="858" spans="1:8" s="127" customFormat="1" x14ac:dyDescent="0.25">
      <c r="A858" s="102" t="s">
        <v>38</v>
      </c>
      <c r="B858" s="102" t="s">
        <v>5510</v>
      </c>
      <c r="C858" s="121" t="s">
        <v>5511</v>
      </c>
      <c r="D858" s="105" t="s">
        <v>11523</v>
      </c>
      <c r="E858" s="105" t="s">
        <v>11527</v>
      </c>
      <c r="F858" s="121"/>
      <c r="G858" s="121"/>
      <c r="H858" s="107" t="s">
        <v>1</v>
      </c>
    </row>
    <row r="859" spans="1:8" s="127" customFormat="1" x14ac:dyDescent="0.25">
      <c r="A859" s="102" t="s">
        <v>38</v>
      </c>
      <c r="B859" s="102" t="s">
        <v>5512</v>
      </c>
      <c r="C859" s="121" t="s">
        <v>5513</v>
      </c>
      <c r="D859" s="105" t="s">
        <v>11523</v>
      </c>
      <c r="E859" s="105" t="s">
        <v>11527</v>
      </c>
      <c r="F859" s="121"/>
      <c r="G859" s="121"/>
      <c r="H859" s="107" t="s">
        <v>1</v>
      </c>
    </row>
    <row r="860" spans="1:8" s="127" customFormat="1" x14ac:dyDescent="0.25">
      <c r="A860" s="102" t="s">
        <v>38</v>
      </c>
      <c r="B860" s="102" t="s">
        <v>5514</v>
      </c>
      <c r="C860" s="121" t="s">
        <v>5515</v>
      </c>
      <c r="D860" s="105" t="s">
        <v>11523</v>
      </c>
      <c r="E860" s="105" t="s">
        <v>11527</v>
      </c>
      <c r="F860" s="121"/>
      <c r="G860" s="121"/>
      <c r="H860" s="107" t="s">
        <v>1</v>
      </c>
    </row>
    <row r="861" spans="1:8" s="127" customFormat="1" x14ac:dyDescent="0.25">
      <c r="A861" s="102" t="s">
        <v>38</v>
      </c>
      <c r="B861" s="102" t="s">
        <v>5516</v>
      </c>
      <c r="C861" s="121" t="s">
        <v>5517</v>
      </c>
      <c r="D861" s="105" t="s">
        <v>11523</v>
      </c>
      <c r="E861" s="105" t="s">
        <v>11527</v>
      </c>
      <c r="F861" s="121"/>
      <c r="G861" s="121"/>
      <c r="H861" s="107" t="s">
        <v>1</v>
      </c>
    </row>
    <row r="862" spans="1:8" s="127" customFormat="1" x14ac:dyDescent="0.25">
      <c r="A862" s="102" t="s">
        <v>38</v>
      </c>
      <c r="B862" s="102" t="s">
        <v>5518</v>
      </c>
      <c r="C862" s="121" t="s">
        <v>5519</v>
      </c>
      <c r="D862" s="105" t="s">
        <v>11523</v>
      </c>
      <c r="E862" s="105" t="s">
        <v>11527</v>
      </c>
      <c r="F862" s="121"/>
      <c r="G862" s="121"/>
      <c r="H862" s="107" t="s">
        <v>1</v>
      </c>
    </row>
    <row r="863" spans="1:8" s="127" customFormat="1" x14ac:dyDescent="0.25">
      <c r="A863" s="102" t="s">
        <v>38</v>
      </c>
      <c r="B863" s="102" t="s">
        <v>5520</v>
      </c>
      <c r="C863" s="121" t="s">
        <v>5521</v>
      </c>
      <c r="D863" s="105" t="s">
        <v>11523</v>
      </c>
      <c r="E863" s="105" t="s">
        <v>11527</v>
      </c>
      <c r="F863" s="121"/>
      <c r="G863" s="121"/>
      <c r="H863" s="107" t="s">
        <v>1</v>
      </c>
    </row>
    <row r="864" spans="1:8" s="127" customFormat="1" x14ac:dyDescent="0.25">
      <c r="A864" s="102" t="s">
        <v>38</v>
      </c>
      <c r="B864" s="102" t="s">
        <v>5522</v>
      </c>
      <c r="C864" s="121" t="s">
        <v>5523</v>
      </c>
      <c r="D864" s="105" t="s">
        <v>11523</v>
      </c>
      <c r="E864" s="105" t="s">
        <v>11527</v>
      </c>
      <c r="F864" s="121"/>
      <c r="G864" s="121"/>
      <c r="H864" s="107" t="s">
        <v>1</v>
      </c>
    </row>
    <row r="865" spans="1:8" s="127" customFormat="1" x14ac:dyDescent="0.25">
      <c r="A865" s="102" t="s">
        <v>38</v>
      </c>
      <c r="B865" s="102" t="s">
        <v>5524</v>
      </c>
      <c r="C865" s="121" t="s">
        <v>5525</v>
      </c>
      <c r="D865" s="105" t="s">
        <v>11523</v>
      </c>
      <c r="E865" s="105" t="s">
        <v>11527</v>
      </c>
      <c r="F865" s="121"/>
      <c r="G865" s="121"/>
      <c r="H865" s="107" t="s">
        <v>1</v>
      </c>
    </row>
    <row r="866" spans="1:8" s="127" customFormat="1" x14ac:dyDescent="0.25">
      <c r="A866" s="102" t="s">
        <v>38</v>
      </c>
      <c r="B866" s="102" t="s">
        <v>5526</v>
      </c>
      <c r="C866" s="121" t="s">
        <v>5527</v>
      </c>
      <c r="D866" s="105" t="s">
        <v>11523</v>
      </c>
      <c r="E866" s="105" t="s">
        <v>11527</v>
      </c>
      <c r="F866" s="121"/>
      <c r="G866" s="121"/>
      <c r="H866" s="107" t="s">
        <v>1</v>
      </c>
    </row>
    <row r="867" spans="1:8" s="127" customFormat="1" x14ac:dyDescent="0.25">
      <c r="A867" s="102" t="s">
        <v>38</v>
      </c>
      <c r="B867" s="102" t="s">
        <v>5528</v>
      </c>
      <c r="C867" s="121" t="s">
        <v>5529</v>
      </c>
      <c r="D867" s="105" t="s">
        <v>11523</v>
      </c>
      <c r="E867" s="105" t="s">
        <v>11527</v>
      </c>
      <c r="F867" s="121"/>
      <c r="G867" s="121"/>
      <c r="H867" s="107" t="s">
        <v>1</v>
      </c>
    </row>
    <row r="868" spans="1:8" s="127" customFormat="1" x14ac:dyDescent="0.25">
      <c r="A868" s="102" t="s">
        <v>38</v>
      </c>
      <c r="B868" s="102" t="s">
        <v>5530</v>
      </c>
      <c r="C868" s="121" t="s">
        <v>5531</v>
      </c>
      <c r="D868" s="105" t="s">
        <v>11523</v>
      </c>
      <c r="E868" s="105" t="s">
        <v>11527</v>
      </c>
      <c r="F868" s="121"/>
      <c r="G868" s="121"/>
      <c r="H868" s="107" t="s">
        <v>1</v>
      </c>
    </row>
    <row r="869" spans="1:8" s="127" customFormat="1" x14ac:dyDescent="0.25">
      <c r="A869" s="102" t="s">
        <v>38</v>
      </c>
      <c r="B869" s="102" t="s">
        <v>5532</v>
      </c>
      <c r="C869" s="121" t="s">
        <v>5533</v>
      </c>
      <c r="D869" s="105" t="s">
        <v>11523</v>
      </c>
      <c r="E869" s="105" t="s">
        <v>11527</v>
      </c>
      <c r="F869" s="121"/>
      <c r="G869" s="121"/>
      <c r="H869" s="107" t="s">
        <v>1</v>
      </c>
    </row>
    <row r="870" spans="1:8" s="127" customFormat="1" x14ac:dyDescent="0.25">
      <c r="A870" s="102" t="s">
        <v>38</v>
      </c>
      <c r="B870" s="102" t="s">
        <v>5534</v>
      </c>
      <c r="C870" s="121" t="s">
        <v>5535</v>
      </c>
      <c r="D870" s="105" t="s">
        <v>11523</v>
      </c>
      <c r="E870" s="105" t="s">
        <v>11527</v>
      </c>
      <c r="F870" s="121"/>
      <c r="G870" s="121"/>
      <c r="H870" s="107" t="s">
        <v>1</v>
      </c>
    </row>
    <row r="871" spans="1:8" s="127" customFormat="1" x14ac:dyDescent="0.25">
      <c r="A871" s="102" t="s">
        <v>38</v>
      </c>
      <c r="B871" s="102" t="s">
        <v>5536</v>
      </c>
      <c r="C871" s="121" t="s">
        <v>5537</v>
      </c>
      <c r="D871" s="105" t="s">
        <v>11523</v>
      </c>
      <c r="E871" s="105" t="s">
        <v>11527</v>
      </c>
      <c r="F871" s="121"/>
      <c r="G871" s="121"/>
      <c r="H871" s="107" t="s">
        <v>1</v>
      </c>
    </row>
    <row r="872" spans="1:8" s="127" customFormat="1" x14ac:dyDescent="0.25">
      <c r="A872" s="102" t="s">
        <v>38</v>
      </c>
      <c r="B872" s="102" t="s">
        <v>5538</v>
      </c>
      <c r="C872" s="121" t="s">
        <v>5539</v>
      </c>
      <c r="D872" s="105" t="s">
        <v>11523</v>
      </c>
      <c r="E872" s="105" t="s">
        <v>11527</v>
      </c>
      <c r="F872" s="121"/>
      <c r="G872" s="121"/>
      <c r="H872" s="107" t="s">
        <v>1</v>
      </c>
    </row>
    <row r="873" spans="1:8" s="127" customFormat="1" x14ac:dyDescent="0.25">
      <c r="A873" s="102" t="s">
        <v>38</v>
      </c>
      <c r="B873" s="102" t="s">
        <v>5540</v>
      </c>
      <c r="C873" s="121" t="s">
        <v>5541</v>
      </c>
      <c r="D873" s="105" t="s">
        <v>11523</v>
      </c>
      <c r="E873" s="105" t="s">
        <v>11527</v>
      </c>
      <c r="F873" s="121"/>
      <c r="G873" s="121"/>
      <c r="H873" s="107" t="s">
        <v>1</v>
      </c>
    </row>
    <row r="874" spans="1:8" s="127" customFormat="1" x14ac:dyDescent="0.25">
      <c r="A874" s="102" t="s">
        <v>38</v>
      </c>
      <c r="B874" s="102" t="s">
        <v>5542</v>
      </c>
      <c r="C874" s="121" t="s">
        <v>5543</v>
      </c>
      <c r="D874" s="105" t="s">
        <v>11523</v>
      </c>
      <c r="E874" s="105" t="s">
        <v>11527</v>
      </c>
      <c r="F874" s="121"/>
      <c r="G874" s="121"/>
      <c r="H874" s="107" t="s">
        <v>1</v>
      </c>
    </row>
    <row r="875" spans="1:8" s="127" customFormat="1" x14ac:dyDescent="0.25">
      <c r="A875" s="102" t="s">
        <v>38</v>
      </c>
      <c r="B875" s="102" t="s">
        <v>5544</v>
      </c>
      <c r="C875" s="121" t="s">
        <v>5545</v>
      </c>
      <c r="D875" s="105" t="s">
        <v>11523</v>
      </c>
      <c r="E875" s="105" t="s">
        <v>11527</v>
      </c>
      <c r="F875" s="121"/>
      <c r="G875" s="121"/>
      <c r="H875" s="107" t="s">
        <v>1</v>
      </c>
    </row>
    <row r="876" spans="1:8" s="127" customFormat="1" x14ac:dyDescent="0.25">
      <c r="A876" s="102" t="s">
        <v>38</v>
      </c>
      <c r="B876" s="102" t="s">
        <v>5546</v>
      </c>
      <c r="C876" s="121" t="s">
        <v>5547</v>
      </c>
      <c r="D876" s="105" t="s">
        <v>11523</v>
      </c>
      <c r="E876" s="105" t="s">
        <v>11527</v>
      </c>
      <c r="F876" s="121"/>
      <c r="G876" s="121"/>
      <c r="H876" s="107" t="s">
        <v>1</v>
      </c>
    </row>
    <row r="877" spans="1:8" s="127" customFormat="1" x14ac:dyDescent="0.25">
      <c r="A877" s="102" t="s">
        <v>38</v>
      </c>
      <c r="B877" s="102" t="s">
        <v>5548</v>
      </c>
      <c r="C877" s="121" t="s">
        <v>5549</v>
      </c>
      <c r="D877" s="105" t="s">
        <v>11523</v>
      </c>
      <c r="E877" s="105" t="s">
        <v>11527</v>
      </c>
      <c r="F877" s="121"/>
      <c r="G877" s="121"/>
      <c r="H877" s="107" t="s">
        <v>1</v>
      </c>
    </row>
    <row r="878" spans="1:8" s="127" customFormat="1" x14ac:dyDescent="0.25">
      <c r="A878" s="102" t="s">
        <v>38</v>
      </c>
      <c r="B878" s="102" t="s">
        <v>5550</v>
      </c>
      <c r="C878" s="121" t="s">
        <v>5551</v>
      </c>
      <c r="D878" s="105" t="s">
        <v>11523</v>
      </c>
      <c r="E878" s="105" t="s">
        <v>11527</v>
      </c>
      <c r="F878" s="121"/>
      <c r="G878" s="121"/>
      <c r="H878" s="107" t="s">
        <v>1</v>
      </c>
    </row>
    <row r="879" spans="1:8" s="127" customFormat="1" x14ac:dyDescent="0.25">
      <c r="A879" s="102" t="s">
        <v>38</v>
      </c>
      <c r="B879" s="102" t="s">
        <v>5552</v>
      </c>
      <c r="C879" s="121" t="s">
        <v>5553</v>
      </c>
      <c r="D879" s="105" t="s">
        <v>11523</v>
      </c>
      <c r="E879" s="105" t="s">
        <v>11527</v>
      </c>
      <c r="F879" s="121"/>
      <c r="G879" s="121"/>
      <c r="H879" s="107" t="s">
        <v>1</v>
      </c>
    </row>
    <row r="880" spans="1:8" s="127" customFormat="1" x14ac:dyDescent="0.25">
      <c r="A880" s="102" t="s">
        <v>38</v>
      </c>
      <c r="B880" s="102" t="s">
        <v>5554</v>
      </c>
      <c r="C880" s="121" t="s">
        <v>5555</v>
      </c>
      <c r="D880" s="105" t="s">
        <v>11523</v>
      </c>
      <c r="E880" s="105" t="s">
        <v>11527</v>
      </c>
      <c r="F880" s="121"/>
      <c r="G880" s="121"/>
      <c r="H880" s="107" t="s">
        <v>1</v>
      </c>
    </row>
    <row r="881" spans="1:8" s="127" customFormat="1" x14ac:dyDescent="0.25">
      <c r="A881" s="102" t="s">
        <v>38</v>
      </c>
      <c r="B881" s="102" t="s">
        <v>5556</v>
      </c>
      <c r="C881" s="121" t="s">
        <v>5557</v>
      </c>
      <c r="D881" s="105" t="s">
        <v>11523</v>
      </c>
      <c r="E881" s="105" t="s">
        <v>11527</v>
      </c>
      <c r="F881" s="121"/>
      <c r="G881" s="121"/>
      <c r="H881" s="107" t="s">
        <v>1</v>
      </c>
    </row>
    <row r="882" spans="1:8" s="127" customFormat="1" x14ac:dyDescent="0.25">
      <c r="A882" s="102" t="s">
        <v>38</v>
      </c>
      <c r="B882" s="102" t="s">
        <v>5558</v>
      </c>
      <c r="C882" s="121" t="s">
        <v>5559</v>
      </c>
      <c r="D882" s="105" t="s">
        <v>11523</v>
      </c>
      <c r="E882" s="105" t="s">
        <v>11527</v>
      </c>
      <c r="F882" s="121"/>
      <c r="G882" s="121"/>
      <c r="H882" s="107" t="s">
        <v>1</v>
      </c>
    </row>
    <row r="883" spans="1:8" s="127" customFormat="1" x14ac:dyDescent="0.25">
      <c r="A883" s="102" t="s">
        <v>38</v>
      </c>
      <c r="B883" s="102" t="s">
        <v>5560</v>
      </c>
      <c r="C883" s="121" t="s">
        <v>5561</v>
      </c>
      <c r="D883" s="105" t="s">
        <v>11523</v>
      </c>
      <c r="E883" s="105" t="s">
        <v>11527</v>
      </c>
      <c r="F883" s="121"/>
      <c r="G883" s="121"/>
      <c r="H883" s="107" t="s">
        <v>1</v>
      </c>
    </row>
    <row r="884" spans="1:8" s="127" customFormat="1" x14ac:dyDescent="0.25">
      <c r="A884" s="102" t="s">
        <v>38</v>
      </c>
      <c r="B884" s="102" t="s">
        <v>5562</v>
      </c>
      <c r="C884" s="122" t="s">
        <v>5563</v>
      </c>
      <c r="D884" s="105" t="s">
        <v>11523</v>
      </c>
      <c r="E884" s="105" t="s">
        <v>11527</v>
      </c>
      <c r="F884" s="121"/>
      <c r="G884" s="121"/>
      <c r="H884" s="107" t="s">
        <v>1</v>
      </c>
    </row>
    <row r="885" spans="1:8" s="127" customFormat="1" x14ac:dyDescent="0.25">
      <c r="A885" s="102" t="s">
        <v>38</v>
      </c>
      <c r="B885" s="102" t="s">
        <v>5564</v>
      </c>
      <c r="C885" s="123" t="s">
        <v>5565</v>
      </c>
      <c r="D885" s="105" t="s">
        <v>11523</v>
      </c>
      <c r="E885" s="105" t="s">
        <v>11527</v>
      </c>
      <c r="F885" s="121"/>
      <c r="G885" s="121"/>
      <c r="H885" s="107" t="s">
        <v>1</v>
      </c>
    </row>
    <row r="886" spans="1:8" s="127" customFormat="1" x14ac:dyDescent="0.25">
      <c r="A886" s="102" t="s">
        <v>38</v>
      </c>
      <c r="B886" s="102" t="s">
        <v>5566</v>
      </c>
      <c r="C886" s="135" t="s">
        <v>5567</v>
      </c>
      <c r="D886" s="105" t="s">
        <v>11523</v>
      </c>
      <c r="E886" s="105" t="s">
        <v>11527</v>
      </c>
      <c r="F886" s="121"/>
      <c r="G886" s="121"/>
      <c r="H886" s="107" t="s">
        <v>1</v>
      </c>
    </row>
    <row r="887" spans="1:8" s="127" customFormat="1" x14ac:dyDescent="0.25">
      <c r="A887" s="102" t="s">
        <v>38</v>
      </c>
      <c r="B887" s="102" t="s">
        <v>5568</v>
      </c>
      <c r="C887" s="136" t="s">
        <v>5569</v>
      </c>
      <c r="D887" s="105" t="s">
        <v>11523</v>
      </c>
      <c r="E887" s="105" t="s">
        <v>11527</v>
      </c>
      <c r="F887" s="121"/>
      <c r="G887" s="121"/>
      <c r="H887" s="107" t="s">
        <v>1</v>
      </c>
    </row>
    <row r="888" spans="1:8" s="127" customFormat="1" x14ac:dyDescent="0.25">
      <c r="A888" s="102" t="s">
        <v>38</v>
      </c>
      <c r="B888" s="102" t="s">
        <v>5570</v>
      </c>
      <c r="C888" s="123" t="s">
        <v>5571</v>
      </c>
      <c r="D888" s="105" t="s">
        <v>11523</v>
      </c>
      <c r="E888" s="105" t="s">
        <v>11527</v>
      </c>
      <c r="F888" s="121"/>
      <c r="G888" s="121"/>
      <c r="H888" s="107" t="s">
        <v>1</v>
      </c>
    </row>
    <row r="889" spans="1:8" s="127" customFormat="1" x14ac:dyDescent="0.25">
      <c r="A889" s="102" t="s">
        <v>38</v>
      </c>
      <c r="B889" s="102" t="s">
        <v>5572</v>
      </c>
      <c r="C889" s="135" t="s">
        <v>5573</v>
      </c>
      <c r="D889" s="105" t="s">
        <v>11523</v>
      </c>
      <c r="E889" s="105" t="s">
        <v>11527</v>
      </c>
      <c r="F889" s="121"/>
      <c r="G889" s="121"/>
      <c r="H889" s="107" t="s">
        <v>1</v>
      </c>
    </row>
    <row r="890" spans="1:8" s="127" customFormat="1" x14ac:dyDescent="0.25">
      <c r="A890" s="102" t="s">
        <v>38</v>
      </c>
      <c r="B890" s="102" t="s">
        <v>5574</v>
      </c>
      <c r="C890" s="135" t="s">
        <v>5575</v>
      </c>
      <c r="D890" s="105" t="s">
        <v>11523</v>
      </c>
      <c r="E890" s="105" t="s">
        <v>11527</v>
      </c>
      <c r="F890" s="121"/>
      <c r="G890" s="121"/>
      <c r="H890" s="107" t="s">
        <v>1</v>
      </c>
    </row>
    <row r="891" spans="1:8" s="127" customFormat="1" x14ac:dyDescent="0.25">
      <c r="A891" s="102" t="s">
        <v>38</v>
      </c>
      <c r="B891" s="102" t="s">
        <v>5576</v>
      </c>
      <c r="C891" s="135" t="s">
        <v>5577</v>
      </c>
      <c r="D891" s="105" t="s">
        <v>11523</v>
      </c>
      <c r="E891" s="105" t="s">
        <v>11527</v>
      </c>
      <c r="F891" s="121"/>
      <c r="G891" s="121"/>
      <c r="H891" s="107" t="s">
        <v>1</v>
      </c>
    </row>
    <row r="892" spans="1:8" s="127" customFormat="1" x14ac:dyDescent="0.25">
      <c r="A892" s="102" t="s">
        <v>38</v>
      </c>
      <c r="B892" s="102" t="s">
        <v>5578</v>
      </c>
      <c r="C892" s="135" t="s">
        <v>5579</v>
      </c>
      <c r="D892" s="105" t="s">
        <v>11523</v>
      </c>
      <c r="E892" s="105" t="s">
        <v>11527</v>
      </c>
      <c r="F892" s="121"/>
      <c r="G892" s="121"/>
      <c r="H892" s="107" t="s">
        <v>1</v>
      </c>
    </row>
    <row r="893" spans="1:8" s="127" customFormat="1" x14ac:dyDescent="0.25">
      <c r="A893" s="102" t="s">
        <v>38</v>
      </c>
      <c r="B893" s="102" t="s">
        <v>5580</v>
      </c>
      <c r="C893" s="135" t="s">
        <v>5581</v>
      </c>
      <c r="D893" s="105" t="s">
        <v>11523</v>
      </c>
      <c r="E893" s="105" t="s">
        <v>11527</v>
      </c>
      <c r="F893" s="121"/>
      <c r="G893" s="121"/>
      <c r="H893" s="107" t="s">
        <v>1</v>
      </c>
    </row>
    <row r="894" spans="1:8" s="127" customFormat="1" x14ac:dyDescent="0.25">
      <c r="A894" s="102" t="s">
        <v>38</v>
      </c>
      <c r="B894" s="102" t="s">
        <v>5582</v>
      </c>
      <c r="C894" s="135" t="s">
        <v>5583</v>
      </c>
      <c r="D894" s="105" t="s">
        <v>11523</v>
      </c>
      <c r="E894" s="105" t="s">
        <v>11527</v>
      </c>
      <c r="F894" s="121"/>
      <c r="G894" s="121"/>
      <c r="H894" s="107" t="s">
        <v>1</v>
      </c>
    </row>
    <row r="895" spans="1:8" s="127" customFormat="1" x14ac:dyDescent="0.25">
      <c r="A895" s="102" t="s">
        <v>38</v>
      </c>
      <c r="B895" s="102" t="s">
        <v>5584</v>
      </c>
      <c r="C895" s="135" t="s">
        <v>5585</v>
      </c>
      <c r="D895" s="105" t="s">
        <v>11523</v>
      </c>
      <c r="E895" s="105" t="s">
        <v>11527</v>
      </c>
      <c r="F895" s="121"/>
      <c r="G895" s="121"/>
      <c r="H895" s="107" t="s">
        <v>1</v>
      </c>
    </row>
    <row r="896" spans="1:8" s="127" customFormat="1" x14ac:dyDescent="0.25">
      <c r="A896" s="102" t="s">
        <v>38</v>
      </c>
      <c r="B896" s="102" t="s">
        <v>5586</v>
      </c>
      <c r="C896" s="135" t="s">
        <v>5587</v>
      </c>
      <c r="D896" s="105" t="s">
        <v>11523</v>
      </c>
      <c r="E896" s="105" t="s">
        <v>11527</v>
      </c>
      <c r="F896" s="121"/>
      <c r="G896" s="121"/>
      <c r="H896" s="107" t="s">
        <v>1</v>
      </c>
    </row>
    <row r="897" spans="1:8" s="127" customFormat="1" x14ac:dyDescent="0.25">
      <c r="A897" s="102" t="s">
        <v>38</v>
      </c>
      <c r="B897" s="102" t="s">
        <v>5588</v>
      </c>
      <c r="C897" s="135" t="s">
        <v>5589</v>
      </c>
      <c r="D897" s="105" t="s">
        <v>11523</v>
      </c>
      <c r="E897" s="105" t="s">
        <v>11527</v>
      </c>
      <c r="F897" s="121"/>
      <c r="G897" s="121"/>
      <c r="H897" s="107" t="s">
        <v>1</v>
      </c>
    </row>
    <row r="898" spans="1:8" s="127" customFormat="1" x14ac:dyDescent="0.25">
      <c r="A898" s="102" t="s">
        <v>38</v>
      </c>
      <c r="B898" s="102" t="s">
        <v>5590</v>
      </c>
      <c r="C898" s="121" t="s">
        <v>5591</v>
      </c>
      <c r="D898" s="105" t="s">
        <v>11523</v>
      </c>
      <c r="E898" s="105" t="s">
        <v>11527</v>
      </c>
      <c r="F898" s="121"/>
      <c r="G898" s="121"/>
      <c r="H898" s="107" t="s">
        <v>1</v>
      </c>
    </row>
    <row r="899" spans="1:8" s="127" customFormat="1" x14ac:dyDescent="0.25">
      <c r="A899" s="102" t="s">
        <v>38</v>
      </c>
      <c r="B899" s="102" t="s">
        <v>5592</v>
      </c>
      <c r="C899" s="121" t="s">
        <v>5593</v>
      </c>
      <c r="D899" s="105" t="s">
        <v>11523</v>
      </c>
      <c r="E899" s="105" t="s">
        <v>11527</v>
      </c>
      <c r="F899" s="121"/>
      <c r="G899" s="121"/>
      <c r="H899" s="107" t="s">
        <v>1</v>
      </c>
    </row>
    <row r="900" spans="1:8" s="127" customFormat="1" x14ac:dyDescent="0.25">
      <c r="A900" s="102" t="s">
        <v>38</v>
      </c>
      <c r="B900" s="102" t="s">
        <v>5594</v>
      </c>
      <c r="C900" s="121" t="s">
        <v>5595</v>
      </c>
      <c r="D900" s="105" t="s">
        <v>11523</v>
      </c>
      <c r="E900" s="105" t="s">
        <v>11527</v>
      </c>
      <c r="F900" s="121"/>
      <c r="G900" s="121"/>
      <c r="H900" s="107" t="s">
        <v>1</v>
      </c>
    </row>
    <row r="901" spans="1:8" s="127" customFormat="1" x14ac:dyDescent="0.25">
      <c r="A901" s="102" t="s">
        <v>38</v>
      </c>
      <c r="B901" s="102" t="s">
        <v>5596</v>
      </c>
      <c r="C901" s="121" t="s">
        <v>5597</v>
      </c>
      <c r="D901" s="105" t="s">
        <v>11523</v>
      </c>
      <c r="E901" s="105" t="s">
        <v>11527</v>
      </c>
      <c r="F901" s="121"/>
      <c r="G901" s="121"/>
      <c r="H901" s="107" t="s">
        <v>1</v>
      </c>
    </row>
    <row r="902" spans="1:8" s="127" customFormat="1" x14ac:dyDescent="0.25">
      <c r="A902" s="102" t="s">
        <v>38</v>
      </c>
      <c r="B902" s="102" t="s">
        <v>5598</v>
      </c>
      <c r="C902" s="121" t="s">
        <v>5599</v>
      </c>
      <c r="D902" s="105" t="s">
        <v>11523</v>
      </c>
      <c r="E902" s="105" t="s">
        <v>11527</v>
      </c>
      <c r="F902" s="121"/>
      <c r="G902" s="121"/>
      <c r="H902" s="107" t="s">
        <v>1</v>
      </c>
    </row>
    <row r="903" spans="1:8" s="127" customFormat="1" x14ac:dyDescent="0.25">
      <c r="A903" s="102" t="s">
        <v>38</v>
      </c>
      <c r="B903" s="102" t="s">
        <v>5600</v>
      </c>
      <c r="C903" s="121" t="s">
        <v>5601</v>
      </c>
      <c r="D903" s="105" t="s">
        <v>11523</v>
      </c>
      <c r="E903" s="105" t="s">
        <v>11527</v>
      </c>
      <c r="F903" s="121"/>
      <c r="G903" s="121"/>
      <c r="H903" s="107" t="s">
        <v>1</v>
      </c>
    </row>
    <row r="904" spans="1:8" s="127" customFormat="1" x14ac:dyDescent="0.25">
      <c r="A904" s="102" t="s">
        <v>38</v>
      </c>
      <c r="B904" s="102" t="s">
        <v>5602</v>
      </c>
      <c r="C904" s="121" t="s">
        <v>5603</v>
      </c>
      <c r="D904" s="105" t="s">
        <v>11523</v>
      </c>
      <c r="E904" s="105" t="s">
        <v>11527</v>
      </c>
      <c r="F904" s="121"/>
      <c r="G904" s="121"/>
      <c r="H904" s="107" t="s">
        <v>1</v>
      </c>
    </row>
    <row r="905" spans="1:8" s="127" customFormat="1" x14ac:dyDescent="0.25">
      <c r="A905" s="102" t="s">
        <v>38</v>
      </c>
      <c r="B905" s="102" t="s">
        <v>5604</v>
      </c>
      <c r="C905" s="122" t="s">
        <v>5605</v>
      </c>
      <c r="D905" s="105" t="s">
        <v>11523</v>
      </c>
      <c r="E905" s="105" t="s">
        <v>11527</v>
      </c>
      <c r="F905" s="121"/>
      <c r="G905" s="121"/>
      <c r="H905" s="107" t="s">
        <v>1</v>
      </c>
    </row>
    <row r="906" spans="1:8" s="127" customFormat="1" x14ac:dyDescent="0.25">
      <c r="A906" s="102" t="s">
        <v>38</v>
      </c>
      <c r="B906" s="102" t="s">
        <v>5606</v>
      </c>
      <c r="C906" s="123" t="s">
        <v>5607</v>
      </c>
      <c r="D906" s="105" t="s">
        <v>11523</v>
      </c>
      <c r="E906" s="105" t="s">
        <v>11527</v>
      </c>
      <c r="F906" s="121"/>
      <c r="G906" s="121"/>
      <c r="H906" s="107" t="s">
        <v>1</v>
      </c>
    </row>
    <row r="907" spans="1:8" s="127" customFormat="1" x14ac:dyDescent="0.25">
      <c r="A907" s="102" t="s">
        <v>38</v>
      </c>
      <c r="B907" s="102" t="s">
        <v>5608</v>
      </c>
      <c r="C907" s="135" t="s">
        <v>5609</v>
      </c>
      <c r="D907" s="105" t="s">
        <v>11523</v>
      </c>
      <c r="E907" s="105" t="s">
        <v>11527</v>
      </c>
      <c r="F907" s="121"/>
      <c r="G907" s="121"/>
      <c r="H907" s="107" t="s">
        <v>1</v>
      </c>
    </row>
    <row r="908" spans="1:8" s="127" customFormat="1" x14ac:dyDescent="0.25">
      <c r="A908" s="102" t="s">
        <v>38</v>
      </c>
      <c r="B908" s="102" t="s">
        <v>5610</v>
      </c>
      <c r="C908" s="136" t="s">
        <v>5611</v>
      </c>
      <c r="D908" s="105" t="s">
        <v>11523</v>
      </c>
      <c r="E908" s="105" t="s">
        <v>11527</v>
      </c>
      <c r="F908" s="121"/>
      <c r="G908" s="121"/>
      <c r="H908" s="107" t="s">
        <v>1</v>
      </c>
    </row>
    <row r="909" spans="1:8" s="127" customFormat="1" x14ac:dyDescent="0.25">
      <c r="A909" s="102" t="s">
        <v>38</v>
      </c>
      <c r="B909" s="102" t="s">
        <v>5612</v>
      </c>
      <c r="C909" s="137" t="s">
        <v>5613</v>
      </c>
      <c r="D909" s="105" t="s">
        <v>11523</v>
      </c>
      <c r="E909" s="105" t="s">
        <v>11527</v>
      </c>
      <c r="F909" s="121"/>
      <c r="G909" s="121"/>
      <c r="H909" s="107" t="s">
        <v>1</v>
      </c>
    </row>
    <row r="910" spans="1:8" s="127" customFormat="1" x14ac:dyDescent="0.25">
      <c r="A910" s="102" t="s">
        <v>38</v>
      </c>
      <c r="B910" s="102" t="s">
        <v>5614</v>
      </c>
      <c r="C910" s="136" t="s">
        <v>5615</v>
      </c>
      <c r="D910" s="105" t="s">
        <v>11523</v>
      </c>
      <c r="E910" s="105" t="s">
        <v>11527</v>
      </c>
      <c r="F910" s="121"/>
      <c r="G910" s="121"/>
      <c r="H910" s="107" t="s">
        <v>1</v>
      </c>
    </row>
    <row r="911" spans="1:8" s="127" customFormat="1" x14ac:dyDescent="0.25">
      <c r="A911" s="102" t="s">
        <v>38</v>
      </c>
      <c r="B911" s="102" t="s">
        <v>5616</v>
      </c>
      <c r="C911" s="137" t="s">
        <v>5617</v>
      </c>
      <c r="D911" s="105" t="s">
        <v>11523</v>
      </c>
      <c r="E911" s="105" t="s">
        <v>11527</v>
      </c>
      <c r="F911" s="121"/>
      <c r="G911" s="121"/>
      <c r="H911" s="107" t="s">
        <v>1</v>
      </c>
    </row>
    <row r="912" spans="1:8" s="127" customFormat="1" x14ac:dyDescent="0.25">
      <c r="A912" s="102" t="s">
        <v>38</v>
      </c>
      <c r="B912" s="102" t="s">
        <v>5618</v>
      </c>
      <c r="C912" s="138" t="s">
        <v>5619</v>
      </c>
      <c r="D912" s="105" t="s">
        <v>11523</v>
      </c>
      <c r="E912" s="105" t="s">
        <v>11527</v>
      </c>
      <c r="F912" s="121"/>
      <c r="G912" s="121"/>
      <c r="H912" s="107" t="s">
        <v>1</v>
      </c>
    </row>
    <row r="913" spans="1:8" s="127" customFormat="1" x14ac:dyDescent="0.25">
      <c r="A913" s="102" t="s">
        <v>38</v>
      </c>
      <c r="B913" s="102" t="s">
        <v>5620</v>
      </c>
      <c r="C913" s="135" t="s">
        <v>5621</v>
      </c>
      <c r="D913" s="105" t="s">
        <v>11523</v>
      </c>
      <c r="E913" s="105" t="s">
        <v>11527</v>
      </c>
      <c r="F913" s="121"/>
      <c r="G913" s="121"/>
      <c r="H913" s="107" t="s">
        <v>1</v>
      </c>
    </row>
    <row r="914" spans="1:8" s="127" customFormat="1" x14ac:dyDescent="0.25">
      <c r="A914" s="102" t="s">
        <v>38</v>
      </c>
      <c r="B914" s="102" t="s">
        <v>5622</v>
      </c>
      <c r="C914" s="136" t="s">
        <v>5623</v>
      </c>
      <c r="D914" s="105" t="s">
        <v>11523</v>
      </c>
      <c r="E914" s="105" t="s">
        <v>11527</v>
      </c>
      <c r="F914" s="121"/>
      <c r="G914" s="121"/>
      <c r="H914" s="107" t="s">
        <v>1</v>
      </c>
    </row>
    <row r="915" spans="1:8" s="127" customFormat="1" x14ac:dyDescent="0.25">
      <c r="A915" s="102" t="s">
        <v>38</v>
      </c>
      <c r="B915" s="102" t="s">
        <v>5624</v>
      </c>
      <c r="C915" s="137" t="s">
        <v>5625</v>
      </c>
      <c r="D915" s="105" t="s">
        <v>11523</v>
      </c>
      <c r="E915" s="105" t="s">
        <v>11527</v>
      </c>
      <c r="F915" s="121"/>
      <c r="G915" s="121"/>
      <c r="H915" s="107" t="s">
        <v>1</v>
      </c>
    </row>
    <row r="916" spans="1:8" s="127" customFormat="1" x14ac:dyDescent="0.25">
      <c r="A916" s="102" t="s">
        <v>38</v>
      </c>
      <c r="B916" s="102" t="s">
        <v>5626</v>
      </c>
      <c r="C916" s="138" t="s">
        <v>5627</v>
      </c>
      <c r="D916" s="105" t="s">
        <v>11523</v>
      </c>
      <c r="E916" s="105" t="s">
        <v>11527</v>
      </c>
      <c r="F916" s="121"/>
      <c r="G916" s="121"/>
      <c r="H916" s="107" t="s">
        <v>1</v>
      </c>
    </row>
    <row r="917" spans="1:8" s="127" customFormat="1" x14ac:dyDescent="0.25">
      <c r="A917" s="102" t="s">
        <v>38</v>
      </c>
      <c r="B917" s="102" t="s">
        <v>5628</v>
      </c>
      <c r="C917" s="138" t="s">
        <v>5629</v>
      </c>
      <c r="D917" s="105" t="s">
        <v>11523</v>
      </c>
      <c r="E917" s="105" t="s">
        <v>11527</v>
      </c>
      <c r="F917" s="121"/>
      <c r="G917" s="121"/>
      <c r="H917" s="107" t="s">
        <v>1</v>
      </c>
    </row>
    <row r="918" spans="1:8" s="127" customFormat="1" x14ac:dyDescent="0.25">
      <c r="A918" s="102" t="s">
        <v>38</v>
      </c>
      <c r="B918" s="102" t="s">
        <v>5630</v>
      </c>
      <c r="C918" s="138" t="s">
        <v>5631</v>
      </c>
      <c r="D918" s="105" t="s">
        <v>11523</v>
      </c>
      <c r="E918" s="105" t="s">
        <v>11527</v>
      </c>
      <c r="F918" s="121"/>
      <c r="G918" s="121"/>
      <c r="H918" s="107" t="s">
        <v>1</v>
      </c>
    </row>
    <row r="919" spans="1:8" s="127" customFormat="1" x14ac:dyDescent="0.25">
      <c r="A919" s="102" t="s">
        <v>38</v>
      </c>
      <c r="B919" s="102" t="s">
        <v>5632</v>
      </c>
      <c r="C919" s="137" t="s">
        <v>5633</v>
      </c>
      <c r="D919" s="105" t="s">
        <v>11523</v>
      </c>
      <c r="E919" s="105" t="s">
        <v>11527</v>
      </c>
      <c r="F919" s="121"/>
      <c r="G919" s="121"/>
      <c r="H919" s="107" t="s">
        <v>1</v>
      </c>
    </row>
    <row r="920" spans="1:8" s="127" customFormat="1" x14ac:dyDescent="0.25">
      <c r="A920" s="102" t="s">
        <v>38</v>
      </c>
      <c r="B920" s="102" t="s">
        <v>5634</v>
      </c>
      <c r="C920" s="138" t="s">
        <v>5635</v>
      </c>
      <c r="D920" s="105" t="s">
        <v>11523</v>
      </c>
      <c r="E920" s="105" t="s">
        <v>11527</v>
      </c>
      <c r="F920" s="121"/>
      <c r="G920" s="121"/>
      <c r="H920" s="107" t="s">
        <v>1</v>
      </c>
    </row>
    <row r="921" spans="1:8" s="127" customFormat="1" x14ac:dyDescent="0.25">
      <c r="A921" s="102" t="s">
        <v>38</v>
      </c>
      <c r="B921" s="102" t="s">
        <v>5636</v>
      </c>
      <c r="C921" s="138" t="s">
        <v>5637</v>
      </c>
      <c r="D921" s="105" t="s">
        <v>11523</v>
      </c>
      <c r="E921" s="105" t="s">
        <v>11527</v>
      </c>
      <c r="F921" s="121"/>
      <c r="G921" s="121"/>
      <c r="H921" s="107" t="s">
        <v>1</v>
      </c>
    </row>
    <row r="922" spans="1:8" s="127" customFormat="1" x14ac:dyDescent="0.25">
      <c r="A922" s="102" t="s">
        <v>38</v>
      </c>
      <c r="B922" s="102" t="s">
        <v>5638</v>
      </c>
      <c r="C922" s="138" t="s">
        <v>5639</v>
      </c>
      <c r="D922" s="105" t="s">
        <v>11523</v>
      </c>
      <c r="E922" s="105" t="s">
        <v>11527</v>
      </c>
      <c r="F922" s="121"/>
      <c r="G922" s="121"/>
      <c r="H922" s="107" t="s">
        <v>1</v>
      </c>
    </row>
    <row r="923" spans="1:8" s="127" customFormat="1" x14ac:dyDescent="0.25">
      <c r="A923" s="102" t="s">
        <v>38</v>
      </c>
      <c r="B923" s="102" t="s">
        <v>5640</v>
      </c>
      <c r="C923" s="137" t="s">
        <v>5641</v>
      </c>
      <c r="D923" s="105" t="s">
        <v>11523</v>
      </c>
      <c r="E923" s="105" t="s">
        <v>11527</v>
      </c>
      <c r="F923" s="121"/>
      <c r="G923" s="121"/>
      <c r="H923" s="107" t="s">
        <v>1</v>
      </c>
    </row>
    <row r="924" spans="1:8" s="127" customFormat="1" x14ac:dyDescent="0.25">
      <c r="A924" s="102" t="s">
        <v>38</v>
      </c>
      <c r="B924" s="102" t="s">
        <v>5642</v>
      </c>
      <c r="C924" s="122" t="s">
        <v>5643</v>
      </c>
      <c r="D924" s="105" t="s">
        <v>11523</v>
      </c>
      <c r="E924" s="105" t="s">
        <v>11527</v>
      </c>
      <c r="F924" s="121"/>
      <c r="G924" s="121"/>
      <c r="H924" s="107" t="s">
        <v>1</v>
      </c>
    </row>
    <row r="925" spans="1:8" s="127" customFormat="1" x14ac:dyDescent="0.25">
      <c r="A925" s="102" t="s">
        <v>38</v>
      </c>
      <c r="B925" s="102" t="s">
        <v>5644</v>
      </c>
      <c r="C925" s="122" t="s">
        <v>5645</v>
      </c>
      <c r="D925" s="105" t="s">
        <v>11523</v>
      </c>
      <c r="E925" s="105" t="s">
        <v>11527</v>
      </c>
      <c r="F925" s="121"/>
      <c r="G925" s="121"/>
      <c r="H925" s="107" t="s">
        <v>1</v>
      </c>
    </row>
    <row r="926" spans="1:8" s="127" customFormat="1" x14ac:dyDescent="0.25">
      <c r="A926" s="102" t="s">
        <v>38</v>
      </c>
      <c r="B926" s="102" t="s">
        <v>5646</v>
      </c>
      <c r="C926" s="122" t="s">
        <v>5647</v>
      </c>
      <c r="D926" s="105" t="s">
        <v>11523</v>
      </c>
      <c r="E926" s="105" t="s">
        <v>11527</v>
      </c>
      <c r="F926" s="121"/>
      <c r="G926" s="121"/>
      <c r="H926" s="107" t="s">
        <v>1</v>
      </c>
    </row>
    <row r="927" spans="1:8" s="127" customFormat="1" x14ac:dyDescent="0.25">
      <c r="A927" s="102" t="s">
        <v>38</v>
      </c>
      <c r="B927" s="102" t="s">
        <v>5648</v>
      </c>
      <c r="C927" s="122" t="s">
        <v>5649</v>
      </c>
      <c r="D927" s="105" t="s">
        <v>11523</v>
      </c>
      <c r="E927" s="105" t="s">
        <v>11527</v>
      </c>
      <c r="F927" s="121"/>
      <c r="G927" s="121"/>
      <c r="H927" s="107" t="s">
        <v>1</v>
      </c>
    </row>
    <row r="928" spans="1:8" s="127" customFormat="1" x14ac:dyDescent="0.25">
      <c r="A928" s="102" t="s">
        <v>38</v>
      </c>
      <c r="B928" s="102" t="s">
        <v>5650</v>
      </c>
      <c r="C928" s="123" t="s">
        <v>5651</v>
      </c>
      <c r="D928" s="105" t="s">
        <v>11523</v>
      </c>
      <c r="E928" s="105" t="s">
        <v>11527</v>
      </c>
      <c r="F928" s="121"/>
      <c r="G928" s="121"/>
      <c r="H928" s="107" t="s">
        <v>1</v>
      </c>
    </row>
    <row r="929" spans="1:8" s="127" customFormat="1" x14ac:dyDescent="0.25">
      <c r="A929" s="102" t="s">
        <v>38</v>
      </c>
      <c r="B929" s="102" t="s">
        <v>5652</v>
      </c>
      <c r="C929" s="135" t="s">
        <v>5653</v>
      </c>
      <c r="D929" s="105" t="s">
        <v>11523</v>
      </c>
      <c r="E929" s="105" t="s">
        <v>11527</v>
      </c>
      <c r="F929" s="121"/>
      <c r="G929" s="121"/>
      <c r="H929" s="107" t="s">
        <v>1</v>
      </c>
    </row>
    <row r="930" spans="1:8" s="127" customFormat="1" x14ac:dyDescent="0.25">
      <c r="A930" s="102" t="s">
        <v>38</v>
      </c>
      <c r="B930" s="102" t="s">
        <v>5654</v>
      </c>
      <c r="C930" s="136" t="s">
        <v>5655</v>
      </c>
      <c r="D930" s="105" t="s">
        <v>11523</v>
      </c>
      <c r="E930" s="105" t="s">
        <v>11527</v>
      </c>
      <c r="F930" s="121"/>
      <c r="G930" s="121"/>
      <c r="H930" s="107" t="s">
        <v>1</v>
      </c>
    </row>
    <row r="931" spans="1:8" s="127" customFormat="1" x14ac:dyDescent="0.25">
      <c r="A931" s="102" t="s">
        <v>38</v>
      </c>
      <c r="B931" s="102" t="s">
        <v>5656</v>
      </c>
      <c r="C931" s="137" t="s">
        <v>5657</v>
      </c>
      <c r="D931" s="105" t="s">
        <v>11523</v>
      </c>
      <c r="E931" s="105" t="s">
        <v>11527</v>
      </c>
      <c r="F931" s="121"/>
      <c r="G931" s="121"/>
      <c r="H931" s="107" t="s">
        <v>1</v>
      </c>
    </row>
    <row r="932" spans="1:8" s="127" customFormat="1" x14ac:dyDescent="0.25">
      <c r="A932" s="102" t="s">
        <v>38</v>
      </c>
      <c r="B932" s="102" t="s">
        <v>5614</v>
      </c>
      <c r="C932" s="136" t="s">
        <v>5615</v>
      </c>
      <c r="D932" s="105" t="s">
        <v>11523</v>
      </c>
      <c r="E932" s="105" t="s">
        <v>11527</v>
      </c>
      <c r="F932" s="121"/>
      <c r="G932" s="121"/>
      <c r="H932" s="107" t="s">
        <v>1</v>
      </c>
    </row>
    <row r="933" spans="1:8" s="127" customFormat="1" x14ac:dyDescent="0.25">
      <c r="A933" s="102" t="s">
        <v>38</v>
      </c>
      <c r="B933" s="102" t="s">
        <v>5616</v>
      </c>
      <c r="C933" s="137" t="s">
        <v>5617</v>
      </c>
      <c r="D933" s="105" t="s">
        <v>11523</v>
      </c>
      <c r="E933" s="105" t="s">
        <v>11527</v>
      </c>
      <c r="F933" s="121"/>
      <c r="G933" s="121"/>
      <c r="H933" s="107" t="s">
        <v>1</v>
      </c>
    </row>
    <row r="934" spans="1:8" s="127" customFormat="1" x14ac:dyDescent="0.25">
      <c r="A934" s="102" t="s">
        <v>38</v>
      </c>
      <c r="B934" s="102" t="s">
        <v>5618</v>
      </c>
      <c r="C934" s="138" t="s">
        <v>5619</v>
      </c>
      <c r="D934" s="105" t="s">
        <v>11523</v>
      </c>
      <c r="E934" s="105" t="s">
        <v>11527</v>
      </c>
      <c r="F934" s="121"/>
      <c r="G934" s="121"/>
      <c r="H934" s="107" t="s">
        <v>1</v>
      </c>
    </row>
    <row r="935" spans="1:8" s="127" customFormat="1" x14ac:dyDescent="0.25">
      <c r="A935" s="102" t="s">
        <v>38</v>
      </c>
      <c r="B935" s="102" t="s">
        <v>5658</v>
      </c>
      <c r="C935" s="135" t="s">
        <v>5659</v>
      </c>
      <c r="D935" s="105" t="s">
        <v>11523</v>
      </c>
      <c r="E935" s="105" t="s">
        <v>11527</v>
      </c>
      <c r="F935" s="121"/>
      <c r="G935" s="121"/>
      <c r="H935" s="107" t="s">
        <v>1</v>
      </c>
    </row>
    <row r="936" spans="1:8" s="127" customFormat="1" x14ac:dyDescent="0.25">
      <c r="A936" s="102" t="s">
        <v>38</v>
      </c>
      <c r="B936" s="102" t="s">
        <v>5660</v>
      </c>
      <c r="C936" s="136" t="s">
        <v>5661</v>
      </c>
      <c r="D936" s="105" t="s">
        <v>11523</v>
      </c>
      <c r="E936" s="105" t="s">
        <v>11527</v>
      </c>
      <c r="F936" s="121"/>
      <c r="G936" s="121"/>
      <c r="H936" s="107" t="s">
        <v>1</v>
      </c>
    </row>
    <row r="937" spans="1:8" s="127" customFormat="1" x14ac:dyDescent="0.25">
      <c r="A937" s="102" t="s">
        <v>38</v>
      </c>
      <c r="B937" s="102" t="s">
        <v>5662</v>
      </c>
      <c r="C937" s="137" t="s">
        <v>5663</v>
      </c>
      <c r="D937" s="105" t="s">
        <v>11523</v>
      </c>
      <c r="E937" s="105" t="s">
        <v>11527</v>
      </c>
      <c r="F937" s="121"/>
      <c r="G937" s="121"/>
      <c r="H937" s="107" t="s">
        <v>1</v>
      </c>
    </row>
    <row r="938" spans="1:8" s="127" customFormat="1" x14ac:dyDescent="0.25">
      <c r="A938" s="102" t="s">
        <v>38</v>
      </c>
      <c r="B938" s="102" t="s">
        <v>5664</v>
      </c>
      <c r="C938" s="138" t="s">
        <v>5665</v>
      </c>
      <c r="D938" s="105" t="s">
        <v>11523</v>
      </c>
      <c r="E938" s="105" t="s">
        <v>11527</v>
      </c>
      <c r="F938" s="121"/>
      <c r="G938" s="121"/>
      <c r="H938" s="107" t="s">
        <v>1</v>
      </c>
    </row>
    <row r="939" spans="1:8" s="127" customFormat="1" x14ac:dyDescent="0.25">
      <c r="A939" s="102" t="s">
        <v>38</v>
      </c>
      <c r="B939" s="102" t="s">
        <v>5666</v>
      </c>
      <c r="C939" s="138" t="s">
        <v>5667</v>
      </c>
      <c r="D939" s="105" t="s">
        <v>11523</v>
      </c>
      <c r="E939" s="105" t="s">
        <v>11527</v>
      </c>
      <c r="F939" s="121"/>
      <c r="G939" s="121"/>
      <c r="H939" s="107" t="s">
        <v>1</v>
      </c>
    </row>
    <row r="940" spans="1:8" s="127" customFormat="1" x14ac:dyDescent="0.25">
      <c r="A940" s="102" t="s">
        <v>38</v>
      </c>
      <c r="B940" s="102" t="s">
        <v>5668</v>
      </c>
      <c r="C940" s="138" t="s">
        <v>5669</v>
      </c>
      <c r="D940" s="105" t="s">
        <v>11523</v>
      </c>
      <c r="E940" s="105" t="s">
        <v>11527</v>
      </c>
      <c r="F940" s="121"/>
      <c r="G940" s="121"/>
      <c r="H940" s="107" t="s">
        <v>1</v>
      </c>
    </row>
    <row r="941" spans="1:8" s="127" customFormat="1" x14ac:dyDescent="0.25">
      <c r="A941" s="102" t="s">
        <v>38</v>
      </c>
      <c r="B941" s="102" t="s">
        <v>5670</v>
      </c>
      <c r="C941" s="137" t="s">
        <v>5671</v>
      </c>
      <c r="D941" s="105" t="s">
        <v>11523</v>
      </c>
      <c r="E941" s="105" t="s">
        <v>11527</v>
      </c>
      <c r="F941" s="121"/>
      <c r="G941" s="121"/>
      <c r="H941" s="107" t="s">
        <v>1</v>
      </c>
    </row>
    <row r="942" spans="1:8" s="127" customFormat="1" x14ac:dyDescent="0.25">
      <c r="A942" s="102" t="s">
        <v>38</v>
      </c>
      <c r="B942" s="102" t="s">
        <v>5672</v>
      </c>
      <c r="C942" s="138" t="s">
        <v>5673</v>
      </c>
      <c r="D942" s="105" t="s">
        <v>11523</v>
      </c>
      <c r="E942" s="105" t="s">
        <v>11527</v>
      </c>
      <c r="F942" s="121"/>
      <c r="G942" s="121"/>
      <c r="H942" s="107" t="s">
        <v>1</v>
      </c>
    </row>
    <row r="943" spans="1:8" s="127" customFormat="1" x14ac:dyDescent="0.25">
      <c r="A943" s="102" t="s">
        <v>38</v>
      </c>
      <c r="B943" s="102" t="s">
        <v>5674</v>
      </c>
      <c r="C943" s="138" t="s">
        <v>5675</v>
      </c>
      <c r="D943" s="105" t="s">
        <v>11523</v>
      </c>
      <c r="E943" s="105" t="s">
        <v>11527</v>
      </c>
      <c r="F943" s="121"/>
      <c r="G943" s="121"/>
      <c r="H943" s="107" t="s">
        <v>1</v>
      </c>
    </row>
    <row r="944" spans="1:8" s="127" customFormat="1" x14ac:dyDescent="0.25">
      <c r="A944" s="102" t="s">
        <v>38</v>
      </c>
      <c r="B944" s="102" t="s">
        <v>5676</v>
      </c>
      <c r="C944" s="138" t="s">
        <v>5677</v>
      </c>
      <c r="D944" s="105" t="s">
        <v>11523</v>
      </c>
      <c r="E944" s="105" t="s">
        <v>11527</v>
      </c>
      <c r="F944" s="121"/>
      <c r="G944" s="121"/>
      <c r="H944" s="107" t="s">
        <v>1</v>
      </c>
    </row>
    <row r="945" spans="1:8" s="127" customFormat="1" x14ac:dyDescent="0.25">
      <c r="A945" s="102" t="s">
        <v>38</v>
      </c>
      <c r="B945" s="102" t="s">
        <v>5678</v>
      </c>
      <c r="C945" s="137" t="s">
        <v>5679</v>
      </c>
      <c r="D945" s="105" t="s">
        <v>11523</v>
      </c>
      <c r="E945" s="105" t="s">
        <v>11527</v>
      </c>
      <c r="F945" s="121"/>
      <c r="G945" s="121"/>
      <c r="H945" s="107" t="s">
        <v>1</v>
      </c>
    </row>
    <row r="946" spans="1:8" s="127" customFormat="1" x14ac:dyDescent="0.25">
      <c r="A946" s="102" t="s">
        <v>38</v>
      </c>
      <c r="B946" s="102" t="s">
        <v>5680</v>
      </c>
      <c r="C946" s="122" t="s">
        <v>5681</v>
      </c>
      <c r="D946" s="105" t="s">
        <v>11523</v>
      </c>
      <c r="E946" s="105" t="s">
        <v>11527</v>
      </c>
      <c r="F946" s="121"/>
      <c r="G946" s="121"/>
      <c r="H946" s="107" t="s">
        <v>1</v>
      </c>
    </row>
    <row r="947" spans="1:8" s="127" customFormat="1" x14ac:dyDescent="0.25">
      <c r="A947" s="102" t="s">
        <v>38</v>
      </c>
      <c r="B947" s="102" t="s">
        <v>5682</v>
      </c>
      <c r="C947" s="122" t="s">
        <v>5683</v>
      </c>
      <c r="D947" s="105" t="s">
        <v>11523</v>
      </c>
      <c r="E947" s="105" t="s">
        <v>11527</v>
      </c>
      <c r="F947" s="121"/>
      <c r="G947" s="121"/>
      <c r="H947" s="107" t="s">
        <v>1</v>
      </c>
    </row>
    <row r="948" spans="1:8" s="127" customFormat="1" x14ac:dyDescent="0.25">
      <c r="A948" s="102" t="s">
        <v>38</v>
      </c>
      <c r="B948" s="102" t="s">
        <v>5684</v>
      </c>
      <c r="C948" s="122" t="s">
        <v>5685</v>
      </c>
      <c r="D948" s="105" t="s">
        <v>11523</v>
      </c>
      <c r="E948" s="105" t="s">
        <v>11527</v>
      </c>
      <c r="F948" s="121"/>
      <c r="G948" s="121"/>
      <c r="H948" s="107" t="s">
        <v>1</v>
      </c>
    </row>
    <row r="949" spans="1:8" s="127" customFormat="1" x14ac:dyDescent="0.25">
      <c r="A949" s="102" t="s">
        <v>38</v>
      </c>
      <c r="B949" s="102" t="s">
        <v>5686</v>
      </c>
      <c r="C949" s="121" t="s">
        <v>5687</v>
      </c>
      <c r="D949" s="105" t="s">
        <v>11523</v>
      </c>
      <c r="E949" s="105" t="s">
        <v>11527</v>
      </c>
      <c r="F949" s="121"/>
      <c r="G949" s="121"/>
      <c r="H949" s="107" t="s">
        <v>1</v>
      </c>
    </row>
    <row r="950" spans="1:8" s="127" customFormat="1" x14ac:dyDescent="0.25">
      <c r="A950" s="102" t="s">
        <v>38</v>
      </c>
      <c r="B950" s="102" t="s">
        <v>5688</v>
      </c>
      <c r="C950" s="121" t="s">
        <v>5689</v>
      </c>
      <c r="D950" s="105" t="s">
        <v>11523</v>
      </c>
      <c r="E950" s="105" t="s">
        <v>11527</v>
      </c>
      <c r="F950" s="121"/>
      <c r="G950" s="121"/>
      <c r="H950" s="107" t="s">
        <v>1</v>
      </c>
    </row>
    <row r="951" spans="1:8" s="127" customFormat="1" x14ac:dyDescent="0.25">
      <c r="A951" s="102" t="s">
        <v>38</v>
      </c>
      <c r="B951" s="102" t="s">
        <v>5690</v>
      </c>
      <c r="C951" s="121" t="s">
        <v>5691</v>
      </c>
      <c r="D951" s="105" t="s">
        <v>11523</v>
      </c>
      <c r="E951" s="105" t="s">
        <v>11527</v>
      </c>
      <c r="F951" s="121"/>
      <c r="G951" s="121"/>
      <c r="H951" s="107" t="s">
        <v>1</v>
      </c>
    </row>
    <row r="952" spans="1:8" s="127" customFormat="1" x14ac:dyDescent="0.25">
      <c r="A952" s="102" t="s">
        <v>38</v>
      </c>
      <c r="B952" s="102" t="s">
        <v>5692</v>
      </c>
      <c r="C952" s="121" t="s">
        <v>5693</v>
      </c>
      <c r="D952" s="105" t="s">
        <v>11523</v>
      </c>
      <c r="E952" s="105" t="s">
        <v>11527</v>
      </c>
      <c r="F952" s="121"/>
      <c r="G952" s="121"/>
      <c r="H952" s="107" t="s">
        <v>1</v>
      </c>
    </row>
    <row r="953" spans="1:8" s="127" customFormat="1" x14ac:dyDescent="0.25">
      <c r="A953" s="102" t="s">
        <v>38</v>
      </c>
      <c r="B953" s="102" t="s">
        <v>5694</v>
      </c>
      <c r="C953" s="121" t="s">
        <v>5695</v>
      </c>
      <c r="D953" s="105" t="s">
        <v>11523</v>
      </c>
      <c r="E953" s="105" t="s">
        <v>11527</v>
      </c>
      <c r="F953" s="121"/>
      <c r="G953" s="121"/>
      <c r="H953" s="107" t="s">
        <v>1</v>
      </c>
    </row>
    <row r="954" spans="1:8" s="127" customFormat="1" x14ac:dyDescent="0.25">
      <c r="A954" s="102" t="s">
        <v>38</v>
      </c>
      <c r="B954" s="102" t="s">
        <v>5696</v>
      </c>
      <c r="C954" s="121" t="s">
        <v>5697</v>
      </c>
      <c r="D954" s="105" t="s">
        <v>11523</v>
      </c>
      <c r="E954" s="105" t="s">
        <v>11527</v>
      </c>
      <c r="F954" s="121"/>
      <c r="G954" s="121"/>
      <c r="H954" s="107" t="s">
        <v>1</v>
      </c>
    </row>
    <row r="955" spans="1:8" s="127" customFormat="1" x14ac:dyDescent="0.25">
      <c r="A955" s="102" t="s">
        <v>38</v>
      </c>
      <c r="B955" s="102" t="s">
        <v>5698</v>
      </c>
      <c r="C955" s="121" t="s">
        <v>5699</v>
      </c>
      <c r="D955" s="105" t="s">
        <v>11523</v>
      </c>
      <c r="E955" s="105" t="s">
        <v>11527</v>
      </c>
      <c r="F955" s="121"/>
      <c r="G955" s="121"/>
      <c r="H955" s="107" t="s">
        <v>1</v>
      </c>
    </row>
    <row r="956" spans="1:8" s="127" customFormat="1" x14ac:dyDescent="0.25">
      <c r="A956" s="102" t="s">
        <v>38</v>
      </c>
      <c r="B956" s="102" t="s">
        <v>5700</v>
      </c>
      <c r="C956" s="121" t="s">
        <v>5701</v>
      </c>
      <c r="D956" s="105" t="s">
        <v>11523</v>
      </c>
      <c r="E956" s="105" t="s">
        <v>11527</v>
      </c>
      <c r="F956" s="121"/>
      <c r="G956" s="121"/>
      <c r="H956" s="107" t="s">
        <v>1</v>
      </c>
    </row>
    <row r="957" spans="1:8" s="127" customFormat="1" x14ac:dyDescent="0.25">
      <c r="A957" s="102" t="s">
        <v>38</v>
      </c>
      <c r="B957" s="102" t="s">
        <v>5702</v>
      </c>
      <c r="C957" s="121" t="s">
        <v>5703</v>
      </c>
      <c r="D957" s="105" t="s">
        <v>11523</v>
      </c>
      <c r="E957" s="105" t="s">
        <v>11527</v>
      </c>
      <c r="F957" s="121"/>
      <c r="G957" s="121"/>
      <c r="H957" s="107" t="s">
        <v>1</v>
      </c>
    </row>
    <row r="958" spans="1:8" s="127" customFormat="1" x14ac:dyDescent="0.25">
      <c r="A958" s="102" t="s">
        <v>38</v>
      </c>
      <c r="B958" s="102" t="s">
        <v>5704</v>
      </c>
      <c r="C958" s="121" t="s">
        <v>5705</v>
      </c>
      <c r="D958" s="105" t="s">
        <v>11523</v>
      </c>
      <c r="E958" s="105" t="s">
        <v>11527</v>
      </c>
      <c r="F958" s="121"/>
      <c r="G958" s="121"/>
      <c r="H958" s="107" t="s">
        <v>1</v>
      </c>
    </row>
    <row r="959" spans="1:8" s="127" customFormat="1" x14ac:dyDescent="0.25">
      <c r="A959" s="102" t="s">
        <v>38</v>
      </c>
      <c r="B959" s="102" t="s">
        <v>5706</v>
      </c>
      <c r="C959" s="121" t="s">
        <v>5707</v>
      </c>
      <c r="D959" s="105" t="s">
        <v>11523</v>
      </c>
      <c r="E959" s="105" t="s">
        <v>11527</v>
      </c>
      <c r="F959" s="121"/>
      <c r="G959" s="121"/>
      <c r="H959" s="107" t="s">
        <v>1</v>
      </c>
    </row>
    <row r="960" spans="1:8" s="127" customFormat="1" x14ac:dyDescent="0.25">
      <c r="A960" s="102" t="s">
        <v>38</v>
      </c>
      <c r="B960" s="102" t="s">
        <v>5708</v>
      </c>
      <c r="C960" s="121" t="s">
        <v>5709</v>
      </c>
      <c r="D960" s="105" t="s">
        <v>11523</v>
      </c>
      <c r="E960" s="105" t="s">
        <v>11527</v>
      </c>
      <c r="F960" s="121"/>
      <c r="G960" s="121"/>
      <c r="H960" s="107" t="s">
        <v>1</v>
      </c>
    </row>
    <row r="961" spans="1:8" s="127" customFormat="1" x14ac:dyDescent="0.25">
      <c r="A961" s="102" t="s">
        <v>38</v>
      </c>
      <c r="B961" s="102" t="s">
        <v>5710</v>
      </c>
      <c r="C961" s="121" t="s">
        <v>5711</v>
      </c>
      <c r="D961" s="105" t="s">
        <v>11523</v>
      </c>
      <c r="E961" s="105" t="s">
        <v>11527</v>
      </c>
      <c r="F961" s="121"/>
      <c r="G961" s="121"/>
      <c r="H961" s="107" t="s">
        <v>1</v>
      </c>
    </row>
    <row r="962" spans="1:8" s="127" customFormat="1" x14ac:dyDescent="0.25">
      <c r="A962" s="102" t="s">
        <v>38</v>
      </c>
      <c r="B962" s="102" t="s">
        <v>5712</v>
      </c>
      <c r="C962" s="121" t="s">
        <v>5713</v>
      </c>
      <c r="D962" s="105" t="s">
        <v>11523</v>
      </c>
      <c r="E962" s="105" t="s">
        <v>11527</v>
      </c>
      <c r="F962" s="121"/>
      <c r="G962" s="121"/>
      <c r="H962" s="107" t="s">
        <v>1</v>
      </c>
    </row>
    <row r="963" spans="1:8" s="127" customFormat="1" x14ac:dyDescent="0.25">
      <c r="A963" s="102" t="s">
        <v>38</v>
      </c>
      <c r="B963" s="102" t="s">
        <v>5714</v>
      </c>
      <c r="C963" s="122" t="s">
        <v>5715</v>
      </c>
      <c r="D963" s="105" t="s">
        <v>11523</v>
      </c>
      <c r="E963" s="105" t="s">
        <v>11527</v>
      </c>
      <c r="F963" s="121"/>
      <c r="G963" s="121"/>
      <c r="H963" s="107" t="s">
        <v>1</v>
      </c>
    </row>
    <row r="964" spans="1:8" s="127" customFormat="1" x14ac:dyDescent="0.25">
      <c r="A964" s="102" t="s">
        <v>38</v>
      </c>
      <c r="B964" s="102" t="s">
        <v>5716</v>
      </c>
      <c r="C964" s="123" t="s">
        <v>5717</v>
      </c>
      <c r="D964" s="105" t="s">
        <v>11523</v>
      </c>
      <c r="E964" s="105" t="s">
        <v>11527</v>
      </c>
      <c r="F964" s="121"/>
      <c r="G964" s="121"/>
      <c r="H964" s="107" t="s">
        <v>1</v>
      </c>
    </row>
    <row r="965" spans="1:8" s="127" customFormat="1" x14ac:dyDescent="0.25">
      <c r="A965" s="102" t="s">
        <v>38</v>
      </c>
      <c r="B965" s="102" t="s">
        <v>5718</v>
      </c>
      <c r="C965" s="123" t="s">
        <v>5719</v>
      </c>
      <c r="D965" s="105" t="s">
        <v>11523</v>
      </c>
      <c r="E965" s="105" t="s">
        <v>11527</v>
      </c>
      <c r="F965" s="121"/>
      <c r="G965" s="121"/>
      <c r="H965" s="107" t="s">
        <v>1</v>
      </c>
    </row>
    <row r="966" spans="1:8" s="127" customFormat="1" x14ac:dyDescent="0.25">
      <c r="A966" s="102" t="s">
        <v>38</v>
      </c>
      <c r="B966" s="102" t="s">
        <v>5720</v>
      </c>
      <c r="C966" s="123" t="s">
        <v>5721</v>
      </c>
      <c r="D966" s="105" t="s">
        <v>11523</v>
      </c>
      <c r="E966" s="105" t="s">
        <v>11527</v>
      </c>
      <c r="F966" s="121"/>
      <c r="G966" s="121"/>
      <c r="H966" s="107" t="s">
        <v>1</v>
      </c>
    </row>
    <row r="967" spans="1:8" s="127" customFormat="1" x14ac:dyDescent="0.25">
      <c r="A967" s="102" t="s">
        <v>38</v>
      </c>
      <c r="B967" s="102" t="s">
        <v>5722</v>
      </c>
      <c r="C967" s="123" t="s">
        <v>5723</v>
      </c>
      <c r="D967" s="105" t="s">
        <v>11523</v>
      </c>
      <c r="E967" s="105" t="s">
        <v>11527</v>
      </c>
      <c r="F967" s="121"/>
      <c r="G967" s="121"/>
      <c r="H967" s="107" t="s">
        <v>1</v>
      </c>
    </row>
    <row r="968" spans="1:8" s="127" customFormat="1" x14ac:dyDescent="0.25">
      <c r="A968" s="102" t="s">
        <v>38</v>
      </c>
      <c r="B968" s="102" t="s">
        <v>5724</v>
      </c>
      <c r="C968" s="123" t="s">
        <v>5725</v>
      </c>
      <c r="D968" s="105" t="s">
        <v>11523</v>
      </c>
      <c r="E968" s="105" t="s">
        <v>11527</v>
      </c>
      <c r="F968" s="121"/>
      <c r="G968" s="121"/>
      <c r="H968" s="107" t="s">
        <v>1</v>
      </c>
    </row>
    <row r="969" spans="1:8" s="127" customFormat="1" x14ac:dyDescent="0.25">
      <c r="A969" s="102" t="s">
        <v>38</v>
      </c>
      <c r="B969" s="102" t="s">
        <v>5726</v>
      </c>
      <c r="C969" s="135" t="s">
        <v>5727</v>
      </c>
      <c r="D969" s="105" t="s">
        <v>11523</v>
      </c>
      <c r="E969" s="105" t="s">
        <v>11527</v>
      </c>
      <c r="F969" s="121"/>
      <c r="G969" s="121"/>
      <c r="H969" s="107" t="s">
        <v>1</v>
      </c>
    </row>
    <row r="970" spans="1:8" s="127" customFormat="1" x14ac:dyDescent="0.25">
      <c r="A970" s="102" t="s">
        <v>38</v>
      </c>
      <c r="B970" s="102" t="s">
        <v>5728</v>
      </c>
      <c r="C970" s="135" t="s">
        <v>5729</v>
      </c>
      <c r="D970" s="105" t="s">
        <v>11523</v>
      </c>
      <c r="E970" s="105" t="s">
        <v>11527</v>
      </c>
      <c r="F970" s="121"/>
      <c r="G970" s="121"/>
      <c r="H970" s="107" t="s">
        <v>1</v>
      </c>
    </row>
    <row r="971" spans="1:8" s="127" customFormat="1" x14ac:dyDescent="0.25">
      <c r="A971" s="102" t="s">
        <v>38</v>
      </c>
      <c r="B971" s="102" t="s">
        <v>5730</v>
      </c>
      <c r="C971" s="123" t="s">
        <v>5731</v>
      </c>
      <c r="D971" s="105" t="s">
        <v>11523</v>
      </c>
      <c r="E971" s="105" t="s">
        <v>11527</v>
      </c>
      <c r="F971" s="121"/>
      <c r="G971" s="121"/>
      <c r="H971" s="107" t="s">
        <v>1</v>
      </c>
    </row>
    <row r="972" spans="1:8" s="127" customFormat="1" x14ac:dyDescent="0.25">
      <c r="A972" s="102" t="s">
        <v>38</v>
      </c>
      <c r="B972" s="102" t="s">
        <v>5732</v>
      </c>
      <c r="C972" s="123" t="s">
        <v>5733</v>
      </c>
      <c r="D972" s="105" t="s">
        <v>11523</v>
      </c>
      <c r="E972" s="105" t="s">
        <v>11527</v>
      </c>
      <c r="F972" s="121"/>
      <c r="G972" s="121"/>
      <c r="H972" s="107" t="s">
        <v>1</v>
      </c>
    </row>
    <row r="973" spans="1:8" s="127" customFormat="1" x14ac:dyDescent="0.25">
      <c r="A973" s="102" t="s">
        <v>38</v>
      </c>
      <c r="B973" s="102" t="s">
        <v>5734</v>
      </c>
      <c r="C973" s="123" t="s">
        <v>5735</v>
      </c>
      <c r="D973" s="105" t="s">
        <v>11523</v>
      </c>
      <c r="E973" s="105" t="s">
        <v>11527</v>
      </c>
      <c r="F973" s="121"/>
      <c r="G973" s="121"/>
      <c r="H973" s="107" t="s">
        <v>1</v>
      </c>
    </row>
    <row r="974" spans="1:8" s="127" customFormat="1" x14ac:dyDescent="0.25">
      <c r="A974" s="102" t="s">
        <v>38</v>
      </c>
      <c r="B974" s="102" t="s">
        <v>5736</v>
      </c>
      <c r="C974" s="123" t="s">
        <v>5737</v>
      </c>
      <c r="D974" s="105" t="s">
        <v>11523</v>
      </c>
      <c r="E974" s="105" t="s">
        <v>11527</v>
      </c>
      <c r="F974" s="121"/>
      <c r="G974" s="121"/>
      <c r="H974" s="107" t="s">
        <v>1</v>
      </c>
    </row>
    <row r="975" spans="1:8" s="127" customFormat="1" x14ac:dyDescent="0.25">
      <c r="A975" s="102" t="s">
        <v>38</v>
      </c>
      <c r="B975" s="102" t="s">
        <v>5738</v>
      </c>
      <c r="C975" s="123" t="s">
        <v>5739</v>
      </c>
      <c r="D975" s="105" t="s">
        <v>11523</v>
      </c>
      <c r="E975" s="105" t="s">
        <v>11527</v>
      </c>
      <c r="F975" s="121"/>
      <c r="G975" s="121"/>
      <c r="H975" s="107" t="s">
        <v>1</v>
      </c>
    </row>
    <row r="976" spans="1:8" s="127" customFormat="1" x14ac:dyDescent="0.25">
      <c r="A976" s="102" t="s">
        <v>38</v>
      </c>
      <c r="B976" s="102" t="s">
        <v>866</v>
      </c>
      <c r="C976" s="135" t="s">
        <v>867</v>
      </c>
      <c r="D976" s="105" t="s">
        <v>11523</v>
      </c>
      <c r="E976" s="105" t="s">
        <v>11527</v>
      </c>
      <c r="F976" s="121"/>
      <c r="G976" s="121"/>
      <c r="H976" s="107" t="s">
        <v>1</v>
      </c>
    </row>
    <row r="977" spans="1:8" s="127" customFormat="1" x14ac:dyDescent="0.25">
      <c r="A977" s="102" t="s">
        <v>38</v>
      </c>
      <c r="B977" s="102" t="s">
        <v>868</v>
      </c>
      <c r="C977" s="135" t="s">
        <v>869</v>
      </c>
      <c r="D977" s="105" t="s">
        <v>11523</v>
      </c>
      <c r="E977" s="105" t="s">
        <v>11527</v>
      </c>
      <c r="F977" s="121"/>
      <c r="G977" s="121"/>
      <c r="H977" s="107" t="s">
        <v>1</v>
      </c>
    </row>
    <row r="978" spans="1:8" s="127" customFormat="1" x14ac:dyDescent="0.25">
      <c r="A978" s="102" t="s">
        <v>38</v>
      </c>
      <c r="B978" s="102" t="s">
        <v>5740</v>
      </c>
      <c r="C978" s="123" t="s">
        <v>5741</v>
      </c>
      <c r="D978" s="105" t="s">
        <v>11523</v>
      </c>
      <c r="E978" s="105" t="s">
        <v>11527</v>
      </c>
      <c r="F978" s="121"/>
      <c r="G978" s="121"/>
      <c r="H978" s="107" t="s">
        <v>1</v>
      </c>
    </row>
    <row r="979" spans="1:8" s="127" customFormat="1" x14ac:dyDescent="0.25">
      <c r="A979" s="102" t="s">
        <v>38</v>
      </c>
      <c r="B979" s="102" t="s">
        <v>5742</v>
      </c>
      <c r="C979" s="123" t="s">
        <v>5743</v>
      </c>
      <c r="D979" s="105" t="s">
        <v>11523</v>
      </c>
      <c r="E979" s="105" t="s">
        <v>11527</v>
      </c>
      <c r="F979" s="121"/>
      <c r="G979" s="121"/>
      <c r="H979" s="107" t="s">
        <v>1</v>
      </c>
    </row>
    <row r="980" spans="1:8" s="127" customFormat="1" x14ac:dyDescent="0.25">
      <c r="A980" s="102" t="s">
        <v>38</v>
      </c>
      <c r="B980" s="102" t="s">
        <v>844</v>
      </c>
      <c r="C980" s="123" t="s">
        <v>845</v>
      </c>
      <c r="D980" s="105" t="s">
        <v>11523</v>
      </c>
      <c r="E980" s="105" t="s">
        <v>11527</v>
      </c>
      <c r="F980" s="121"/>
      <c r="G980" s="121"/>
      <c r="H980" s="107" t="s">
        <v>1</v>
      </c>
    </row>
    <row r="981" spans="1:8" s="127" customFormat="1" x14ac:dyDescent="0.25">
      <c r="A981" s="102" t="s">
        <v>38</v>
      </c>
      <c r="B981" s="102" t="s">
        <v>910</v>
      </c>
      <c r="C981" s="123" t="s">
        <v>911</v>
      </c>
      <c r="D981" s="105" t="s">
        <v>11523</v>
      </c>
      <c r="E981" s="105" t="s">
        <v>11527</v>
      </c>
      <c r="F981" s="121"/>
      <c r="G981" s="121"/>
      <c r="H981" s="107" t="s">
        <v>1</v>
      </c>
    </row>
    <row r="982" spans="1:8" s="127" customFormat="1" x14ac:dyDescent="0.25">
      <c r="A982" s="102" t="s">
        <v>38</v>
      </c>
      <c r="B982" s="102" t="s">
        <v>904</v>
      </c>
      <c r="C982" s="135" t="s">
        <v>905</v>
      </c>
      <c r="D982" s="105" t="s">
        <v>11523</v>
      </c>
      <c r="E982" s="105" t="s">
        <v>11527</v>
      </c>
      <c r="F982" s="121"/>
      <c r="G982" s="121"/>
      <c r="H982" s="107" t="s">
        <v>1</v>
      </c>
    </row>
    <row r="983" spans="1:8" s="127" customFormat="1" x14ac:dyDescent="0.25">
      <c r="A983" s="102" t="s">
        <v>38</v>
      </c>
      <c r="B983" s="102" t="s">
        <v>906</v>
      </c>
      <c r="C983" s="135" t="s">
        <v>907</v>
      </c>
      <c r="D983" s="105" t="s">
        <v>11523</v>
      </c>
      <c r="E983" s="105" t="s">
        <v>11527</v>
      </c>
      <c r="F983" s="121"/>
      <c r="G983" s="121"/>
      <c r="H983" s="107" t="s">
        <v>1</v>
      </c>
    </row>
    <row r="984" spans="1:8" s="127" customFormat="1" x14ac:dyDescent="0.25">
      <c r="A984" s="102" t="s">
        <v>38</v>
      </c>
      <c r="B984" s="102" t="s">
        <v>5744</v>
      </c>
      <c r="C984" s="122" t="s">
        <v>5745</v>
      </c>
      <c r="D984" s="105" t="s">
        <v>11523</v>
      </c>
      <c r="E984" s="105" t="s">
        <v>11527</v>
      </c>
      <c r="F984" s="121"/>
      <c r="G984" s="121"/>
      <c r="H984" s="107" t="s">
        <v>1</v>
      </c>
    </row>
    <row r="985" spans="1:8" s="127" customFormat="1" x14ac:dyDescent="0.25">
      <c r="A985" s="102" t="s">
        <v>38</v>
      </c>
      <c r="B985" s="102" t="s">
        <v>5746</v>
      </c>
      <c r="C985" s="123" t="s">
        <v>5747</v>
      </c>
      <c r="D985" s="105" t="s">
        <v>11523</v>
      </c>
      <c r="E985" s="105" t="s">
        <v>11527</v>
      </c>
      <c r="F985" s="121"/>
      <c r="G985" s="121"/>
      <c r="H985" s="107" t="s">
        <v>1</v>
      </c>
    </row>
    <row r="986" spans="1:8" s="127" customFormat="1" x14ac:dyDescent="0.25">
      <c r="A986" s="102" t="s">
        <v>38</v>
      </c>
      <c r="B986" s="102" t="s">
        <v>5748</v>
      </c>
      <c r="C986" s="123" t="s">
        <v>5749</v>
      </c>
      <c r="D986" s="105" t="s">
        <v>11523</v>
      </c>
      <c r="E986" s="105" t="s">
        <v>11527</v>
      </c>
      <c r="F986" s="121"/>
      <c r="G986" s="121"/>
      <c r="H986" s="107" t="s">
        <v>1</v>
      </c>
    </row>
    <row r="987" spans="1:8" s="127" customFormat="1" x14ac:dyDescent="0.25">
      <c r="A987" s="102" t="s">
        <v>38</v>
      </c>
      <c r="B987" s="102" t="s">
        <v>5750</v>
      </c>
      <c r="C987" s="123" t="s">
        <v>5751</v>
      </c>
      <c r="D987" s="105" t="s">
        <v>11523</v>
      </c>
      <c r="E987" s="105" t="s">
        <v>11527</v>
      </c>
      <c r="F987" s="121"/>
      <c r="G987" s="121"/>
      <c r="H987" s="107" t="s">
        <v>1</v>
      </c>
    </row>
    <row r="988" spans="1:8" s="127" customFormat="1" x14ac:dyDescent="0.25">
      <c r="A988" s="102" t="s">
        <v>38</v>
      </c>
      <c r="B988" s="102" t="s">
        <v>5752</v>
      </c>
      <c r="C988" s="123" t="s">
        <v>5753</v>
      </c>
      <c r="D988" s="105" t="s">
        <v>11523</v>
      </c>
      <c r="E988" s="105" t="s">
        <v>11527</v>
      </c>
      <c r="F988" s="121"/>
      <c r="G988" s="121"/>
      <c r="H988" s="107" t="s">
        <v>1</v>
      </c>
    </row>
    <row r="989" spans="1:8" s="127" customFormat="1" x14ac:dyDescent="0.25">
      <c r="A989" s="102" t="s">
        <v>38</v>
      </c>
      <c r="B989" s="102" t="s">
        <v>5754</v>
      </c>
      <c r="C989" s="122" t="s">
        <v>5755</v>
      </c>
      <c r="D989" s="105" t="s">
        <v>11523</v>
      </c>
      <c r="E989" s="105" t="s">
        <v>11527</v>
      </c>
      <c r="F989" s="121"/>
      <c r="G989" s="121"/>
      <c r="H989" s="107" t="s">
        <v>1</v>
      </c>
    </row>
    <row r="990" spans="1:8" s="127" customFormat="1" x14ac:dyDescent="0.25">
      <c r="A990" s="102" t="s">
        <v>38</v>
      </c>
      <c r="B990" s="102" t="s">
        <v>5756</v>
      </c>
      <c r="C990" s="123" t="s">
        <v>5757</v>
      </c>
      <c r="D990" s="105" t="s">
        <v>11523</v>
      </c>
      <c r="E990" s="105" t="s">
        <v>11527</v>
      </c>
      <c r="F990" s="121"/>
      <c r="G990" s="121"/>
      <c r="H990" s="107" t="s">
        <v>1</v>
      </c>
    </row>
    <row r="991" spans="1:8" s="127" customFormat="1" x14ac:dyDescent="0.25">
      <c r="A991" s="102" t="s">
        <v>38</v>
      </c>
      <c r="B991" s="102" t="s">
        <v>5758</v>
      </c>
      <c r="C991" s="123" t="s">
        <v>5759</v>
      </c>
      <c r="D991" s="105" t="s">
        <v>11523</v>
      </c>
      <c r="E991" s="105" t="s">
        <v>11527</v>
      </c>
      <c r="F991" s="121"/>
      <c r="G991" s="121"/>
      <c r="H991" s="107" t="s">
        <v>1</v>
      </c>
    </row>
    <row r="992" spans="1:8" s="127" customFormat="1" x14ac:dyDescent="0.25">
      <c r="A992" s="102" t="s">
        <v>38</v>
      </c>
      <c r="B992" s="102" t="s">
        <v>5760</v>
      </c>
      <c r="C992" s="123" t="s">
        <v>5761</v>
      </c>
      <c r="D992" s="105" t="s">
        <v>11523</v>
      </c>
      <c r="E992" s="105" t="s">
        <v>11527</v>
      </c>
      <c r="F992" s="121"/>
      <c r="G992" s="121"/>
      <c r="H992" s="107" t="s">
        <v>1</v>
      </c>
    </row>
    <row r="993" spans="1:8" s="127" customFormat="1" x14ac:dyDescent="0.25">
      <c r="A993" s="102" t="s">
        <v>38</v>
      </c>
      <c r="B993" s="102" t="s">
        <v>5762</v>
      </c>
      <c r="C993" s="123" t="s">
        <v>5763</v>
      </c>
      <c r="D993" s="105" t="s">
        <v>11523</v>
      </c>
      <c r="E993" s="105" t="s">
        <v>11527</v>
      </c>
      <c r="F993" s="121"/>
      <c r="G993" s="121"/>
      <c r="H993" s="107" t="s">
        <v>1</v>
      </c>
    </row>
    <row r="994" spans="1:8" s="127" customFormat="1" x14ac:dyDescent="0.25">
      <c r="A994" s="102" t="s">
        <v>38</v>
      </c>
      <c r="B994" s="102" t="s">
        <v>5764</v>
      </c>
      <c r="C994" s="122" t="s">
        <v>5765</v>
      </c>
      <c r="D994" s="105" t="s">
        <v>11523</v>
      </c>
      <c r="E994" s="105" t="s">
        <v>11527</v>
      </c>
      <c r="F994" s="121"/>
      <c r="G994" s="121"/>
      <c r="H994" s="107" t="s">
        <v>1</v>
      </c>
    </row>
    <row r="995" spans="1:8" s="127" customFormat="1" x14ac:dyDescent="0.25">
      <c r="A995" s="102" t="s">
        <v>38</v>
      </c>
      <c r="B995" s="102" t="s">
        <v>5766</v>
      </c>
      <c r="C995" s="123" t="s">
        <v>5767</v>
      </c>
      <c r="D995" s="105" t="s">
        <v>11523</v>
      </c>
      <c r="E995" s="105" t="s">
        <v>11527</v>
      </c>
      <c r="F995" s="121"/>
      <c r="G995" s="121"/>
      <c r="H995" s="107" t="s">
        <v>1</v>
      </c>
    </row>
    <row r="996" spans="1:8" s="127" customFormat="1" x14ac:dyDescent="0.25">
      <c r="A996" s="102" t="s">
        <v>38</v>
      </c>
      <c r="B996" s="102" t="s">
        <v>5768</v>
      </c>
      <c r="C996" s="122" t="s">
        <v>5769</v>
      </c>
      <c r="D996" s="105" t="s">
        <v>11523</v>
      </c>
      <c r="E996" s="105" t="s">
        <v>11527</v>
      </c>
      <c r="F996" s="121"/>
      <c r="G996" s="121"/>
      <c r="H996" s="107" t="s">
        <v>1</v>
      </c>
    </row>
    <row r="997" spans="1:8" s="127" customFormat="1" x14ac:dyDescent="0.25">
      <c r="A997" s="102" t="s">
        <v>38</v>
      </c>
      <c r="B997" s="102" t="s">
        <v>5770</v>
      </c>
      <c r="C997" s="123" t="s">
        <v>5771</v>
      </c>
      <c r="D997" s="105" t="s">
        <v>11523</v>
      </c>
      <c r="E997" s="105" t="s">
        <v>11527</v>
      </c>
      <c r="F997" s="121"/>
      <c r="G997" s="121"/>
      <c r="H997" s="107" t="s">
        <v>1</v>
      </c>
    </row>
    <row r="998" spans="1:8" s="127" customFormat="1" x14ac:dyDescent="0.25">
      <c r="A998" s="102" t="s">
        <v>38</v>
      </c>
      <c r="B998" s="102" t="s">
        <v>5772</v>
      </c>
      <c r="C998" s="123" t="s">
        <v>5773</v>
      </c>
      <c r="D998" s="105" t="s">
        <v>11523</v>
      </c>
      <c r="E998" s="105" t="s">
        <v>11527</v>
      </c>
      <c r="F998" s="121"/>
      <c r="G998" s="121"/>
      <c r="H998" s="107" t="s">
        <v>1</v>
      </c>
    </row>
    <row r="999" spans="1:8" s="127" customFormat="1" x14ac:dyDescent="0.25">
      <c r="A999" s="102" t="s">
        <v>38</v>
      </c>
      <c r="B999" s="102" t="s">
        <v>656</v>
      </c>
      <c r="C999" s="123" t="s">
        <v>5774</v>
      </c>
      <c r="D999" s="105" t="s">
        <v>11523</v>
      </c>
      <c r="E999" s="105" t="s">
        <v>11527</v>
      </c>
      <c r="F999" s="121"/>
      <c r="G999" s="121"/>
      <c r="H999" s="107" t="s">
        <v>1</v>
      </c>
    </row>
    <row r="1000" spans="1:8" s="127" customFormat="1" x14ac:dyDescent="0.25">
      <c r="A1000" s="102" t="s">
        <v>38</v>
      </c>
      <c r="B1000" s="102" t="s">
        <v>5775</v>
      </c>
      <c r="C1000" s="123" t="s">
        <v>5776</v>
      </c>
      <c r="D1000" s="105" t="s">
        <v>11523</v>
      </c>
      <c r="E1000" s="105" t="s">
        <v>11527</v>
      </c>
      <c r="F1000" s="121"/>
      <c r="G1000" s="121"/>
      <c r="H1000" s="107" t="s">
        <v>1</v>
      </c>
    </row>
    <row r="1001" spans="1:8" s="127" customFormat="1" x14ac:dyDescent="0.25">
      <c r="A1001" s="102" t="s">
        <v>38</v>
      </c>
      <c r="B1001" s="102" t="s">
        <v>5777</v>
      </c>
      <c r="C1001" s="121" t="s">
        <v>5778</v>
      </c>
      <c r="D1001" s="105" t="s">
        <v>11523</v>
      </c>
      <c r="E1001" s="105" t="s">
        <v>11527</v>
      </c>
      <c r="F1001" s="121"/>
      <c r="G1001" s="121"/>
      <c r="H1001" s="107" t="s">
        <v>1</v>
      </c>
    </row>
    <row r="1002" spans="1:8" s="127" customFormat="1" x14ac:dyDescent="0.25">
      <c r="A1002" s="102" t="s">
        <v>38</v>
      </c>
      <c r="B1002" s="102" t="s">
        <v>5779</v>
      </c>
      <c r="C1002" s="122" t="s">
        <v>5780</v>
      </c>
      <c r="D1002" s="105" t="s">
        <v>11523</v>
      </c>
      <c r="E1002" s="105" t="s">
        <v>11527</v>
      </c>
      <c r="F1002" s="121"/>
      <c r="G1002" s="121"/>
      <c r="H1002" s="107" t="s">
        <v>1</v>
      </c>
    </row>
    <row r="1003" spans="1:8" s="127" customFormat="1" x14ac:dyDescent="0.25">
      <c r="A1003" s="102" t="s">
        <v>38</v>
      </c>
      <c r="B1003" s="102" t="s">
        <v>5781</v>
      </c>
      <c r="C1003" s="123" t="s">
        <v>5782</v>
      </c>
      <c r="D1003" s="105" t="s">
        <v>11523</v>
      </c>
      <c r="E1003" s="105" t="s">
        <v>11527</v>
      </c>
      <c r="F1003" s="121"/>
      <c r="G1003" s="121"/>
      <c r="H1003" s="107" t="s">
        <v>1</v>
      </c>
    </row>
    <row r="1004" spans="1:8" s="127" customFormat="1" x14ac:dyDescent="0.25">
      <c r="A1004" s="102" t="s">
        <v>38</v>
      </c>
      <c r="B1004" s="102" t="s">
        <v>5783</v>
      </c>
      <c r="C1004" s="135" t="s">
        <v>5784</v>
      </c>
      <c r="D1004" s="105" t="s">
        <v>11523</v>
      </c>
      <c r="E1004" s="105" t="s">
        <v>11527</v>
      </c>
      <c r="F1004" s="121"/>
      <c r="G1004" s="121"/>
      <c r="H1004" s="107" t="s">
        <v>1</v>
      </c>
    </row>
    <row r="1005" spans="1:8" s="127" customFormat="1" x14ac:dyDescent="0.25">
      <c r="A1005" s="102" t="s">
        <v>38</v>
      </c>
      <c r="B1005" s="102" t="s">
        <v>5785</v>
      </c>
      <c r="C1005" s="136" t="s">
        <v>5786</v>
      </c>
      <c r="D1005" s="105" t="s">
        <v>11523</v>
      </c>
      <c r="E1005" s="105" t="s">
        <v>11527</v>
      </c>
      <c r="F1005" s="121"/>
      <c r="G1005" s="121"/>
      <c r="H1005" s="107" t="s">
        <v>1</v>
      </c>
    </row>
    <row r="1006" spans="1:8" s="127" customFormat="1" x14ac:dyDescent="0.25">
      <c r="A1006" s="102" t="s">
        <v>38</v>
      </c>
      <c r="B1006" s="102" t="s">
        <v>5787</v>
      </c>
      <c r="C1006" s="137" t="s">
        <v>5788</v>
      </c>
      <c r="D1006" s="105" t="s">
        <v>11523</v>
      </c>
      <c r="E1006" s="105" t="s">
        <v>11527</v>
      </c>
      <c r="F1006" s="121"/>
      <c r="G1006" s="121"/>
      <c r="H1006" s="107" t="s">
        <v>1</v>
      </c>
    </row>
    <row r="1007" spans="1:8" s="127" customFormat="1" x14ac:dyDescent="0.25">
      <c r="A1007" s="102" t="s">
        <v>38</v>
      </c>
      <c r="B1007" s="102" t="s">
        <v>5789</v>
      </c>
      <c r="C1007" s="138" t="s">
        <v>5790</v>
      </c>
      <c r="D1007" s="105" t="s">
        <v>11523</v>
      </c>
      <c r="E1007" s="105" t="s">
        <v>11527</v>
      </c>
      <c r="F1007" s="121"/>
      <c r="G1007" s="121"/>
      <c r="H1007" s="107" t="s">
        <v>1</v>
      </c>
    </row>
    <row r="1008" spans="1:8" s="127" customFormat="1" x14ac:dyDescent="0.25">
      <c r="A1008" s="102" t="s">
        <v>38</v>
      </c>
      <c r="B1008" s="102" t="s">
        <v>5791</v>
      </c>
      <c r="C1008" s="138" t="s">
        <v>5792</v>
      </c>
      <c r="D1008" s="105" t="s">
        <v>11523</v>
      </c>
      <c r="E1008" s="105" t="s">
        <v>11527</v>
      </c>
      <c r="F1008" s="121"/>
      <c r="G1008" s="121"/>
      <c r="H1008" s="107" t="s">
        <v>1</v>
      </c>
    </row>
    <row r="1009" spans="1:8" s="127" customFormat="1" x14ac:dyDescent="0.25">
      <c r="A1009" s="102" t="s">
        <v>38</v>
      </c>
      <c r="B1009" s="102" t="s">
        <v>5793</v>
      </c>
      <c r="C1009" s="138" t="s">
        <v>5794</v>
      </c>
      <c r="D1009" s="105" t="s">
        <v>11523</v>
      </c>
      <c r="E1009" s="105" t="s">
        <v>11527</v>
      </c>
      <c r="F1009" s="121"/>
      <c r="G1009" s="121"/>
      <c r="H1009" s="107" t="s">
        <v>1</v>
      </c>
    </row>
    <row r="1010" spans="1:8" s="127" customFormat="1" x14ac:dyDescent="0.25">
      <c r="A1010" s="102" t="s">
        <v>38</v>
      </c>
      <c r="B1010" s="102" t="s">
        <v>5795</v>
      </c>
      <c r="C1010" s="135" t="s">
        <v>5796</v>
      </c>
      <c r="D1010" s="105" t="s">
        <v>11523</v>
      </c>
      <c r="E1010" s="105" t="s">
        <v>11527</v>
      </c>
      <c r="F1010" s="121"/>
      <c r="G1010" s="121"/>
      <c r="H1010" s="107" t="s">
        <v>1</v>
      </c>
    </row>
    <row r="1011" spans="1:8" s="127" customFormat="1" x14ac:dyDescent="0.25">
      <c r="A1011" s="102" t="s">
        <v>38</v>
      </c>
      <c r="B1011" s="102" t="s">
        <v>5797</v>
      </c>
      <c r="C1011" s="136" t="s">
        <v>5798</v>
      </c>
      <c r="D1011" s="105" t="s">
        <v>11523</v>
      </c>
      <c r="E1011" s="105" t="s">
        <v>11527</v>
      </c>
      <c r="F1011" s="121"/>
      <c r="G1011" s="121"/>
      <c r="H1011" s="107" t="s">
        <v>1</v>
      </c>
    </row>
    <row r="1012" spans="1:8" s="127" customFormat="1" x14ac:dyDescent="0.25">
      <c r="A1012" s="102" t="s">
        <v>38</v>
      </c>
      <c r="B1012" s="102" t="s">
        <v>5799</v>
      </c>
      <c r="C1012" s="136" t="s">
        <v>5800</v>
      </c>
      <c r="D1012" s="105" t="s">
        <v>11523</v>
      </c>
      <c r="E1012" s="105" t="s">
        <v>11527</v>
      </c>
      <c r="F1012" s="121"/>
      <c r="G1012" s="121"/>
      <c r="H1012" s="107" t="s">
        <v>1</v>
      </c>
    </row>
    <row r="1013" spans="1:8" s="127" customFormat="1" x14ac:dyDescent="0.25">
      <c r="A1013" s="102" t="s">
        <v>38</v>
      </c>
      <c r="B1013" s="102" t="s">
        <v>5801</v>
      </c>
      <c r="C1013" s="136" t="s">
        <v>5802</v>
      </c>
      <c r="D1013" s="105" t="s">
        <v>11523</v>
      </c>
      <c r="E1013" s="105" t="s">
        <v>11527</v>
      </c>
      <c r="F1013" s="121"/>
      <c r="G1013" s="121"/>
      <c r="H1013" s="107" t="s">
        <v>1</v>
      </c>
    </row>
    <row r="1014" spans="1:8" s="127" customFormat="1" x14ac:dyDescent="0.25">
      <c r="A1014" s="102" t="s">
        <v>38</v>
      </c>
      <c r="B1014" s="102" t="s">
        <v>5803</v>
      </c>
      <c r="C1014" s="136" t="s">
        <v>5804</v>
      </c>
      <c r="D1014" s="105" t="s">
        <v>11523</v>
      </c>
      <c r="E1014" s="105" t="s">
        <v>11527</v>
      </c>
      <c r="F1014" s="121"/>
      <c r="G1014" s="121"/>
      <c r="H1014" s="107" t="s">
        <v>1</v>
      </c>
    </row>
    <row r="1015" spans="1:8" s="127" customFormat="1" x14ac:dyDescent="0.25">
      <c r="A1015" s="102" t="s">
        <v>38</v>
      </c>
      <c r="B1015" s="102" t="s">
        <v>5805</v>
      </c>
      <c r="C1015" s="122" t="s">
        <v>5806</v>
      </c>
      <c r="D1015" s="105" t="s">
        <v>11523</v>
      </c>
      <c r="E1015" s="105" t="s">
        <v>11527</v>
      </c>
      <c r="F1015" s="121"/>
      <c r="G1015" s="121"/>
      <c r="H1015" s="107" t="s">
        <v>1</v>
      </c>
    </row>
    <row r="1016" spans="1:8" s="127" customFormat="1" x14ac:dyDescent="0.25">
      <c r="A1016" s="102" t="s">
        <v>38</v>
      </c>
      <c r="B1016" s="102" t="s">
        <v>5807</v>
      </c>
      <c r="C1016" s="122" t="s">
        <v>5808</v>
      </c>
      <c r="D1016" s="105" t="s">
        <v>11523</v>
      </c>
      <c r="E1016" s="105" t="s">
        <v>11527</v>
      </c>
      <c r="F1016" s="121"/>
      <c r="G1016" s="121"/>
      <c r="H1016" s="107" t="s">
        <v>1</v>
      </c>
    </row>
    <row r="1017" spans="1:8" s="127" customFormat="1" x14ac:dyDescent="0.25">
      <c r="A1017" s="102" t="s">
        <v>38</v>
      </c>
      <c r="B1017" s="102" t="s">
        <v>5809</v>
      </c>
      <c r="C1017" s="122" t="s">
        <v>5810</v>
      </c>
      <c r="D1017" s="105" t="s">
        <v>11523</v>
      </c>
      <c r="E1017" s="105" t="s">
        <v>11527</v>
      </c>
      <c r="F1017" s="121"/>
      <c r="G1017" s="121"/>
      <c r="H1017" s="107" t="s">
        <v>1</v>
      </c>
    </row>
    <row r="1018" spans="1:8" s="127" customFormat="1" x14ac:dyDescent="0.25">
      <c r="A1018" s="102" t="s">
        <v>38</v>
      </c>
      <c r="B1018" s="102" t="s">
        <v>5811</v>
      </c>
      <c r="C1018" s="122" t="s">
        <v>5812</v>
      </c>
      <c r="D1018" s="105" t="s">
        <v>11523</v>
      </c>
      <c r="E1018" s="105" t="s">
        <v>11527</v>
      </c>
      <c r="F1018" s="121"/>
      <c r="G1018" s="121"/>
      <c r="H1018" s="107" t="s">
        <v>1</v>
      </c>
    </row>
    <row r="1019" spans="1:8" s="127" customFormat="1" x14ac:dyDescent="0.25">
      <c r="A1019" s="102" t="s">
        <v>38</v>
      </c>
      <c r="B1019" s="102" t="s">
        <v>5813</v>
      </c>
      <c r="C1019" s="122" t="s">
        <v>5814</v>
      </c>
      <c r="D1019" s="105" t="s">
        <v>11523</v>
      </c>
      <c r="E1019" s="105" t="s">
        <v>11527</v>
      </c>
      <c r="F1019" s="121"/>
      <c r="G1019" s="121"/>
      <c r="H1019" s="107" t="s">
        <v>1</v>
      </c>
    </row>
    <row r="1020" spans="1:8" s="127" customFormat="1" x14ac:dyDescent="0.25">
      <c r="A1020" s="102" t="s">
        <v>38</v>
      </c>
      <c r="B1020" s="102" t="s">
        <v>5815</v>
      </c>
      <c r="C1020" s="122" t="s">
        <v>5816</v>
      </c>
      <c r="D1020" s="105" t="s">
        <v>11523</v>
      </c>
      <c r="E1020" s="105" t="s">
        <v>11527</v>
      </c>
      <c r="F1020" s="121"/>
      <c r="G1020" s="121"/>
      <c r="H1020" s="107" t="s">
        <v>1</v>
      </c>
    </row>
    <row r="1021" spans="1:8" s="127" customFormat="1" x14ac:dyDescent="0.25">
      <c r="A1021" s="102" t="s">
        <v>38</v>
      </c>
      <c r="B1021" s="102" t="s">
        <v>5817</v>
      </c>
      <c r="C1021" s="122" t="s">
        <v>5818</v>
      </c>
      <c r="D1021" s="105" t="s">
        <v>11523</v>
      </c>
      <c r="E1021" s="105" t="s">
        <v>11527</v>
      </c>
      <c r="F1021" s="121"/>
      <c r="G1021" s="121"/>
      <c r="H1021" s="107" t="s">
        <v>1</v>
      </c>
    </row>
    <row r="1022" spans="1:8" s="127" customFormat="1" x14ac:dyDescent="0.25">
      <c r="A1022" s="102" t="s">
        <v>38</v>
      </c>
      <c r="B1022" s="102" t="s">
        <v>5819</v>
      </c>
      <c r="C1022" s="121" t="s">
        <v>5820</v>
      </c>
      <c r="D1022" s="105" t="s">
        <v>11523</v>
      </c>
      <c r="E1022" s="105" t="s">
        <v>11527</v>
      </c>
      <c r="F1022" s="121"/>
      <c r="G1022" s="121"/>
      <c r="H1022" s="107" t="s">
        <v>1</v>
      </c>
    </row>
    <row r="1023" spans="1:8" s="127" customFormat="1" x14ac:dyDescent="0.25">
      <c r="A1023" s="102" t="s">
        <v>38</v>
      </c>
      <c r="B1023" s="102" t="s">
        <v>5821</v>
      </c>
      <c r="C1023" s="122" t="s">
        <v>5822</v>
      </c>
      <c r="D1023" s="105" t="s">
        <v>11523</v>
      </c>
      <c r="E1023" s="105" t="s">
        <v>11527</v>
      </c>
      <c r="F1023" s="121"/>
      <c r="G1023" s="121"/>
      <c r="H1023" s="107" t="s">
        <v>1</v>
      </c>
    </row>
    <row r="1024" spans="1:8" s="127" customFormat="1" x14ac:dyDescent="0.25">
      <c r="A1024" s="102" t="s">
        <v>38</v>
      </c>
      <c r="B1024" s="102" t="s">
        <v>5823</v>
      </c>
      <c r="C1024" s="122" t="s">
        <v>5824</v>
      </c>
      <c r="D1024" s="105" t="s">
        <v>11523</v>
      </c>
      <c r="E1024" s="105" t="s">
        <v>11527</v>
      </c>
      <c r="F1024" s="121"/>
      <c r="G1024" s="121"/>
      <c r="H1024" s="107" t="s">
        <v>1</v>
      </c>
    </row>
    <row r="1025" spans="1:8" s="127" customFormat="1" x14ac:dyDescent="0.25">
      <c r="A1025" s="102" t="s">
        <v>38</v>
      </c>
      <c r="B1025" s="102" t="s">
        <v>5825</v>
      </c>
      <c r="C1025" s="123" t="s">
        <v>5826</v>
      </c>
      <c r="D1025" s="105" t="s">
        <v>11523</v>
      </c>
      <c r="E1025" s="105" t="s">
        <v>11527</v>
      </c>
      <c r="F1025" s="121"/>
      <c r="G1025" s="121"/>
      <c r="H1025" s="107" t="s">
        <v>1</v>
      </c>
    </row>
    <row r="1026" spans="1:8" s="127" customFormat="1" x14ac:dyDescent="0.25">
      <c r="A1026" s="102" t="s">
        <v>38</v>
      </c>
      <c r="B1026" s="102" t="s">
        <v>5827</v>
      </c>
      <c r="C1026" s="135" t="s">
        <v>5828</v>
      </c>
      <c r="D1026" s="105" t="s">
        <v>11523</v>
      </c>
      <c r="E1026" s="105" t="s">
        <v>11527</v>
      </c>
      <c r="F1026" s="121"/>
      <c r="G1026" s="121"/>
      <c r="H1026" s="107" t="s">
        <v>1</v>
      </c>
    </row>
    <row r="1027" spans="1:8" s="127" customFormat="1" x14ac:dyDescent="0.25">
      <c r="A1027" s="102" t="s">
        <v>38</v>
      </c>
      <c r="B1027" s="102" t="s">
        <v>5829</v>
      </c>
      <c r="C1027" s="136" t="s">
        <v>5830</v>
      </c>
      <c r="D1027" s="105" t="s">
        <v>11523</v>
      </c>
      <c r="E1027" s="105" t="s">
        <v>11527</v>
      </c>
      <c r="F1027" s="121"/>
      <c r="G1027" s="121"/>
      <c r="H1027" s="107" t="s">
        <v>1</v>
      </c>
    </row>
    <row r="1028" spans="1:8" s="127" customFormat="1" x14ac:dyDescent="0.25">
      <c r="A1028" s="102" t="s">
        <v>38</v>
      </c>
      <c r="B1028" s="102" t="s">
        <v>5831</v>
      </c>
      <c r="C1028" s="137" t="s">
        <v>5832</v>
      </c>
      <c r="D1028" s="105" t="s">
        <v>11523</v>
      </c>
      <c r="E1028" s="105" t="s">
        <v>11527</v>
      </c>
      <c r="F1028" s="121"/>
      <c r="G1028" s="121"/>
      <c r="H1028" s="107" t="s">
        <v>1</v>
      </c>
    </row>
    <row r="1029" spans="1:8" s="127" customFormat="1" x14ac:dyDescent="0.25">
      <c r="A1029" s="102" t="s">
        <v>38</v>
      </c>
      <c r="B1029" s="102" t="s">
        <v>5833</v>
      </c>
      <c r="C1029" s="138" t="s">
        <v>5834</v>
      </c>
      <c r="D1029" s="105" t="s">
        <v>11523</v>
      </c>
      <c r="E1029" s="105" t="s">
        <v>11527</v>
      </c>
      <c r="F1029" s="121"/>
      <c r="G1029" s="121"/>
      <c r="H1029" s="107" t="s">
        <v>1</v>
      </c>
    </row>
    <row r="1030" spans="1:8" s="127" customFormat="1" x14ac:dyDescent="0.25">
      <c r="A1030" s="102" t="s">
        <v>38</v>
      </c>
      <c r="B1030" s="102" t="s">
        <v>5835</v>
      </c>
      <c r="C1030" s="138" t="s">
        <v>5836</v>
      </c>
      <c r="D1030" s="105" t="s">
        <v>11523</v>
      </c>
      <c r="E1030" s="105" t="s">
        <v>11527</v>
      </c>
      <c r="F1030" s="121"/>
      <c r="G1030" s="121"/>
      <c r="H1030" s="107" t="s">
        <v>1</v>
      </c>
    </row>
    <row r="1031" spans="1:8" s="127" customFormat="1" x14ac:dyDescent="0.25">
      <c r="A1031" s="102" t="s">
        <v>38</v>
      </c>
      <c r="B1031" s="102" t="s">
        <v>5837</v>
      </c>
      <c r="C1031" s="138" t="s">
        <v>5838</v>
      </c>
      <c r="D1031" s="105" t="s">
        <v>11523</v>
      </c>
      <c r="E1031" s="105" t="s">
        <v>11527</v>
      </c>
      <c r="F1031" s="121"/>
      <c r="G1031" s="121"/>
      <c r="H1031" s="107" t="s">
        <v>1</v>
      </c>
    </row>
    <row r="1032" spans="1:8" s="127" customFormat="1" x14ac:dyDescent="0.25">
      <c r="A1032" s="102" t="s">
        <v>38</v>
      </c>
      <c r="B1032" s="102" t="s">
        <v>5839</v>
      </c>
      <c r="C1032" s="139" t="s">
        <v>5840</v>
      </c>
      <c r="D1032" s="105" t="s">
        <v>11523</v>
      </c>
      <c r="E1032" s="105" t="s">
        <v>11527</v>
      </c>
      <c r="F1032" s="121"/>
      <c r="G1032" s="121"/>
      <c r="H1032" s="107" t="s">
        <v>1</v>
      </c>
    </row>
    <row r="1033" spans="1:8" s="127" customFormat="1" x14ac:dyDescent="0.25">
      <c r="A1033" s="102" t="s">
        <v>38</v>
      </c>
      <c r="B1033" s="102" t="s">
        <v>5841</v>
      </c>
      <c r="C1033" s="139" t="s">
        <v>5842</v>
      </c>
      <c r="D1033" s="105" t="s">
        <v>11523</v>
      </c>
      <c r="E1033" s="105" t="s">
        <v>11527</v>
      </c>
      <c r="F1033" s="121"/>
      <c r="G1033" s="121"/>
      <c r="H1033" s="107" t="s">
        <v>1</v>
      </c>
    </row>
    <row r="1034" spans="1:8" s="127" customFormat="1" x14ac:dyDescent="0.25">
      <c r="A1034" s="102" t="s">
        <v>38</v>
      </c>
      <c r="B1034" s="102" t="s">
        <v>5843</v>
      </c>
      <c r="C1034" s="139" t="s">
        <v>5844</v>
      </c>
      <c r="D1034" s="105" t="s">
        <v>11523</v>
      </c>
      <c r="E1034" s="105" t="s">
        <v>11527</v>
      </c>
      <c r="F1034" s="121"/>
      <c r="G1034" s="121"/>
      <c r="H1034" s="107" t="s">
        <v>1</v>
      </c>
    </row>
    <row r="1035" spans="1:8" s="127" customFormat="1" x14ac:dyDescent="0.25">
      <c r="A1035" s="102" t="s">
        <v>38</v>
      </c>
      <c r="B1035" s="102" t="s">
        <v>5845</v>
      </c>
      <c r="C1035" s="140" t="s">
        <v>5846</v>
      </c>
      <c r="D1035" s="105" t="s">
        <v>11523</v>
      </c>
      <c r="E1035" s="105" t="s">
        <v>11527</v>
      </c>
      <c r="F1035" s="121"/>
      <c r="G1035" s="121"/>
      <c r="H1035" s="107" t="s">
        <v>1</v>
      </c>
    </row>
    <row r="1036" spans="1:8" s="127" customFormat="1" x14ac:dyDescent="0.25">
      <c r="A1036" s="102" t="s">
        <v>38</v>
      </c>
      <c r="B1036" s="102" t="s">
        <v>5847</v>
      </c>
      <c r="C1036" s="140" t="s">
        <v>5848</v>
      </c>
      <c r="D1036" s="105" t="s">
        <v>11523</v>
      </c>
      <c r="E1036" s="105" t="s">
        <v>11527</v>
      </c>
      <c r="F1036" s="121"/>
      <c r="G1036" s="121"/>
      <c r="H1036" s="107" t="s">
        <v>1</v>
      </c>
    </row>
    <row r="1037" spans="1:8" s="127" customFormat="1" x14ac:dyDescent="0.25">
      <c r="A1037" s="102" t="s">
        <v>38</v>
      </c>
      <c r="B1037" s="102" t="s">
        <v>5849</v>
      </c>
      <c r="C1037" s="140" t="s">
        <v>5850</v>
      </c>
      <c r="D1037" s="105" t="s">
        <v>11523</v>
      </c>
      <c r="E1037" s="105" t="s">
        <v>11527</v>
      </c>
      <c r="F1037" s="121"/>
      <c r="G1037" s="121"/>
      <c r="H1037" s="107" t="s">
        <v>1</v>
      </c>
    </row>
    <row r="1038" spans="1:8" s="127" customFormat="1" x14ac:dyDescent="0.25">
      <c r="A1038" s="102" t="s">
        <v>38</v>
      </c>
      <c r="B1038" s="102" t="s">
        <v>5851</v>
      </c>
      <c r="C1038" s="140" t="s">
        <v>5852</v>
      </c>
      <c r="D1038" s="105" t="s">
        <v>11523</v>
      </c>
      <c r="E1038" s="105" t="s">
        <v>11527</v>
      </c>
      <c r="F1038" s="121"/>
      <c r="G1038" s="121"/>
      <c r="H1038" s="107" t="s">
        <v>1</v>
      </c>
    </row>
    <row r="1039" spans="1:8" s="127" customFormat="1" x14ac:dyDescent="0.25">
      <c r="A1039" s="102" t="s">
        <v>38</v>
      </c>
      <c r="B1039" s="102" t="s">
        <v>5853</v>
      </c>
      <c r="C1039" s="138" t="s">
        <v>5854</v>
      </c>
      <c r="D1039" s="105" t="s">
        <v>11523</v>
      </c>
      <c r="E1039" s="105" t="s">
        <v>11527</v>
      </c>
      <c r="F1039" s="121"/>
      <c r="G1039" s="121"/>
      <c r="H1039" s="107" t="s">
        <v>1</v>
      </c>
    </row>
    <row r="1040" spans="1:8" s="127" customFormat="1" x14ac:dyDescent="0.25">
      <c r="A1040" s="102" t="s">
        <v>38</v>
      </c>
      <c r="B1040" s="102" t="s">
        <v>5855</v>
      </c>
      <c r="C1040" s="135" t="s">
        <v>5856</v>
      </c>
      <c r="D1040" s="105" t="s">
        <v>11523</v>
      </c>
      <c r="E1040" s="105" t="s">
        <v>11527</v>
      </c>
      <c r="F1040" s="121"/>
      <c r="G1040" s="121"/>
      <c r="H1040" s="107" t="s">
        <v>1</v>
      </c>
    </row>
    <row r="1041" spans="1:8" s="127" customFormat="1" x14ac:dyDescent="0.25">
      <c r="A1041" s="102" t="s">
        <v>38</v>
      </c>
      <c r="B1041" s="102" t="s">
        <v>5857</v>
      </c>
      <c r="C1041" s="136" t="s">
        <v>5858</v>
      </c>
      <c r="D1041" s="105" t="s">
        <v>11523</v>
      </c>
      <c r="E1041" s="105" t="s">
        <v>11527</v>
      </c>
      <c r="F1041" s="121"/>
      <c r="G1041" s="121"/>
      <c r="H1041" s="107" t="s">
        <v>1</v>
      </c>
    </row>
    <row r="1042" spans="1:8" s="127" customFormat="1" x14ac:dyDescent="0.25">
      <c r="A1042" s="102" t="s">
        <v>38</v>
      </c>
      <c r="B1042" s="102" t="s">
        <v>5859</v>
      </c>
      <c r="C1042" s="137" t="s">
        <v>5860</v>
      </c>
      <c r="D1042" s="105" t="s">
        <v>11523</v>
      </c>
      <c r="E1042" s="105" t="s">
        <v>11527</v>
      </c>
      <c r="F1042" s="121"/>
      <c r="G1042" s="121"/>
      <c r="H1042" s="107" t="s">
        <v>1</v>
      </c>
    </row>
    <row r="1043" spans="1:8" s="127" customFormat="1" x14ac:dyDescent="0.25">
      <c r="A1043" s="102" t="s">
        <v>38</v>
      </c>
      <c r="B1043" s="102" t="s">
        <v>5861</v>
      </c>
      <c r="C1043" s="137" t="s">
        <v>5862</v>
      </c>
      <c r="D1043" s="105" t="s">
        <v>11523</v>
      </c>
      <c r="E1043" s="105" t="s">
        <v>11527</v>
      </c>
      <c r="F1043" s="121"/>
      <c r="G1043" s="121"/>
      <c r="H1043" s="107" t="s">
        <v>1</v>
      </c>
    </row>
    <row r="1044" spans="1:8" s="127" customFormat="1" x14ac:dyDescent="0.25">
      <c r="A1044" s="102" t="s">
        <v>38</v>
      </c>
      <c r="B1044" s="102" t="s">
        <v>5863</v>
      </c>
      <c r="C1044" s="137" t="s">
        <v>5864</v>
      </c>
      <c r="D1044" s="105" t="s">
        <v>11523</v>
      </c>
      <c r="E1044" s="105" t="s">
        <v>11527</v>
      </c>
      <c r="F1044" s="121"/>
      <c r="G1044" s="121"/>
      <c r="H1044" s="107" t="s">
        <v>1</v>
      </c>
    </row>
    <row r="1045" spans="1:8" s="127" customFormat="1" x14ac:dyDescent="0.25">
      <c r="A1045" s="102" t="s">
        <v>38</v>
      </c>
      <c r="B1045" s="102" t="s">
        <v>5865</v>
      </c>
      <c r="C1045" s="136" t="s">
        <v>5866</v>
      </c>
      <c r="D1045" s="105" t="s">
        <v>11523</v>
      </c>
      <c r="E1045" s="105" t="s">
        <v>11527</v>
      </c>
      <c r="F1045" s="121"/>
      <c r="G1045" s="121"/>
      <c r="H1045" s="107" t="s">
        <v>1</v>
      </c>
    </row>
    <row r="1046" spans="1:8" s="127" customFormat="1" x14ac:dyDescent="0.25">
      <c r="A1046" s="102" t="s">
        <v>38</v>
      </c>
      <c r="B1046" s="102" t="s">
        <v>5867</v>
      </c>
      <c r="C1046" s="136" t="s">
        <v>5868</v>
      </c>
      <c r="D1046" s="105" t="s">
        <v>11523</v>
      </c>
      <c r="E1046" s="105" t="s">
        <v>11527</v>
      </c>
      <c r="F1046" s="121"/>
      <c r="G1046" s="121"/>
      <c r="H1046" s="107" t="s">
        <v>1</v>
      </c>
    </row>
    <row r="1047" spans="1:8" s="127" customFormat="1" x14ac:dyDescent="0.25">
      <c r="A1047" s="102" t="s">
        <v>38</v>
      </c>
      <c r="B1047" s="102" t="s">
        <v>5869</v>
      </c>
      <c r="C1047" s="136" t="s">
        <v>5870</v>
      </c>
      <c r="D1047" s="105" t="s">
        <v>11523</v>
      </c>
      <c r="E1047" s="105" t="s">
        <v>11527</v>
      </c>
      <c r="F1047" s="121"/>
      <c r="G1047" s="121"/>
      <c r="H1047" s="107" t="s">
        <v>1</v>
      </c>
    </row>
    <row r="1048" spans="1:8" s="127" customFormat="1" x14ac:dyDescent="0.25">
      <c r="A1048" s="102" t="s">
        <v>38</v>
      </c>
      <c r="B1048" s="102" t="s">
        <v>5871</v>
      </c>
      <c r="C1048" s="136" t="s">
        <v>5872</v>
      </c>
      <c r="D1048" s="105" t="s">
        <v>11523</v>
      </c>
      <c r="E1048" s="105" t="s">
        <v>11527</v>
      </c>
      <c r="F1048" s="121"/>
      <c r="G1048" s="121"/>
      <c r="H1048" s="107" t="s">
        <v>1</v>
      </c>
    </row>
    <row r="1049" spans="1:8" s="127" customFormat="1" x14ac:dyDescent="0.25">
      <c r="A1049" s="102" t="s">
        <v>38</v>
      </c>
      <c r="B1049" s="102" t="s">
        <v>5873</v>
      </c>
      <c r="C1049" s="136" t="s">
        <v>5874</v>
      </c>
      <c r="D1049" s="105" t="s">
        <v>11523</v>
      </c>
      <c r="E1049" s="105" t="s">
        <v>11527</v>
      </c>
      <c r="F1049" s="121"/>
      <c r="G1049" s="121"/>
      <c r="H1049" s="107" t="s">
        <v>1</v>
      </c>
    </row>
    <row r="1050" spans="1:8" s="127" customFormat="1" x14ac:dyDescent="0.25">
      <c r="A1050" s="102" t="s">
        <v>38</v>
      </c>
      <c r="B1050" s="102" t="s">
        <v>5875</v>
      </c>
      <c r="C1050" s="136" t="s">
        <v>5876</v>
      </c>
      <c r="D1050" s="105" t="s">
        <v>11523</v>
      </c>
      <c r="E1050" s="105" t="s">
        <v>11527</v>
      </c>
      <c r="F1050" s="121"/>
      <c r="G1050" s="121"/>
      <c r="H1050" s="107" t="s">
        <v>1</v>
      </c>
    </row>
    <row r="1051" spans="1:8" s="127" customFormat="1" x14ac:dyDescent="0.25">
      <c r="A1051" s="102" t="s">
        <v>38</v>
      </c>
      <c r="B1051" s="102" t="s">
        <v>5877</v>
      </c>
      <c r="C1051" s="122" t="s">
        <v>5878</v>
      </c>
      <c r="D1051" s="105" t="s">
        <v>11523</v>
      </c>
      <c r="E1051" s="105" t="s">
        <v>11527</v>
      </c>
      <c r="F1051" s="121"/>
      <c r="G1051" s="121"/>
      <c r="H1051" s="107" t="s">
        <v>1</v>
      </c>
    </row>
    <row r="1052" spans="1:8" s="127" customFormat="1" x14ac:dyDescent="0.25">
      <c r="A1052" s="102" t="s">
        <v>38</v>
      </c>
      <c r="B1052" s="102" t="s">
        <v>5879</v>
      </c>
      <c r="C1052" s="123" t="s">
        <v>5880</v>
      </c>
      <c r="D1052" s="105" t="s">
        <v>11523</v>
      </c>
      <c r="E1052" s="105" t="s">
        <v>11527</v>
      </c>
      <c r="F1052" s="121"/>
      <c r="G1052" s="121"/>
      <c r="H1052" s="107" t="s">
        <v>1</v>
      </c>
    </row>
    <row r="1053" spans="1:8" s="127" customFormat="1" x14ac:dyDescent="0.25">
      <c r="A1053" s="102" t="s">
        <v>38</v>
      </c>
      <c r="B1053" s="102" t="s">
        <v>5881</v>
      </c>
      <c r="C1053" s="135" t="s">
        <v>5882</v>
      </c>
      <c r="D1053" s="105" t="s">
        <v>11523</v>
      </c>
      <c r="E1053" s="105" t="s">
        <v>11527</v>
      </c>
      <c r="F1053" s="121"/>
      <c r="G1053" s="121"/>
      <c r="H1053" s="107" t="s">
        <v>1</v>
      </c>
    </row>
    <row r="1054" spans="1:8" s="127" customFormat="1" x14ac:dyDescent="0.25">
      <c r="A1054" s="102" t="s">
        <v>38</v>
      </c>
      <c r="B1054" s="102" t="s">
        <v>5829</v>
      </c>
      <c r="C1054" s="136" t="s">
        <v>5830</v>
      </c>
      <c r="D1054" s="105" t="s">
        <v>11523</v>
      </c>
      <c r="E1054" s="105" t="s">
        <v>11527</v>
      </c>
      <c r="F1054" s="121"/>
      <c r="G1054" s="121"/>
      <c r="H1054" s="107" t="s">
        <v>1</v>
      </c>
    </row>
    <row r="1055" spans="1:8" s="127" customFormat="1" x14ac:dyDescent="0.25">
      <c r="A1055" s="102" t="s">
        <v>38</v>
      </c>
      <c r="B1055" s="102" t="s">
        <v>5831</v>
      </c>
      <c r="C1055" s="137" t="s">
        <v>5832</v>
      </c>
      <c r="D1055" s="105" t="s">
        <v>11523</v>
      </c>
      <c r="E1055" s="105" t="s">
        <v>11527</v>
      </c>
      <c r="F1055" s="121"/>
      <c r="G1055" s="121"/>
      <c r="H1055" s="107" t="s">
        <v>1</v>
      </c>
    </row>
    <row r="1056" spans="1:8" s="127" customFormat="1" x14ac:dyDescent="0.25">
      <c r="A1056" s="102" t="s">
        <v>38</v>
      </c>
      <c r="B1056" s="102" t="s">
        <v>5833</v>
      </c>
      <c r="C1056" s="138" t="s">
        <v>5834</v>
      </c>
      <c r="D1056" s="105" t="s">
        <v>11523</v>
      </c>
      <c r="E1056" s="105" t="s">
        <v>11527</v>
      </c>
      <c r="F1056" s="121"/>
      <c r="G1056" s="121"/>
      <c r="H1056" s="107" t="s">
        <v>1</v>
      </c>
    </row>
    <row r="1057" spans="1:8" s="127" customFormat="1" x14ac:dyDescent="0.25">
      <c r="A1057" s="102" t="s">
        <v>38</v>
      </c>
      <c r="B1057" s="102" t="s">
        <v>5835</v>
      </c>
      <c r="C1057" s="138" t="s">
        <v>5836</v>
      </c>
      <c r="D1057" s="105" t="s">
        <v>11523</v>
      </c>
      <c r="E1057" s="105" t="s">
        <v>11527</v>
      </c>
      <c r="F1057" s="121"/>
      <c r="G1057" s="121"/>
      <c r="H1057" s="107" t="s">
        <v>1</v>
      </c>
    </row>
    <row r="1058" spans="1:8" s="127" customFormat="1" x14ac:dyDescent="0.25">
      <c r="A1058" s="102" t="s">
        <v>38</v>
      </c>
      <c r="B1058" s="102" t="s">
        <v>5837</v>
      </c>
      <c r="C1058" s="138" t="s">
        <v>5838</v>
      </c>
      <c r="D1058" s="105" t="s">
        <v>11523</v>
      </c>
      <c r="E1058" s="105" t="s">
        <v>11527</v>
      </c>
      <c r="F1058" s="121"/>
      <c r="G1058" s="121"/>
      <c r="H1058" s="107" t="s">
        <v>1</v>
      </c>
    </row>
    <row r="1059" spans="1:8" s="127" customFormat="1" x14ac:dyDescent="0.25">
      <c r="A1059" s="102" t="s">
        <v>38</v>
      </c>
      <c r="B1059" s="102" t="s">
        <v>5839</v>
      </c>
      <c r="C1059" s="139" t="s">
        <v>5840</v>
      </c>
      <c r="D1059" s="105" t="s">
        <v>11523</v>
      </c>
      <c r="E1059" s="105" t="s">
        <v>11527</v>
      </c>
      <c r="F1059" s="121"/>
      <c r="G1059" s="121"/>
      <c r="H1059" s="107" t="s">
        <v>1</v>
      </c>
    </row>
    <row r="1060" spans="1:8" s="127" customFormat="1" x14ac:dyDescent="0.25">
      <c r="A1060" s="102" t="s">
        <v>38</v>
      </c>
      <c r="B1060" s="102" t="s">
        <v>5841</v>
      </c>
      <c r="C1060" s="139" t="s">
        <v>5842</v>
      </c>
      <c r="D1060" s="105" t="s">
        <v>11523</v>
      </c>
      <c r="E1060" s="105" t="s">
        <v>11527</v>
      </c>
      <c r="F1060" s="121"/>
      <c r="G1060" s="121"/>
      <c r="H1060" s="107" t="s">
        <v>1</v>
      </c>
    </row>
    <row r="1061" spans="1:8" s="127" customFormat="1" x14ac:dyDescent="0.25">
      <c r="A1061" s="102" t="s">
        <v>38</v>
      </c>
      <c r="B1061" s="102" t="s">
        <v>5843</v>
      </c>
      <c r="C1061" s="139" t="s">
        <v>5844</v>
      </c>
      <c r="D1061" s="105" t="s">
        <v>11523</v>
      </c>
      <c r="E1061" s="105" t="s">
        <v>11527</v>
      </c>
      <c r="F1061" s="121"/>
      <c r="G1061" s="121"/>
      <c r="H1061" s="107" t="s">
        <v>1</v>
      </c>
    </row>
    <row r="1062" spans="1:8" s="127" customFormat="1" x14ac:dyDescent="0.25">
      <c r="A1062" s="102" t="s">
        <v>38</v>
      </c>
      <c r="B1062" s="102" t="s">
        <v>5845</v>
      </c>
      <c r="C1062" s="140" t="s">
        <v>5846</v>
      </c>
      <c r="D1062" s="105" t="s">
        <v>11523</v>
      </c>
      <c r="E1062" s="105" t="s">
        <v>11527</v>
      </c>
      <c r="F1062" s="121"/>
      <c r="G1062" s="121"/>
      <c r="H1062" s="107" t="s">
        <v>1</v>
      </c>
    </row>
    <row r="1063" spans="1:8" s="127" customFormat="1" x14ac:dyDescent="0.25">
      <c r="A1063" s="102" t="s">
        <v>38</v>
      </c>
      <c r="B1063" s="102" t="s">
        <v>5847</v>
      </c>
      <c r="C1063" s="140" t="s">
        <v>5848</v>
      </c>
      <c r="D1063" s="105" t="s">
        <v>11523</v>
      </c>
      <c r="E1063" s="105" t="s">
        <v>11527</v>
      </c>
      <c r="F1063" s="121"/>
      <c r="G1063" s="121"/>
      <c r="H1063" s="107" t="s">
        <v>1</v>
      </c>
    </row>
    <row r="1064" spans="1:8" s="127" customFormat="1" x14ac:dyDescent="0.25">
      <c r="A1064" s="102" t="s">
        <v>38</v>
      </c>
      <c r="B1064" s="102" t="s">
        <v>5849</v>
      </c>
      <c r="C1064" s="140" t="s">
        <v>5850</v>
      </c>
      <c r="D1064" s="105" t="s">
        <v>11523</v>
      </c>
      <c r="E1064" s="105" t="s">
        <v>11527</v>
      </c>
      <c r="F1064" s="121"/>
      <c r="G1064" s="121"/>
      <c r="H1064" s="107" t="s">
        <v>1</v>
      </c>
    </row>
    <row r="1065" spans="1:8" s="127" customFormat="1" x14ac:dyDescent="0.25">
      <c r="A1065" s="102" t="s">
        <v>38</v>
      </c>
      <c r="B1065" s="102" t="s">
        <v>5851</v>
      </c>
      <c r="C1065" s="140" t="s">
        <v>5852</v>
      </c>
      <c r="D1065" s="105" t="s">
        <v>11523</v>
      </c>
      <c r="E1065" s="105" t="s">
        <v>11527</v>
      </c>
      <c r="F1065" s="121"/>
      <c r="G1065" s="121"/>
      <c r="H1065" s="107" t="s">
        <v>1</v>
      </c>
    </row>
    <row r="1066" spans="1:8" s="127" customFormat="1" x14ac:dyDescent="0.25">
      <c r="A1066" s="102" t="s">
        <v>38</v>
      </c>
      <c r="B1066" s="102" t="s">
        <v>5853</v>
      </c>
      <c r="C1066" s="138" t="s">
        <v>5854</v>
      </c>
      <c r="D1066" s="105" t="s">
        <v>11523</v>
      </c>
      <c r="E1066" s="105" t="s">
        <v>11527</v>
      </c>
      <c r="F1066" s="121"/>
      <c r="G1066" s="121"/>
      <c r="H1066" s="107" t="s">
        <v>1</v>
      </c>
    </row>
    <row r="1067" spans="1:8" s="127" customFormat="1" x14ac:dyDescent="0.25">
      <c r="A1067" s="102" t="s">
        <v>38</v>
      </c>
      <c r="B1067" s="102" t="s">
        <v>5883</v>
      </c>
      <c r="C1067" s="136" t="s">
        <v>5884</v>
      </c>
      <c r="D1067" s="105" t="s">
        <v>11523</v>
      </c>
      <c r="E1067" s="105" t="s">
        <v>11527</v>
      </c>
      <c r="F1067" s="121"/>
      <c r="G1067" s="121"/>
      <c r="H1067" s="107" t="s">
        <v>1</v>
      </c>
    </row>
    <row r="1068" spans="1:8" s="127" customFormat="1" x14ac:dyDescent="0.25">
      <c r="A1068" s="102" t="s">
        <v>38</v>
      </c>
      <c r="B1068" s="102" t="s">
        <v>5885</v>
      </c>
      <c r="C1068" s="137" t="s">
        <v>5886</v>
      </c>
      <c r="D1068" s="105" t="s">
        <v>11523</v>
      </c>
      <c r="E1068" s="105" t="s">
        <v>11527</v>
      </c>
      <c r="F1068" s="121"/>
      <c r="G1068" s="121"/>
      <c r="H1068" s="107" t="s">
        <v>1</v>
      </c>
    </row>
    <row r="1069" spans="1:8" s="127" customFormat="1" x14ac:dyDescent="0.25">
      <c r="A1069" s="102" t="s">
        <v>38</v>
      </c>
      <c r="B1069" s="102" t="s">
        <v>4194</v>
      </c>
      <c r="C1069" s="136" t="s">
        <v>4195</v>
      </c>
      <c r="D1069" s="105" t="s">
        <v>11523</v>
      </c>
      <c r="E1069" s="105" t="s">
        <v>11527</v>
      </c>
      <c r="F1069" s="121"/>
      <c r="G1069" s="121"/>
      <c r="H1069" s="107" t="s">
        <v>1</v>
      </c>
    </row>
    <row r="1070" spans="1:8" s="127" customFormat="1" x14ac:dyDescent="0.25">
      <c r="A1070" s="102" t="s">
        <v>38</v>
      </c>
      <c r="B1070" s="102" t="s">
        <v>4196</v>
      </c>
      <c r="C1070" s="137" t="s">
        <v>4197</v>
      </c>
      <c r="D1070" s="105" t="s">
        <v>11523</v>
      </c>
      <c r="E1070" s="105" t="s">
        <v>11527</v>
      </c>
      <c r="F1070" s="121"/>
      <c r="G1070" s="121"/>
      <c r="H1070" s="107" t="s">
        <v>1</v>
      </c>
    </row>
    <row r="1071" spans="1:8" s="127" customFormat="1" x14ac:dyDescent="0.25">
      <c r="A1071" s="102" t="s">
        <v>38</v>
      </c>
      <c r="B1071" s="102" t="s">
        <v>4198</v>
      </c>
      <c r="C1071" s="138" t="s">
        <v>4199</v>
      </c>
      <c r="D1071" s="105" t="s">
        <v>11523</v>
      </c>
      <c r="E1071" s="105" t="s">
        <v>11527</v>
      </c>
      <c r="F1071" s="121"/>
      <c r="G1071" s="121"/>
      <c r="H1071" s="107" t="s">
        <v>1</v>
      </c>
    </row>
    <row r="1072" spans="1:8" s="127" customFormat="1" x14ac:dyDescent="0.25">
      <c r="A1072" s="102" t="s">
        <v>38</v>
      </c>
      <c r="B1072" s="102" t="s">
        <v>5887</v>
      </c>
      <c r="C1072" s="139" t="s">
        <v>5888</v>
      </c>
      <c r="D1072" s="105" t="s">
        <v>11523</v>
      </c>
      <c r="E1072" s="105" t="s">
        <v>11527</v>
      </c>
      <c r="F1072" s="121"/>
      <c r="G1072" s="121"/>
      <c r="H1072" s="107" t="s">
        <v>1</v>
      </c>
    </row>
    <row r="1073" spans="1:8" s="127" customFormat="1" x14ac:dyDescent="0.25">
      <c r="A1073" s="102" t="s">
        <v>38</v>
      </c>
      <c r="B1073" s="102" t="s">
        <v>5889</v>
      </c>
      <c r="C1073" s="140" t="s">
        <v>5890</v>
      </c>
      <c r="D1073" s="105" t="s">
        <v>11523</v>
      </c>
      <c r="E1073" s="105" t="s">
        <v>11527</v>
      </c>
      <c r="F1073" s="121"/>
      <c r="G1073" s="121"/>
      <c r="H1073" s="107" t="s">
        <v>1</v>
      </c>
    </row>
    <row r="1074" spans="1:8" s="127" customFormat="1" x14ac:dyDescent="0.25">
      <c r="A1074" s="102" t="s">
        <v>38</v>
      </c>
      <c r="B1074" s="102" t="s">
        <v>5891</v>
      </c>
      <c r="C1074" s="140" t="s">
        <v>5892</v>
      </c>
      <c r="D1074" s="105" t="s">
        <v>11523</v>
      </c>
      <c r="E1074" s="105" t="s">
        <v>11527</v>
      </c>
      <c r="F1074" s="121"/>
      <c r="G1074" s="121"/>
      <c r="H1074" s="107" t="s">
        <v>1</v>
      </c>
    </row>
    <row r="1075" spans="1:8" s="127" customFormat="1" x14ac:dyDescent="0.25">
      <c r="A1075" s="102" t="s">
        <v>38</v>
      </c>
      <c r="B1075" s="102" t="s">
        <v>5893</v>
      </c>
      <c r="C1075" s="139" t="s">
        <v>5894</v>
      </c>
      <c r="D1075" s="105" t="s">
        <v>11523</v>
      </c>
      <c r="E1075" s="105" t="s">
        <v>11527</v>
      </c>
      <c r="F1075" s="121"/>
      <c r="G1075" s="121"/>
      <c r="H1075" s="107" t="s">
        <v>1</v>
      </c>
    </row>
    <row r="1076" spans="1:8" s="127" customFormat="1" x14ac:dyDescent="0.25">
      <c r="A1076" s="102" t="s">
        <v>38</v>
      </c>
      <c r="B1076" s="102" t="s">
        <v>5895</v>
      </c>
      <c r="C1076" s="140" t="s">
        <v>5896</v>
      </c>
      <c r="D1076" s="105" t="s">
        <v>11523</v>
      </c>
      <c r="E1076" s="105" t="s">
        <v>11527</v>
      </c>
      <c r="F1076" s="121"/>
      <c r="G1076" s="121"/>
      <c r="H1076" s="107" t="s">
        <v>1</v>
      </c>
    </row>
    <row r="1077" spans="1:8" s="127" customFormat="1" x14ac:dyDescent="0.25">
      <c r="A1077" s="102" t="s">
        <v>38</v>
      </c>
      <c r="B1077" s="102" t="s">
        <v>5897</v>
      </c>
      <c r="C1077" s="140" t="s">
        <v>5898</v>
      </c>
      <c r="D1077" s="105" t="s">
        <v>11523</v>
      </c>
      <c r="E1077" s="105" t="s">
        <v>11527</v>
      </c>
      <c r="F1077" s="121"/>
      <c r="G1077" s="121"/>
      <c r="H1077" s="107" t="s">
        <v>1</v>
      </c>
    </row>
    <row r="1078" spans="1:8" s="127" customFormat="1" x14ac:dyDescent="0.25">
      <c r="A1078" s="102" t="s">
        <v>38</v>
      </c>
      <c r="B1078" s="102" t="s">
        <v>4200</v>
      </c>
      <c r="C1078" s="138" t="s">
        <v>4201</v>
      </c>
      <c r="D1078" s="105" t="s">
        <v>11523</v>
      </c>
      <c r="E1078" s="105" t="s">
        <v>11527</v>
      </c>
      <c r="F1078" s="121"/>
      <c r="G1078" s="121"/>
      <c r="H1078" s="107" t="s">
        <v>1</v>
      </c>
    </row>
    <row r="1079" spans="1:8" s="127" customFormat="1" x14ac:dyDescent="0.25">
      <c r="A1079" s="102" t="s">
        <v>38</v>
      </c>
      <c r="B1079" s="102" t="s">
        <v>5899</v>
      </c>
      <c r="C1079" s="139" t="s">
        <v>5900</v>
      </c>
      <c r="D1079" s="105" t="s">
        <v>11523</v>
      </c>
      <c r="E1079" s="105" t="s">
        <v>11527</v>
      </c>
      <c r="F1079" s="121"/>
      <c r="G1079" s="121"/>
      <c r="H1079" s="107" t="s">
        <v>1</v>
      </c>
    </row>
    <row r="1080" spans="1:8" s="127" customFormat="1" x14ac:dyDescent="0.25">
      <c r="A1080" s="102" t="s">
        <v>38</v>
      </c>
      <c r="B1080" s="102" t="s">
        <v>5901</v>
      </c>
      <c r="C1080" s="140" t="s">
        <v>5902</v>
      </c>
      <c r="D1080" s="105" t="s">
        <v>11523</v>
      </c>
      <c r="E1080" s="105" t="s">
        <v>11527</v>
      </c>
      <c r="F1080" s="121"/>
      <c r="G1080" s="121"/>
      <c r="H1080" s="107" t="s">
        <v>1</v>
      </c>
    </row>
    <row r="1081" spans="1:8" s="127" customFormat="1" x14ac:dyDescent="0.25">
      <c r="A1081" s="102" t="s">
        <v>38</v>
      </c>
      <c r="B1081" s="102" t="s">
        <v>5903</v>
      </c>
      <c r="C1081" s="141" t="s">
        <v>5904</v>
      </c>
      <c r="D1081" s="105" t="s">
        <v>11523</v>
      </c>
      <c r="E1081" s="105" t="s">
        <v>11527</v>
      </c>
      <c r="F1081" s="121"/>
      <c r="G1081" s="121"/>
      <c r="H1081" s="107" t="s">
        <v>1</v>
      </c>
    </row>
    <row r="1082" spans="1:8" s="127" customFormat="1" x14ac:dyDescent="0.25">
      <c r="A1082" s="102" t="s">
        <v>38</v>
      </c>
      <c r="B1082" s="102" t="s">
        <v>5905</v>
      </c>
      <c r="C1082" s="141" t="s">
        <v>5906</v>
      </c>
      <c r="D1082" s="105" t="s">
        <v>11523</v>
      </c>
      <c r="E1082" s="105" t="s">
        <v>11527</v>
      </c>
      <c r="F1082" s="121"/>
      <c r="G1082" s="121"/>
      <c r="H1082" s="107" t="s">
        <v>1</v>
      </c>
    </row>
    <row r="1083" spans="1:8" s="127" customFormat="1" x14ac:dyDescent="0.25">
      <c r="A1083" s="102" t="s">
        <v>38</v>
      </c>
      <c r="B1083" s="102" t="s">
        <v>5907</v>
      </c>
      <c r="C1083" s="140" t="s">
        <v>5908</v>
      </c>
      <c r="D1083" s="105" t="s">
        <v>11523</v>
      </c>
      <c r="E1083" s="105" t="s">
        <v>11527</v>
      </c>
      <c r="F1083" s="121"/>
      <c r="G1083" s="121"/>
      <c r="H1083" s="107" t="s">
        <v>1</v>
      </c>
    </row>
    <row r="1084" spans="1:8" s="127" customFormat="1" x14ac:dyDescent="0.25">
      <c r="A1084" s="102" t="s">
        <v>38</v>
      </c>
      <c r="B1084" s="102" t="s">
        <v>5909</v>
      </c>
      <c r="C1084" s="141" t="s">
        <v>5910</v>
      </c>
      <c r="D1084" s="105" t="s">
        <v>11523</v>
      </c>
      <c r="E1084" s="105" t="s">
        <v>11527</v>
      </c>
      <c r="F1084" s="121"/>
      <c r="G1084" s="121"/>
      <c r="H1084" s="107" t="s">
        <v>1</v>
      </c>
    </row>
    <row r="1085" spans="1:8" s="127" customFormat="1" x14ac:dyDescent="0.25">
      <c r="A1085" s="102" t="s">
        <v>38</v>
      </c>
      <c r="B1085" s="102" t="s">
        <v>5911</v>
      </c>
      <c r="C1085" s="141" t="s">
        <v>5912</v>
      </c>
      <c r="D1085" s="105" t="s">
        <v>11523</v>
      </c>
      <c r="E1085" s="105" t="s">
        <v>11527</v>
      </c>
      <c r="F1085" s="121"/>
      <c r="G1085" s="121"/>
      <c r="H1085" s="107" t="s">
        <v>1</v>
      </c>
    </row>
    <row r="1086" spans="1:8" s="127" customFormat="1" x14ac:dyDescent="0.25">
      <c r="A1086" s="102" t="s">
        <v>38</v>
      </c>
      <c r="B1086" s="102" t="s">
        <v>5913</v>
      </c>
      <c r="C1086" s="139" t="s">
        <v>5914</v>
      </c>
      <c r="D1086" s="105" t="s">
        <v>11523</v>
      </c>
      <c r="E1086" s="105" t="s">
        <v>11527</v>
      </c>
      <c r="F1086" s="121"/>
      <c r="G1086" s="121"/>
      <c r="H1086" s="107" t="s">
        <v>1</v>
      </c>
    </row>
    <row r="1087" spans="1:8" s="127" customFormat="1" x14ac:dyDescent="0.25">
      <c r="A1087" s="102" t="s">
        <v>38</v>
      </c>
      <c r="B1087" s="102" t="s">
        <v>5915</v>
      </c>
      <c r="C1087" s="140" t="s">
        <v>5916</v>
      </c>
      <c r="D1087" s="105" t="s">
        <v>11523</v>
      </c>
      <c r="E1087" s="105" t="s">
        <v>11527</v>
      </c>
      <c r="F1087" s="121"/>
      <c r="G1087" s="121"/>
      <c r="H1087" s="107" t="s">
        <v>1</v>
      </c>
    </row>
    <row r="1088" spans="1:8" s="127" customFormat="1" x14ac:dyDescent="0.25">
      <c r="A1088" s="102" t="s">
        <v>38</v>
      </c>
      <c r="B1088" s="102" t="s">
        <v>5917</v>
      </c>
      <c r="C1088" s="141" t="s">
        <v>5918</v>
      </c>
      <c r="D1088" s="105" t="s">
        <v>11523</v>
      </c>
      <c r="E1088" s="105" t="s">
        <v>11527</v>
      </c>
      <c r="F1088" s="121"/>
      <c r="G1088" s="121"/>
      <c r="H1088" s="107" t="s">
        <v>1</v>
      </c>
    </row>
    <row r="1089" spans="1:8" s="127" customFormat="1" x14ac:dyDescent="0.25">
      <c r="A1089" s="102" t="s">
        <v>38</v>
      </c>
      <c r="B1089" s="102" t="s">
        <v>5919</v>
      </c>
      <c r="C1089" s="141" t="s">
        <v>5920</v>
      </c>
      <c r="D1089" s="105" t="s">
        <v>11523</v>
      </c>
      <c r="E1089" s="105" t="s">
        <v>11527</v>
      </c>
      <c r="F1089" s="121"/>
      <c r="G1089" s="121"/>
      <c r="H1089" s="107" t="s">
        <v>1</v>
      </c>
    </row>
    <row r="1090" spans="1:8" s="127" customFormat="1" x14ac:dyDescent="0.25">
      <c r="A1090" s="102" t="s">
        <v>38</v>
      </c>
      <c r="B1090" s="102" t="s">
        <v>5921</v>
      </c>
      <c r="C1090" s="140" t="s">
        <v>5922</v>
      </c>
      <c r="D1090" s="105" t="s">
        <v>11523</v>
      </c>
      <c r="E1090" s="105" t="s">
        <v>11527</v>
      </c>
      <c r="F1090" s="121"/>
      <c r="G1090" s="121"/>
      <c r="H1090" s="107" t="s">
        <v>1</v>
      </c>
    </row>
    <row r="1091" spans="1:8" s="127" customFormat="1" x14ac:dyDescent="0.25">
      <c r="A1091" s="102" t="s">
        <v>38</v>
      </c>
      <c r="B1091" s="102" t="s">
        <v>5923</v>
      </c>
      <c r="C1091" s="141" t="s">
        <v>5924</v>
      </c>
      <c r="D1091" s="105" t="s">
        <v>11523</v>
      </c>
      <c r="E1091" s="105" t="s">
        <v>11527</v>
      </c>
      <c r="F1091" s="121"/>
      <c r="G1091" s="121"/>
      <c r="H1091" s="107" t="s">
        <v>1</v>
      </c>
    </row>
    <row r="1092" spans="1:8" s="127" customFormat="1" x14ac:dyDescent="0.25">
      <c r="A1092" s="102" t="s">
        <v>38</v>
      </c>
      <c r="B1092" s="102" t="s">
        <v>5925</v>
      </c>
      <c r="C1092" s="141" t="s">
        <v>5926</v>
      </c>
      <c r="D1092" s="105" t="s">
        <v>11523</v>
      </c>
      <c r="E1092" s="105" t="s">
        <v>11527</v>
      </c>
      <c r="F1092" s="121"/>
      <c r="G1092" s="121"/>
      <c r="H1092" s="107" t="s">
        <v>1</v>
      </c>
    </row>
    <row r="1093" spans="1:8" s="127" customFormat="1" x14ac:dyDescent="0.25">
      <c r="A1093" s="102" t="s">
        <v>38</v>
      </c>
      <c r="B1093" s="102" t="s">
        <v>5927</v>
      </c>
      <c r="C1093" s="141" t="s">
        <v>5928</v>
      </c>
      <c r="D1093" s="105" t="s">
        <v>11523</v>
      </c>
      <c r="E1093" s="105" t="s">
        <v>11527</v>
      </c>
      <c r="F1093" s="121"/>
      <c r="G1093" s="121"/>
      <c r="H1093" s="107" t="s">
        <v>1</v>
      </c>
    </row>
    <row r="1094" spans="1:8" s="127" customFormat="1" x14ac:dyDescent="0.25">
      <c r="A1094" s="102" t="s">
        <v>38</v>
      </c>
      <c r="B1094" s="102" t="s">
        <v>5929</v>
      </c>
      <c r="C1094" s="135" t="s">
        <v>5930</v>
      </c>
      <c r="D1094" s="105" t="s">
        <v>11523</v>
      </c>
      <c r="E1094" s="105" t="s">
        <v>11527</v>
      </c>
      <c r="F1094" s="121"/>
      <c r="G1094" s="121"/>
      <c r="H1094" s="107" t="s">
        <v>1</v>
      </c>
    </row>
    <row r="1095" spans="1:8" s="127" customFormat="1" x14ac:dyDescent="0.25">
      <c r="A1095" s="102" t="s">
        <v>38</v>
      </c>
      <c r="B1095" s="102" t="s">
        <v>5931</v>
      </c>
      <c r="C1095" s="136" t="s">
        <v>5932</v>
      </c>
      <c r="D1095" s="105" t="s">
        <v>11523</v>
      </c>
      <c r="E1095" s="105" t="s">
        <v>11527</v>
      </c>
      <c r="F1095" s="121"/>
      <c r="G1095" s="121"/>
      <c r="H1095" s="107" t="s">
        <v>1</v>
      </c>
    </row>
    <row r="1096" spans="1:8" s="127" customFormat="1" x14ac:dyDescent="0.25">
      <c r="A1096" s="102" t="s">
        <v>38</v>
      </c>
      <c r="B1096" s="102" t="s">
        <v>5933</v>
      </c>
      <c r="C1096" s="136" t="s">
        <v>5934</v>
      </c>
      <c r="D1096" s="105" t="s">
        <v>11523</v>
      </c>
      <c r="E1096" s="105" t="s">
        <v>11527</v>
      </c>
      <c r="F1096" s="121"/>
      <c r="G1096" s="121"/>
      <c r="H1096" s="107" t="s">
        <v>1</v>
      </c>
    </row>
    <row r="1097" spans="1:8" s="127" customFormat="1" x14ac:dyDescent="0.25">
      <c r="A1097" s="102" t="s">
        <v>38</v>
      </c>
      <c r="B1097" s="102" t="s">
        <v>5935</v>
      </c>
      <c r="C1097" s="136" t="s">
        <v>5936</v>
      </c>
      <c r="D1097" s="105" t="s">
        <v>11523</v>
      </c>
      <c r="E1097" s="105" t="s">
        <v>11527</v>
      </c>
      <c r="F1097" s="121"/>
      <c r="G1097" s="121"/>
      <c r="H1097" s="107" t="s">
        <v>1</v>
      </c>
    </row>
    <row r="1098" spans="1:8" s="127" customFormat="1" x14ac:dyDescent="0.25">
      <c r="A1098" s="102" t="s">
        <v>38</v>
      </c>
      <c r="B1098" s="102" t="s">
        <v>5937</v>
      </c>
      <c r="C1098" s="136" t="s">
        <v>5938</v>
      </c>
      <c r="D1098" s="105" t="s">
        <v>11523</v>
      </c>
      <c r="E1098" s="105" t="s">
        <v>11527</v>
      </c>
      <c r="F1098" s="121"/>
      <c r="G1098" s="121"/>
      <c r="H1098" s="107" t="s">
        <v>1</v>
      </c>
    </row>
    <row r="1099" spans="1:8" s="127" customFormat="1" x14ac:dyDescent="0.25">
      <c r="A1099" s="102" t="s">
        <v>38</v>
      </c>
      <c r="B1099" s="102" t="s">
        <v>5939</v>
      </c>
      <c r="C1099" s="136" t="s">
        <v>5940</v>
      </c>
      <c r="D1099" s="105" t="s">
        <v>11523</v>
      </c>
      <c r="E1099" s="105" t="s">
        <v>11527</v>
      </c>
      <c r="F1099" s="121"/>
      <c r="G1099" s="121"/>
      <c r="H1099" s="107" t="s">
        <v>1</v>
      </c>
    </row>
    <row r="1100" spans="1:8" s="127" customFormat="1" x14ac:dyDescent="0.25">
      <c r="A1100" s="102" t="s">
        <v>38</v>
      </c>
      <c r="B1100" s="102" t="s">
        <v>5941</v>
      </c>
      <c r="C1100" s="136" t="s">
        <v>5942</v>
      </c>
      <c r="D1100" s="105" t="s">
        <v>11523</v>
      </c>
      <c r="E1100" s="105" t="s">
        <v>11527</v>
      </c>
      <c r="F1100" s="121"/>
      <c r="G1100" s="121"/>
      <c r="H1100" s="107" t="s">
        <v>1</v>
      </c>
    </row>
    <row r="1101" spans="1:8" s="127" customFormat="1" x14ac:dyDescent="0.25">
      <c r="A1101" s="102" t="s">
        <v>38</v>
      </c>
      <c r="B1101" s="102" t="s">
        <v>5809</v>
      </c>
      <c r="C1101" s="122" t="s">
        <v>5810</v>
      </c>
      <c r="D1101" s="105" t="s">
        <v>11523</v>
      </c>
      <c r="E1101" s="105" t="s">
        <v>11527</v>
      </c>
      <c r="F1101" s="121"/>
      <c r="G1101" s="121"/>
      <c r="H1101" s="107" t="s">
        <v>1</v>
      </c>
    </row>
    <row r="1102" spans="1:8" s="127" customFormat="1" x14ac:dyDescent="0.25">
      <c r="A1102" s="102" t="s">
        <v>38</v>
      </c>
      <c r="B1102" s="102" t="s">
        <v>5943</v>
      </c>
      <c r="C1102" s="122" t="s">
        <v>5944</v>
      </c>
      <c r="D1102" s="105" t="s">
        <v>11523</v>
      </c>
      <c r="E1102" s="105" t="s">
        <v>11527</v>
      </c>
      <c r="F1102" s="121"/>
      <c r="G1102" s="121"/>
      <c r="H1102" s="107" t="s">
        <v>1</v>
      </c>
    </row>
    <row r="1103" spans="1:8" s="127" customFormat="1" x14ac:dyDescent="0.25">
      <c r="A1103" s="102" t="s">
        <v>38</v>
      </c>
      <c r="B1103" s="102" t="s">
        <v>5945</v>
      </c>
      <c r="C1103" s="123" t="s">
        <v>5946</v>
      </c>
      <c r="D1103" s="105" t="s">
        <v>11523</v>
      </c>
      <c r="E1103" s="105" t="s">
        <v>11527</v>
      </c>
      <c r="F1103" s="121"/>
      <c r="G1103" s="121"/>
      <c r="H1103" s="107" t="s">
        <v>1</v>
      </c>
    </row>
    <row r="1104" spans="1:8" s="127" customFormat="1" x14ac:dyDescent="0.25">
      <c r="A1104" s="102" t="s">
        <v>38</v>
      </c>
      <c r="B1104" s="102" t="s">
        <v>5947</v>
      </c>
      <c r="C1104" s="135" t="s">
        <v>5948</v>
      </c>
      <c r="D1104" s="105" t="s">
        <v>11523</v>
      </c>
      <c r="E1104" s="105" t="s">
        <v>11527</v>
      </c>
      <c r="F1104" s="121"/>
      <c r="G1104" s="121"/>
      <c r="H1104" s="107" t="s">
        <v>1</v>
      </c>
    </row>
    <row r="1105" spans="1:8" s="127" customFormat="1" x14ac:dyDescent="0.25">
      <c r="A1105" s="102" t="s">
        <v>38</v>
      </c>
      <c r="B1105" s="102" t="s">
        <v>5829</v>
      </c>
      <c r="C1105" s="136" t="s">
        <v>5830</v>
      </c>
      <c r="D1105" s="105" t="s">
        <v>11523</v>
      </c>
      <c r="E1105" s="105" t="s">
        <v>11527</v>
      </c>
      <c r="F1105" s="121"/>
      <c r="G1105" s="121"/>
      <c r="H1105" s="107" t="s">
        <v>1</v>
      </c>
    </row>
    <row r="1106" spans="1:8" s="127" customFormat="1" x14ac:dyDescent="0.25">
      <c r="A1106" s="102" t="s">
        <v>38</v>
      </c>
      <c r="B1106" s="102" t="s">
        <v>5831</v>
      </c>
      <c r="C1106" s="137" t="s">
        <v>5832</v>
      </c>
      <c r="D1106" s="105" t="s">
        <v>11523</v>
      </c>
      <c r="E1106" s="105" t="s">
        <v>11527</v>
      </c>
      <c r="F1106" s="121"/>
      <c r="G1106" s="121"/>
      <c r="H1106" s="107" t="s">
        <v>1</v>
      </c>
    </row>
    <row r="1107" spans="1:8" s="127" customFormat="1" x14ac:dyDescent="0.25">
      <c r="A1107" s="102" t="s">
        <v>38</v>
      </c>
      <c r="B1107" s="102" t="s">
        <v>5833</v>
      </c>
      <c r="C1107" s="138" t="s">
        <v>5834</v>
      </c>
      <c r="D1107" s="105" t="s">
        <v>11523</v>
      </c>
      <c r="E1107" s="105" t="s">
        <v>11527</v>
      </c>
      <c r="F1107" s="121"/>
      <c r="G1107" s="121"/>
      <c r="H1107" s="107" t="s">
        <v>1</v>
      </c>
    </row>
    <row r="1108" spans="1:8" s="127" customFormat="1" x14ac:dyDescent="0.25">
      <c r="A1108" s="102" t="s">
        <v>38</v>
      </c>
      <c r="B1108" s="102" t="s">
        <v>5835</v>
      </c>
      <c r="C1108" s="138" t="s">
        <v>5836</v>
      </c>
      <c r="D1108" s="105" t="s">
        <v>11523</v>
      </c>
      <c r="E1108" s="105" t="s">
        <v>11527</v>
      </c>
      <c r="F1108" s="121"/>
      <c r="G1108" s="121"/>
      <c r="H1108" s="107" t="s">
        <v>1</v>
      </c>
    </row>
    <row r="1109" spans="1:8" s="127" customFormat="1" x14ac:dyDescent="0.25">
      <c r="A1109" s="102" t="s">
        <v>38</v>
      </c>
      <c r="B1109" s="102" t="s">
        <v>5837</v>
      </c>
      <c r="C1109" s="138" t="s">
        <v>5838</v>
      </c>
      <c r="D1109" s="105" t="s">
        <v>11523</v>
      </c>
      <c r="E1109" s="105" t="s">
        <v>11527</v>
      </c>
      <c r="F1109" s="121"/>
      <c r="G1109" s="121"/>
      <c r="H1109" s="107" t="s">
        <v>1</v>
      </c>
    </row>
    <row r="1110" spans="1:8" s="127" customFormat="1" x14ac:dyDescent="0.25">
      <c r="A1110" s="102" t="s">
        <v>38</v>
      </c>
      <c r="B1110" s="102" t="s">
        <v>5839</v>
      </c>
      <c r="C1110" s="139" t="s">
        <v>5840</v>
      </c>
      <c r="D1110" s="105" t="s">
        <v>11523</v>
      </c>
      <c r="E1110" s="105" t="s">
        <v>11527</v>
      </c>
      <c r="F1110" s="121"/>
      <c r="G1110" s="121"/>
      <c r="H1110" s="107" t="s">
        <v>1</v>
      </c>
    </row>
    <row r="1111" spans="1:8" s="127" customFormat="1" x14ac:dyDescent="0.25">
      <c r="A1111" s="102" t="s">
        <v>38</v>
      </c>
      <c r="B1111" s="102" t="s">
        <v>5841</v>
      </c>
      <c r="C1111" s="139" t="s">
        <v>5842</v>
      </c>
      <c r="D1111" s="105" t="s">
        <v>11523</v>
      </c>
      <c r="E1111" s="105" t="s">
        <v>11527</v>
      </c>
      <c r="F1111" s="121"/>
      <c r="G1111" s="121"/>
      <c r="H1111" s="107" t="s">
        <v>1</v>
      </c>
    </row>
    <row r="1112" spans="1:8" s="127" customFormat="1" x14ac:dyDescent="0.25">
      <c r="A1112" s="102" t="s">
        <v>38</v>
      </c>
      <c r="B1112" s="102" t="s">
        <v>5843</v>
      </c>
      <c r="C1112" s="139" t="s">
        <v>5844</v>
      </c>
      <c r="D1112" s="105" t="s">
        <v>11523</v>
      </c>
      <c r="E1112" s="105" t="s">
        <v>11527</v>
      </c>
      <c r="F1112" s="121"/>
      <c r="G1112" s="121"/>
      <c r="H1112" s="107" t="s">
        <v>1</v>
      </c>
    </row>
    <row r="1113" spans="1:8" s="127" customFormat="1" x14ac:dyDescent="0.25">
      <c r="A1113" s="102" t="s">
        <v>38</v>
      </c>
      <c r="B1113" s="102" t="s">
        <v>5845</v>
      </c>
      <c r="C1113" s="140" t="s">
        <v>5846</v>
      </c>
      <c r="D1113" s="105" t="s">
        <v>11523</v>
      </c>
      <c r="E1113" s="105" t="s">
        <v>11527</v>
      </c>
      <c r="F1113" s="121"/>
      <c r="G1113" s="121"/>
      <c r="H1113" s="107" t="s">
        <v>1</v>
      </c>
    </row>
    <row r="1114" spans="1:8" s="127" customFormat="1" x14ac:dyDescent="0.25">
      <c r="A1114" s="102" t="s">
        <v>38</v>
      </c>
      <c r="B1114" s="102" t="s">
        <v>5847</v>
      </c>
      <c r="C1114" s="140" t="s">
        <v>5848</v>
      </c>
      <c r="D1114" s="105" t="s">
        <v>11523</v>
      </c>
      <c r="E1114" s="105" t="s">
        <v>11527</v>
      </c>
      <c r="F1114" s="121"/>
      <c r="G1114" s="121"/>
      <c r="H1114" s="107" t="s">
        <v>1</v>
      </c>
    </row>
    <row r="1115" spans="1:8" s="127" customFormat="1" x14ac:dyDescent="0.25">
      <c r="A1115" s="102" t="s">
        <v>38</v>
      </c>
      <c r="B1115" s="102" t="s">
        <v>5849</v>
      </c>
      <c r="C1115" s="140" t="s">
        <v>5850</v>
      </c>
      <c r="D1115" s="105" t="s">
        <v>11523</v>
      </c>
      <c r="E1115" s="105" t="s">
        <v>11527</v>
      </c>
      <c r="F1115" s="121"/>
      <c r="G1115" s="121"/>
      <c r="H1115" s="107" t="s">
        <v>1</v>
      </c>
    </row>
    <row r="1116" spans="1:8" s="127" customFormat="1" x14ac:dyDescent="0.25">
      <c r="A1116" s="102" t="s">
        <v>38</v>
      </c>
      <c r="B1116" s="102" t="s">
        <v>5851</v>
      </c>
      <c r="C1116" s="140" t="s">
        <v>5852</v>
      </c>
      <c r="D1116" s="105" t="s">
        <v>11523</v>
      </c>
      <c r="E1116" s="105" t="s">
        <v>11527</v>
      </c>
      <c r="F1116" s="121"/>
      <c r="G1116" s="121"/>
      <c r="H1116" s="107" t="s">
        <v>1</v>
      </c>
    </row>
    <row r="1117" spans="1:8" s="127" customFormat="1" x14ac:dyDescent="0.25">
      <c r="A1117" s="102" t="s">
        <v>38</v>
      </c>
      <c r="B1117" s="102" t="s">
        <v>5853</v>
      </c>
      <c r="C1117" s="138" t="s">
        <v>5854</v>
      </c>
      <c r="D1117" s="105" t="s">
        <v>11523</v>
      </c>
      <c r="E1117" s="105" t="s">
        <v>11527</v>
      </c>
      <c r="F1117" s="121"/>
      <c r="G1117" s="121"/>
      <c r="H1117" s="107" t="s">
        <v>1</v>
      </c>
    </row>
    <row r="1118" spans="1:8" s="127" customFormat="1" x14ac:dyDescent="0.25">
      <c r="A1118" s="102" t="s">
        <v>38</v>
      </c>
      <c r="B1118" s="102" t="s">
        <v>5785</v>
      </c>
      <c r="C1118" s="136" t="s">
        <v>5786</v>
      </c>
      <c r="D1118" s="105" t="s">
        <v>11523</v>
      </c>
      <c r="E1118" s="105" t="s">
        <v>11527</v>
      </c>
      <c r="F1118" s="121"/>
      <c r="G1118" s="121"/>
      <c r="H1118" s="107" t="s">
        <v>1</v>
      </c>
    </row>
    <row r="1119" spans="1:8" s="127" customFormat="1" x14ac:dyDescent="0.25">
      <c r="A1119" s="102" t="s">
        <v>38</v>
      </c>
      <c r="B1119" s="102" t="s">
        <v>5787</v>
      </c>
      <c r="C1119" s="137" t="s">
        <v>5788</v>
      </c>
      <c r="D1119" s="105" t="s">
        <v>11523</v>
      </c>
      <c r="E1119" s="105" t="s">
        <v>11527</v>
      </c>
      <c r="F1119" s="121"/>
      <c r="G1119" s="121"/>
      <c r="H1119" s="107" t="s">
        <v>1</v>
      </c>
    </row>
    <row r="1120" spans="1:8" s="127" customFormat="1" x14ac:dyDescent="0.25">
      <c r="A1120" s="102" t="s">
        <v>38</v>
      </c>
      <c r="B1120" s="102" t="s">
        <v>5789</v>
      </c>
      <c r="C1120" s="138" t="s">
        <v>5790</v>
      </c>
      <c r="D1120" s="105" t="s">
        <v>11523</v>
      </c>
      <c r="E1120" s="105" t="s">
        <v>11527</v>
      </c>
      <c r="F1120" s="121"/>
      <c r="G1120" s="121"/>
      <c r="H1120" s="107" t="s">
        <v>1</v>
      </c>
    </row>
    <row r="1121" spans="1:8" s="127" customFormat="1" x14ac:dyDescent="0.25">
      <c r="A1121" s="102" t="s">
        <v>38</v>
      </c>
      <c r="B1121" s="102" t="s">
        <v>5791</v>
      </c>
      <c r="C1121" s="138" t="s">
        <v>5792</v>
      </c>
      <c r="D1121" s="105" t="s">
        <v>11523</v>
      </c>
      <c r="E1121" s="105" t="s">
        <v>11527</v>
      </c>
      <c r="F1121" s="121"/>
      <c r="G1121" s="121"/>
      <c r="H1121" s="107" t="s">
        <v>1</v>
      </c>
    </row>
    <row r="1122" spans="1:8" s="127" customFormat="1" x14ac:dyDescent="0.25">
      <c r="A1122" s="102" t="s">
        <v>38</v>
      </c>
      <c r="B1122" s="102" t="s">
        <v>5793</v>
      </c>
      <c r="C1122" s="138" t="s">
        <v>5794</v>
      </c>
      <c r="D1122" s="105" t="s">
        <v>11523</v>
      </c>
      <c r="E1122" s="105" t="s">
        <v>11527</v>
      </c>
      <c r="F1122" s="121"/>
      <c r="G1122" s="121"/>
      <c r="H1122" s="107" t="s">
        <v>1</v>
      </c>
    </row>
    <row r="1123" spans="1:8" s="127" customFormat="1" x14ac:dyDescent="0.25">
      <c r="A1123" s="102" t="s">
        <v>38</v>
      </c>
      <c r="B1123" s="102" t="s">
        <v>5883</v>
      </c>
      <c r="C1123" s="136" t="s">
        <v>5884</v>
      </c>
      <c r="D1123" s="105" t="s">
        <v>11523</v>
      </c>
      <c r="E1123" s="105" t="s">
        <v>11527</v>
      </c>
      <c r="F1123" s="121"/>
      <c r="G1123" s="121"/>
      <c r="H1123" s="107" t="s">
        <v>1</v>
      </c>
    </row>
    <row r="1124" spans="1:8" s="127" customFormat="1" x14ac:dyDescent="0.25">
      <c r="A1124" s="102" t="s">
        <v>38</v>
      </c>
      <c r="B1124" s="102" t="s">
        <v>5885</v>
      </c>
      <c r="C1124" s="137" t="s">
        <v>5886</v>
      </c>
      <c r="D1124" s="105" t="s">
        <v>11523</v>
      </c>
      <c r="E1124" s="105" t="s">
        <v>11527</v>
      </c>
      <c r="F1124" s="121"/>
      <c r="G1124" s="121"/>
      <c r="H1124" s="107" t="s">
        <v>1</v>
      </c>
    </row>
    <row r="1125" spans="1:8" s="127" customFormat="1" x14ac:dyDescent="0.25">
      <c r="A1125" s="102" t="s">
        <v>38</v>
      </c>
      <c r="B1125" s="102" t="s">
        <v>5949</v>
      </c>
      <c r="C1125" s="135" t="s">
        <v>5950</v>
      </c>
      <c r="D1125" s="105" t="s">
        <v>11523</v>
      </c>
      <c r="E1125" s="105" t="s">
        <v>11527</v>
      </c>
      <c r="F1125" s="121"/>
      <c r="G1125" s="121"/>
      <c r="H1125" s="107" t="s">
        <v>1</v>
      </c>
    </row>
    <row r="1126" spans="1:8" s="127" customFormat="1" x14ac:dyDescent="0.25">
      <c r="A1126" s="102" t="s">
        <v>38</v>
      </c>
      <c r="B1126" s="102" t="s">
        <v>5951</v>
      </c>
      <c r="C1126" s="136" t="s">
        <v>5952</v>
      </c>
      <c r="D1126" s="105" t="s">
        <v>11523</v>
      </c>
      <c r="E1126" s="105" t="s">
        <v>11527</v>
      </c>
      <c r="F1126" s="121"/>
      <c r="G1126" s="121"/>
      <c r="H1126" s="107" t="s">
        <v>1</v>
      </c>
    </row>
    <row r="1127" spans="1:8" s="127" customFormat="1" x14ac:dyDescent="0.25">
      <c r="A1127" s="102" t="s">
        <v>38</v>
      </c>
      <c r="B1127" s="102" t="s">
        <v>5953</v>
      </c>
      <c r="C1127" s="136" t="s">
        <v>5954</v>
      </c>
      <c r="D1127" s="105" t="s">
        <v>11523</v>
      </c>
      <c r="E1127" s="105" t="s">
        <v>11527</v>
      </c>
      <c r="F1127" s="121"/>
      <c r="G1127" s="121"/>
      <c r="H1127" s="107" t="s">
        <v>1</v>
      </c>
    </row>
    <row r="1128" spans="1:8" s="127" customFormat="1" x14ac:dyDescent="0.25">
      <c r="A1128" s="102" t="s">
        <v>38</v>
      </c>
      <c r="B1128" s="102" t="s">
        <v>5955</v>
      </c>
      <c r="C1128" s="136" t="s">
        <v>5956</v>
      </c>
      <c r="D1128" s="105" t="s">
        <v>11523</v>
      </c>
      <c r="E1128" s="105" t="s">
        <v>11527</v>
      </c>
      <c r="F1128" s="121"/>
      <c r="G1128" s="121"/>
      <c r="H1128" s="107" t="s">
        <v>1</v>
      </c>
    </row>
    <row r="1129" spans="1:8" s="127" customFormat="1" x14ac:dyDescent="0.25">
      <c r="A1129" s="102" t="s">
        <v>38</v>
      </c>
      <c r="B1129" s="102" t="s">
        <v>5957</v>
      </c>
      <c r="C1129" s="136" t="s">
        <v>5958</v>
      </c>
      <c r="D1129" s="105" t="s">
        <v>11523</v>
      </c>
      <c r="E1129" s="105" t="s">
        <v>11527</v>
      </c>
      <c r="F1129" s="121"/>
      <c r="G1129" s="121"/>
      <c r="H1129" s="107" t="s">
        <v>1</v>
      </c>
    </row>
    <row r="1130" spans="1:8" s="127" customFormat="1" x14ac:dyDescent="0.25">
      <c r="A1130" s="102" t="s">
        <v>38</v>
      </c>
      <c r="B1130" s="102" t="s">
        <v>5931</v>
      </c>
      <c r="C1130" s="136" t="s">
        <v>5932</v>
      </c>
      <c r="D1130" s="105" t="s">
        <v>11523</v>
      </c>
      <c r="E1130" s="105" t="s">
        <v>11527</v>
      </c>
      <c r="F1130" s="121"/>
      <c r="G1130" s="121"/>
      <c r="H1130" s="107" t="s">
        <v>1</v>
      </c>
    </row>
    <row r="1131" spans="1:8" s="127" customFormat="1" x14ac:dyDescent="0.25">
      <c r="A1131" s="102" t="s">
        <v>38</v>
      </c>
      <c r="B1131" s="102" t="s">
        <v>5959</v>
      </c>
      <c r="C1131" s="122" t="s">
        <v>5960</v>
      </c>
      <c r="D1131" s="105" t="s">
        <v>11523</v>
      </c>
      <c r="E1131" s="105" t="s">
        <v>11527</v>
      </c>
      <c r="F1131" s="121"/>
      <c r="G1131" s="121"/>
      <c r="H1131" s="107" t="s">
        <v>1</v>
      </c>
    </row>
    <row r="1132" spans="1:8" s="127" customFormat="1" x14ac:dyDescent="0.25">
      <c r="A1132" s="102" t="s">
        <v>38</v>
      </c>
      <c r="B1132" s="102" t="s">
        <v>5961</v>
      </c>
      <c r="C1132" s="123" t="s">
        <v>5962</v>
      </c>
      <c r="D1132" s="105" t="s">
        <v>11523</v>
      </c>
      <c r="E1132" s="105" t="s">
        <v>11527</v>
      </c>
      <c r="F1132" s="121"/>
      <c r="G1132" s="121"/>
      <c r="H1132" s="107" t="s">
        <v>1</v>
      </c>
    </row>
    <row r="1133" spans="1:8" s="127" customFormat="1" x14ac:dyDescent="0.25">
      <c r="A1133" s="102" t="s">
        <v>38</v>
      </c>
      <c r="B1133" s="102" t="s">
        <v>5963</v>
      </c>
      <c r="C1133" s="135" t="s">
        <v>5964</v>
      </c>
      <c r="D1133" s="105" t="s">
        <v>11523</v>
      </c>
      <c r="E1133" s="105" t="s">
        <v>11527</v>
      </c>
      <c r="F1133" s="121"/>
      <c r="G1133" s="121"/>
      <c r="H1133" s="107" t="s">
        <v>1</v>
      </c>
    </row>
    <row r="1134" spans="1:8" s="127" customFormat="1" x14ac:dyDescent="0.25">
      <c r="A1134" s="102" t="s">
        <v>38</v>
      </c>
      <c r="B1134" s="102" t="s">
        <v>5829</v>
      </c>
      <c r="C1134" s="136" t="s">
        <v>5830</v>
      </c>
      <c r="D1134" s="105" t="s">
        <v>11523</v>
      </c>
      <c r="E1134" s="105" t="s">
        <v>11527</v>
      </c>
      <c r="F1134" s="121"/>
      <c r="G1134" s="121"/>
      <c r="H1134" s="107" t="s">
        <v>1</v>
      </c>
    </row>
    <row r="1135" spans="1:8" s="127" customFormat="1" x14ac:dyDescent="0.25">
      <c r="A1135" s="102" t="s">
        <v>38</v>
      </c>
      <c r="B1135" s="102" t="s">
        <v>5831</v>
      </c>
      <c r="C1135" s="137" t="s">
        <v>5832</v>
      </c>
      <c r="D1135" s="105" t="s">
        <v>11523</v>
      </c>
      <c r="E1135" s="105" t="s">
        <v>11527</v>
      </c>
      <c r="F1135" s="121"/>
      <c r="G1135" s="121"/>
      <c r="H1135" s="107" t="s">
        <v>1</v>
      </c>
    </row>
    <row r="1136" spans="1:8" s="127" customFormat="1" x14ac:dyDescent="0.25">
      <c r="A1136" s="102" t="s">
        <v>38</v>
      </c>
      <c r="B1136" s="102" t="s">
        <v>5833</v>
      </c>
      <c r="C1136" s="138" t="s">
        <v>5834</v>
      </c>
      <c r="D1136" s="105" t="s">
        <v>11523</v>
      </c>
      <c r="E1136" s="105" t="s">
        <v>11527</v>
      </c>
      <c r="F1136" s="121"/>
      <c r="G1136" s="121"/>
      <c r="H1136" s="107" t="s">
        <v>1</v>
      </c>
    </row>
    <row r="1137" spans="1:8" s="127" customFormat="1" x14ac:dyDescent="0.25">
      <c r="A1137" s="102" t="s">
        <v>38</v>
      </c>
      <c r="B1137" s="102" t="s">
        <v>5835</v>
      </c>
      <c r="C1137" s="138" t="s">
        <v>5836</v>
      </c>
      <c r="D1137" s="105" t="s">
        <v>11523</v>
      </c>
      <c r="E1137" s="105" t="s">
        <v>11527</v>
      </c>
      <c r="F1137" s="121"/>
      <c r="G1137" s="121"/>
      <c r="H1137" s="107" t="s">
        <v>1</v>
      </c>
    </row>
    <row r="1138" spans="1:8" s="127" customFormat="1" x14ac:dyDescent="0.25">
      <c r="A1138" s="102" t="s">
        <v>38</v>
      </c>
      <c r="B1138" s="102" t="s">
        <v>5837</v>
      </c>
      <c r="C1138" s="138" t="s">
        <v>5838</v>
      </c>
      <c r="D1138" s="105" t="s">
        <v>11523</v>
      </c>
      <c r="E1138" s="105" t="s">
        <v>11527</v>
      </c>
      <c r="F1138" s="121"/>
      <c r="G1138" s="121"/>
      <c r="H1138" s="107" t="s">
        <v>1</v>
      </c>
    </row>
    <row r="1139" spans="1:8" s="127" customFormat="1" x14ac:dyDescent="0.25">
      <c r="A1139" s="102" t="s">
        <v>38</v>
      </c>
      <c r="B1139" s="102" t="s">
        <v>5839</v>
      </c>
      <c r="C1139" s="139" t="s">
        <v>5840</v>
      </c>
      <c r="D1139" s="105" t="s">
        <v>11523</v>
      </c>
      <c r="E1139" s="105" t="s">
        <v>11527</v>
      </c>
      <c r="F1139" s="121"/>
      <c r="G1139" s="121"/>
      <c r="H1139" s="107" t="s">
        <v>1</v>
      </c>
    </row>
    <row r="1140" spans="1:8" s="127" customFormat="1" x14ac:dyDescent="0.25">
      <c r="A1140" s="102" t="s">
        <v>38</v>
      </c>
      <c r="B1140" s="102" t="s">
        <v>5841</v>
      </c>
      <c r="C1140" s="139" t="s">
        <v>5842</v>
      </c>
      <c r="D1140" s="105" t="s">
        <v>11523</v>
      </c>
      <c r="E1140" s="105" t="s">
        <v>11527</v>
      </c>
      <c r="F1140" s="121"/>
      <c r="G1140" s="121"/>
      <c r="H1140" s="107" t="s">
        <v>1</v>
      </c>
    </row>
    <row r="1141" spans="1:8" s="127" customFormat="1" x14ac:dyDescent="0.25">
      <c r="A1141" s="102" t="s">
        <v>38</v>
      </c>
      <c r="B1141" s="102" t="s">
        <v>5843</v>
      </c>
      <c r="C1141" s="139" t="s">
        <v>5844</v>
      </c>
      <c r="D1141" s="105" t="s">
        <v>11523</v>
      </c>
      <c r="E1141" s="105" t="s">
        <v>11527</v>
      </c>
      <c r="F1141" s="121"/>
      <c r="G1141" s="121"/>
      <c r="H1141" s="107" t="s">
        <v>1</v>
      </c>
    </row>
    <row r="1142" spans="1:8" s="127" customFormat="1" x14ac:dyDescent="0.25">
      <c r="A1142" s="102" t="s">
        <v>38</v>
      </c>
      <c r="B1142" s="102" t="s">
        <v>5845</v>
      </c>
      <c r="C1142" s="140" t="s">
        <v>5846</v>
      </c>
      <c r="D1142" s="105" t="s">
        <v>11523</v>
      </c>
      <c r="E1142" s="105" t="s">
        <v>11527</v>
      </c>
      <c r="F1142" s="121"/>
      <c r="G1142" s="121"/>
      <c r="H1142" s="107" t="s">
        <v>1</v>
      </c>
    </row>
    <row r="1143" spans="1:8" s="127" customFormat="1" x14ac:dyDescent="0.25">
      <c r="A1143" s="102" t="s">
        <v>38</v>
      </c>
      <c r="B1143" s="102" t="s">
        <v>5847</v>
      </c>
      <c r="C1143" s="140" t="s">
        <v>5848</v>
      </c>
      <c r="D1143" s="105" t="s">
        <v>11523</v>
      </c>
      <c r="E1143" s="105" t="s">
        <v>11527</v>
      </c>
      <c r="F1143" s="121"/>
      <c r="G1143" s="121"/>
      <c r="H1143" s="107" t="s">
        <v>1</v>
      </c>
    </row>
    <row r="1144" spans="1:8" s="127" customFormat="1" x14ac:dyDescent="0.25">
      <c r="A1144" s="102" t="s">
        <v>38</v>
      </c>
      <c r="B1144" s="102" t="s">
        <v>5849</v>
      </c>
      <c r="C1144" s="140" t="s">
        <v>5850</v>
      </c>
      <c r="D1144" s="105" t="s">
        <v>11523</v>
      </c>
      <c r="E1144" s="105" t="s">
        <v>11527</v>
      </c>
      <c r="F1144" s="121"/>
      <c r="G1144" s="121"/>
      <c r="H1144" s="107" t="s">
        <v>1</v>
      </c>
    </row>
    <row r="1145" spans="1:8" s="127" customFormat="1" x14ac:dyDescent="0.25">
      <c r="A1145" s="102" t="s">
        <v>38</v>
      </c>
      <c r="B1145" s="102" t="s">
        <v>5851</v>
      </c>
      <c r="C1145" s="140" t="s">
        <v>5852</v>
      </c>
      <c r="D1145" s="105" t="s">
        <v>11523</v>
      </c>
      <c r="E1145" s="105" t="s">
        <v>11527</v>
      </c>
      <c r="F1145" s="121"/>
      <c r="G1145" s="121"/>
      <c r="H1145" s="107" t="s">
        <v>1</v>
      </c>
    </row>
    <row r="1146" spans="1:8" s="127" customFormat="1" x14ac:dyDescent="0.25">
      <c r="A1146" s="102" t="s">
        <v>38</v>
      </c>
      <c r="B1146" s="102" t="s">
        <v>5853</v>
      </c>
      <c r="C1146" s="138" t="s">
        <v>5854</v>
      </c>
      <c r="D1146" s="105" t="s">
        <v>11523</v>
      </c>
      <c r="E1146" s="105" t="s">
        <v>11527</v>
      </c>
      <c r="F1146" s="121"/>
      <c r="G1146" s="121"/>
      <c r="H1146" s="107" t="s">
        <v>1</v>
      </c>
    </row>
    <row r="1147" spans="1:8" s="127" customFormat="1" x14ac:dyDescent="0.25">
      <c r="A1147" s="102" t="s">
        <v>38</v>
      </c>
      <c r="B1147" s="102" t="s">
        <v>5785</v>
      </c>
      <c r="C1147" s="136" t="s">
        <v>5786</v>
      </c>
      <c r="D1147" s="105" t="s">
        <v>11523</v>
      </c>
      <c r="E1147" s="105" t="s">
        <v>11527</v>
      </c>
      <c r="F1147" s="121"/>
      <c r="G1147" s="121"/>
      <c r="H1147" s="107" t="s">
        <v>1</v>
      </c>
    </row>
    <row r="1148" spans="1:8" s="127" customFormat="1" x14ac:dyDescent="0.25">
      <c r="A1148" s="102" t="s">
        <v>38</v>
      </c>
      <c r="B1148" s="102" t="s">
        <v>5787</v>
      </c>
      <c r="C1148" s="137" t="s">
        <v>5788</v>
      </c>
      <c r="D1148" s="105" t="s">
        <v>11523</v>
      </c>
      <c r="E1148" s="105" t="s">
        <v>11527</v>
      </c>
      <c r="F1148" s="121"/>
      <c r="G1148" s="121"/>
      <c r="H1148" s="107" t="s">
        <v>1</v>
      </c>
    </row>
    <row r="1149" spans="1:8" s="127" customFormat="1" x14ac:dyDescent="0.25">
      <c r="A1149" s="102" t="s">
        <v>38</v>
      </c>
      <c r="B1149" s="102" t="s">
        <v>5789</v>
      </c>
      <c r="C1149" s="138" t="s">
        <v>5790</v>
      </c>
      <c r="D1149" s="105" t="s">
        <v>11523</v>
      </c>
      <c r="E1149" s="105" t="s">
        <v>11527</v>
      </c>
      <c r="F1149" s="121"/>
      <c r="G1149" s="121"/>
      <c r="H1149" s="107" t="s">
        <v>1</v>
      </c>
    </row>
    <row r="1150" spans="1:8" s="127" customFormat="1" x14ac:dyDescent="0.25">
      <c r="A1150" s="102" t="s">
        <v>38</v>
      </c>
      <c r="B1150" s="102" t="s">
        <v>5791</v>
      </c>
      <c r="C1150" s="138" t="s">
        <v>5792</v>
      </c>
      <c r="D1150" s="105" t="s">
        <v>11523</v>
      </c>
      <c r="E1150" s="105" t="s">
        <v>11527</v>
      </c>
      <c r="F1150" s="121"/>
      <c r="G1150" s="121"/>
      <c r="H1150" s="107" t="s">
        <v>1</v>
      </c>
    </row>
    <row r="1151" spans="1:8" s="127" customFormat="1" x14ac:dyDescent="0.25">
      <c r="A1151" s="102" t="s">
        <v>38</v>
      </c>
      <c r="B1151" s="102" t="s">
        <v>5793</v>
      </c>
      <c r="C1151" s="138" t="s">
        <v>5794</v>
      </c>
      <c r="D1151" s="105" t="s">
        <v>11523</v>
      </c>
      <c r="E1151" s="105" t="s">
        <v>11527</v>
      </c>
      <c r="F1151" s="121"/>
      <c r="G1151" s="121"/>
      <c r="H1151" s="107" t="s">
        <v>1</v>
      </c>
    </row>
    <row r="1152" spans="1:8" s="127" customFormat="1" x14ac:dyDescent="0.25">
      <c r="A1152" s="102" t="s">
        <v>38</v>
      </c>
      <c r="B1152" s="102" t="s">
        <v>5965</v>
      </c>
      <c r="C1152" s="136" t="s">
        <v>5966</v>
      </c>
      <c r="D1152" s="105" t="s">
        <v>11523</v>
      </c>
      <c r="E1152" s="105" t="s">
        <v>11527</v>
      </c>
      <c r="F1152" s="121"/>
      <c r="G1152" s="121"/>
      <c r="H1152" s="107" t="s">
        <v>1</v>
      </c>
    </row>
    <row r="1153" spans="1:8" s="127" customFormat="1" x14ac:dyDescent="0.25">
      <c r="A1153" s="102" t="s">
        <v>38</v>
      </c>
      <c r="B1153" s="102" t="s">
        <v>5967</v>
      </c>
      <c r="C1153" s="137" t="s">
        <v>5968</v>
      </c>
      <c r="D1153" s="105" t="s">
        <v>11523</v>
      </c>
      <c r="E1153" s="105" t="s">
        <v>11527</v>
      </c>
      <c r="F1153" s="121"/>
      <c r="G1153" s="121"/>
      <c r="H1153" s="107" t="s">
        <v>1</v>
      </c>
    </row>
    <row r="1154" spans="1:8" s="127" customFormat="1" x14ac:dyDescent="0.25">
      <c r="A1154" s="102" t="s">
        <v>38</v>
      </c>
      <c r="B1154" s="102" t="s">
        <v>5969</v>
      </c>
      <c r="C1154" s="135" t="s">
        <v>5970</v>
      </c>
      <c r="D1154" s="105" t="s">
        <v>11523</v>
      </c>
      <c r="E1154" s="105" t="s">
        <v>11527</v>
      </c>
      <c r="F1154" s="121"/>
      <c r="G1154" s="121"/>
      <c r="H1154" s="107" t="s">
        <v>1</v>
      </c>
    </row>
    <row r="1155" spans="1:8" s="127" customFormat="1" x14ac:dyDescent="0.25">
      <c r="A1155" s="102" t="s">
        <v>38</v>
      </c>
      <c r="B1155" s="102" t="s">
        <v>5971</v>
      </c>
      <c r="C1155" s="136" t="s">
        <v>5972</v>
      </c>
      <c r="D1155" s="105" t="s">
        <v>11523</v>
      </c>
      <c r="E1155" s="105" t="s">
        <v>11527</v>
      </c>
      <c r="F1155" s="121"/>
      <c r="G1155" s="121"/>
      <c r="H1155" s="107" t="s">
        <v>1</v>
      </c>
    </row>
    <row r="1156" spans="1:8" s="127" customFormat="1" x14ac:dyDescent="0.25">
      <c r="A1156" s="102" t="s">
        <v>38</v>
      </c>
      <c r="B1156" s="102" t="s">
        <v>5973</v>
      </c>
      <c r="C1156" s="136" t="s">
        <v>5974</v>
      </c>
      <c r="D1156" s="105" t="s">
        <v>11523</v>
      </c>
      <c r="E1156" s="105" t="s">
        <v>11527</v>
      </c>
      <c r="F1156" s="121"/>
      <c r="G1156" s="121"/>
      <c r="H1156" s="107" t="s">
        <v>1</v>
      </c>
    </row>
    <row r="1157" spans="1:8" s="127" customFormat="1" x14ac:dyDescent="0.25">
      <c r="A1157" s="102" t="s">
        <v>38</v>
      </c>
      <c r="B1157" s="102" t="s">
        <v>5975</v>
      </c>
      <c r="C1157" s="136" t="s">
        <v>5976</v>
      </c>
      <c r="D1157" s="105" t="s">
        <v>11523</v>
      </c>
      <c r="E1157" s="105" t="s">
        <v>11527</v>
      </c>
      <c r="F1157" s="121"/>
      <c r="G1157" s="121"/>
      <c r="H1157" s="107" t="s">
        <v>1</v>
      </c>
    </row>
    <row r="1158" spans="1:8" s="127" customFormat="1" x14ac:dyDescent="0.25">
      <c r="A1158" s="102" t="s">
        <v>38</v>
      </c>
      <c r="B1158" s="102" t="s">
        <v>5977</v>
      </c>
      <c r="C1158" s="136" t="s">
        <v>5978</v>
      </c>
      <c r="D1158" s="105" t="s">
        <v>11523</v>
      </c>
      <c r="E1158" s="105" t="s">
        <v>11527</v>
      </c>
      <c r="F1158" s="121"/>
      <c r="G1158" s="121"/>
      <c r="H1158" s="107" t="s">
        <v>1</v>
      </c>
    </row>
    <row r="1159" spans="1:8" s="127" customFormat="1" x14ac:dyDescent="0.25">
      <c r="A1159" s="102" t="s">
        <v>38</v>
      </c>
      <c r="B1159" s="102" t="s">
        <v>5979</v>
      </c>
      <c r="C1159" s="136" t="s">
        <v>5980</v>
      </c>
      <c r="D1159" s="105" t="s">
        <v>11523</v>
      </c>
      <c r="E1159" s="105" t="s">
        <v>11527</v>
      </c>
      <c r="F1159" s="121"/>
      <c r="G1159" s="121"/>
      <c r="H1159" s="107" t="s">
        <v>1</v>
      </c>
    </row>
    <row r="1160" spans="1:8" s="127" customFormat="1" x14ac:dyDescent="0.25">
      <c r="A1160" s="102" t="s">
        <v>38</v>
      </c>
      <c r="B1160" s="102" t="s">
        <v>5981</v>
      </c>
      <c r="C1160" s="136" t="s">
        <v>5982</v>
      </c>
      <c r="D1160" s="105" t="s">
        <v>11523</v>
      </c>
      <c r="E1160" s="105" t="s">
        <v>11527</v>
      </c>
      <c r="F1160" s="121"/>
      <c r="G1160" s="121"/>
      <c r="H1160" s="107" t="s">
        <v>1</v>
      </c>
    </row>
    <row r="1161" spans="1:8" s="127" customFormat="1" x14ac:dyDescent="0.25">
      <c r="A1161" s="102" t="s">
        <v>38</v>
      </c>
      <c r="B1161" s="102" t="s">
        <v>5983</v>
      </c>
      <c r="C1161" s="136" t="s">
        <v>5984</v>
      </c>
      <c r="D1161" s="105" t="s">
        <v>11523</v>
      </c>
      <c r="E1161" s="105" t="s">
        <v>11527</v>
      </c>
      <c r="F1161" s="121"/>
      <c r="G1161" s="121"/>
      <c r="H1161" s="107" t="s">
        <v>1</v>
      </c>
    </row>
    <row r="1162" spans="1:8" s="127" customFormat="1" x14ac:dyDescent="0.25">
      <c r="A1162" s="102" t="s">
        <v>38</v>
      </c>
      <c r="B1162" s="102" t="s">
        <v>5985</v>
      </c>
      <c r="C1162" s="136" t="s">
        <v>5986</v>
      </c>
      <c r="D1162" s="105" t="s">
        <v>11523</v>
      </c>
      <c r="E1162" s="105" t="s">
        <v>11527</v>
      </c>
      <c r="F1162" s="121"/>
      <c r="G1162" s="121"/>
      <c r="H1162" s="107" t="s">
        <v>1</v>
      </c>
    </row>
    <row r="1163" spans="1:8" s="127" customFormat="1" x14ac:dyDescent="0.25">
      <c r="A1163" s="102" t="s">
        <v>38</v>
      </c>
      <c r="B1163" s="102" t="s">
        <v>5987</v>
      </c>
      <c r="C1163" s="136" t="s">
        <v>5988</v>
      </c>
      <c r="D1163" s="105" t="s">
        <v>11523</v>
      </c>
      <c r="E1163" s="105" t="s">
        <v>11527</v>
      </c>
      <c r="F1163" s="121"/>
      <c r="G1163" s="121"/>
      <c r="H1163" s="107" t="s">
        <v>1</v>
      </c>
    </row>
    <row r="1164" spans="1:8" s="127" customFormat="1" x14ac:dyDescent="0.25">
      <c r="A1164" s="102" t="s">
        <v>38</v>
      </c>
      <c r="B1164" s="102" t="s">
        <v>5989</v>
      </c>
      <c r="C1164" s="136" t="s">
        <v>5990</v>
      </c>
      <c r="D1164" s="105" t="s">
        <v>11523</v>
      </c>
      <c r="E1164" s="105" t="s">
        <v>11527</v>
      </c>
      <c r="F1164" s="121"/>
      <c r="G1164" s="121"/>
      <c r="H1164" s="107" t="s">
        <v>1</v>
      </c>
    </row>
    <row r="1165" spans="1:8" s="127" customFormat="1" x14ac:dyDescent="0.25">
      <c r="A1165" s="102" t="s">
        <v>38</v>
      </c>
      <c r="B1165" s="102" t="s">
        <v>5991</v>
      </c>
      <c r="C1165" s="136" t="s">
        <v>5992</v>
      </c>
      <c r="D1165" s="105" t="s">
        <v>11523</v>
      </c>
      <c r="E1165" s="105" t="s">
        <v>11527</v>
      </c>
      <c r="F1165" s="121"/>
      <c r="G1165" s="121"/>
      <c r="H1165" s="107" t="s">
        <v>1</v>
      </c>
    </row>
    <row r="1166" spans="1:8" s="127" customFormat="1" x14ac:dyDescent="0.25">
      <c r="A1166" s="102" t="s">
        <v>38</v>
      </c>
      <c r="B1166" s="102" t="s">
        <v>5993</v>
      </c>
      <c r="C1166" s="136" t="s">
        <v>5994</v>
      </c>
      <c r="D1166" s="105" t="s">
        <v>11523</v>
      </c>
      <c r="E1166" s="105" t="s">
        <v>11527</v>
      </c>
      <c r="F1166" s="121"/>
      <c r="G1166" s="121"/>
      <c r="H1166" s="107" t="s">
        <v>1</v>
      </c>
    </row>
    <row r="1167" spans="1:8" s="127" customFormat="1" x14ac:dyDescent="0.25">
      <c r="A1167" s="102" t="s">
        <v>38</v>
      </c>
      <c r="B1167" s="102" t="s">
        <v>5995</v>
      </c>
      <c r="C1167" s="122" t="s">
        <v>5996</v>
      </c>
      <c r="D1167" s="105" t="s">
        <v>11523</v>
      </c>
      <c r="E1167" s="105" t="s">
        <v>11527</v>
      </c>
      <c r="F1167" s="121"/>
      <c r="G1167" s="121"/>
      <c r="H1167" s="107" t="s">
        <v>1</v>
      </c>
    </row>
    <row r="1168" spans="1:8" s="127" customFormat="1" x14ac:dyDescent="0.25">
      <c r="A1168" s="102" t="s">
        <v>38</v>
      </c>
      <c r="B1168" s="102" t="s">
        <v>5997</v>
      </c>
      <c r="C1168" s="123" t="s">
        <v>5998</v>
      </c>
      <c r="D1168" s="105" t="s">
        <v>11523</v>
      </c>
      <c r="E1168" s="105" t="s">
        <v>11527</v>
      </c>
      <c r="F1168" s="121"/>
      <c r="G1168" s="121"/>
      <c r="H1168" s="107" t="s">
        <v>1</v>
      </c>
    </row>
    <row r="1169" spans="1:8" s="127" customFormat="1" x14ac:dyDescent="0.25">
      <c r="A1169" s="102" t="s">
        <v>38</v>
      </c>
      <c r="B1169" s="102" t="s">
        <v>5999</v>
      </c>
      <c r="C1169" s="135" t="s">
        <v>6000</v>
      </c>
      <c r="D1169" s="105" t="s">
        <v>11523</v>
      </c>
      <c r="E1169" s="105" t="s">
        <v>11527</v>
      </c>
      <c r="F1169" s="121"/>
      <c r="G1169" s="121"/>
      <c r="H1169" s="107" t="s">
        <v>1</v>
      </c>
    </row>
    <row r="1170" spans="1:8" s="127" customFormat="1" x14ac:dyDescent="0.25">
      <c r="A1170" s="102" t="s">
        <v>38</v>
      </c>
      <c r="B1170" s="102" t="s">
        <v>5829</v>
      </c>
      <c r="C1170" s="136" t="s">
        <v>5830</v>
      </c>
      <c r="D1170" s="105" t="s">
        <v>11523</v>
      </c>
      <c r="E1170" s="105" t="s">
        <v>11527</v>
      </c>
      <c r="F1170" s="121"/>
      <c r="G1170" s="121"/>
      <c r="H1170" s="107" t="s">
        <v>1</v>
      </c>
    </row>
    <row r="1171" spans="1:8" s="127" customFormat="1" x14ac:dyDescent="0.25">
      <c r="A1171" s="102" t="s">
        <v>38</v>
      </c>
      <c r="B1171" s="102" t="s">
        <v>5831</v>
      </c>
      <c r="C1171" s="137" t="s">
        <v>5832</v>
      </c>
      <c r="D1171" s="105" t="s">
        <v>11523</v>
      </c>
      <c r="E1171" s="105" t="s">
        <v>11527</v>
      </c>
      <c r="F1171" s="121"/>
      <c r="G1171" s="121"/>
      <c r="H1171" s="107" t="s">
        <v>1</v>
      </c>
    </row>
    <row r="1172" spans="1:8" s="127" customFormat="1" x14ac:dyDescent="0.25">
      <c r="A1172" s="102" t="s">
        <v>38</v>
      </c>
      <c r="B1172" s="102" t="s">
        <v>5833</v>
      </c>
      <c r="C1172" s="138" t="s">
        <v>5834</v>
      </c>
      <c r="D1172" s="105" t="s">
        <v>11523</v>
      </c>
      <c r="E1172" s="105" t="s">
        <v>11527</v>
      </c>
      <c r="F1172" s="121"/>
      <c r="G1172" s="121"/>
      <c r="H1172" s="107" t="s">
        <v>1</v>
      </c>
    </row>
    <row r="1173" spans="1:8" s="127" customFormat="1" x14ac:dyDescent="0.25">
      <c r="A1173" s="102" t="s">
        <v>38</v>
      </c>
      <c r="B1173" s="102" t="s">
        <v>5835</v>
      </c>
      <c r="C1173" s="138" t="s">
        <v>5836</v>
      </c>
      <c r="D1173" s="105" t="s">
        <v>11523</v>
      </c>
      <c r="E1173" s="105" t="s">
        <v>11527</v>
      </c>
      <c r="F1173" s="121"/>
      <c r="G1173" s="121"/>
      <c r="H1173" s="107" t="s">
        <v>1</v>
      </c>
    </row>
    <row r="1174" spans="1:8" s="127" customFormat="1" x14ac:dyDescent="0.25">
      <c r="A1174" s="102" t="s">
        <v>38</v>
      </c>
      <c r="B1174" s="102" t="s">
        <v>5837</v>
      </c>
      <c r="C1174" s="138" t="s">
        <v>5838</v>
      </c>
      <c r="D1174" s="105" t="s">
        <v>11523</v>
      </c>
      <c r="E1174" s="105" t="s">
        <v>11527</v>
      </c>
      <c r="F1174" s="121"/>
      <c r="G1174" s="121"/>
      <c r="H1174" s="107" t="s">
        <v>1</v>
      </c>
    </row>
    <row r="1175" spans="1:8" s="127" customFormat="1" x14ac:dyDescent="0.25">
      <c r="A1175" s="102" t="s">
        <v>38</v>
      </c>
      <c r="B1175" s="102" t="s">
        <v>5839</v>
      </c>
      <c r="C1175" s="139" t="s">
        <v>5840</v>
      </c>
      <c r="D1175" s="105" t="s">
        <v>11523</v>
      </c>
      <c r="E1175" s="105" t="s">
        <v>11527</v>
      </c>
      <c r="F1175" s="121"/>
      <c r="G1175" s="121"/>
      <c r="H1175" s="107" t="s">
        <v>1</v>
      </c>
    </row>
    <row r="1176" spans="1:8" s="127" customFormat="1" x14ac:dyDescent="0.25">
      <c r="A1176" s="102" t="s">
        <v>38</v>
      </c>
      <c r="B1176" s="102" t="s">
        <v>5841</v>
      </c>
      <c r="C1176" s="139" t="s">
        <v>5842</v>
      </c>
      <c r="D1176" s="105" t="s">
        <v>11523</v>
      </c>
      <c r="E1176" s="105" t="s">
        <v>11527</v>
      </c>
      <c r="F1176" s="121"/>
      <c r="G1176" s="121"/>
      <c r="H1176" s="107" t="s">
        <v>1</v>
      </c>
    </row>
    <row r="1177" spans="1:8" s="127" customFormat="1" x14ac:dyDescent="0.25">
      <c r="A1177" s="102" t="s">
        <v>38</v>
      </c>
      <c r="B1177" s="102" t="s">
        <v>5843</v>
      </c>
      <c r="C1177" s="139" t="s">
        <v>5844</v>
      </c>
      <c r="D1177" s="105" t="s">
        <v>11523</v>
      </c>
      <c r="E1177" s="105" t="s">
        <v>11527</v>
      </c>
      <c r="F1177" s="121"/>
      <c r="G1177" s="121"/>
      <c r="H1177" s="107" t="s">
        <v>1</v>
      </c>
    </row>
    <row r="1178" spans="1:8" s="127" customFormat="1" x14ac:dyDescent="0.25">
      <c r="A1178" s="102" t="s">
        <v>38</v>
      </c>
      <c r="B1178" s="102" t="s">
        <v>5845</v>
      </c>
      <c r="C1178" s="140" t="s">
        <v>5846</v>
      </c>
      <c r="D1178" s="105" t="s">
        <v>11523</v>
      </c>
      <c r="E1178" s="105" t="s">
        <v>11527</v>
      </c>
      <c r="F1178" s="121"/>
      <c r="G1178" s="121"/>
      <c r="H1178" s="107" t="s">
        <v>1</v>
      </c>
    </row>
    <row r="1179" spans="1:8" s="127" customFormat="1" x14ac:dyDescent="0.25">
      <c r="A1179" s="102" t="s">
        <v>38</v>
      </c>
      <c r="B1179" s="102" t="s">
        <v>5847</v>
      </c>
      <c r="C1179" s="140" t="s">
        <v>5848</v>
      </c>
      <c r="D1179" s="105" t="s">
        <v>11523</v>
      </c>
      <c r="E1179" s="105" t="s">
        <v>11527</v>
      </c>
      <c r="F1179" s="121"/>
      <c r="G1179" s="121"/>
      <c r="H1179" s="107" t="s">
        <v>1</v>
      </c>
    </row>
    <row r="1180" spans="1:8" s="127" customFormat="1" x14ac:dyDescent="0.25">
      <c r="A1180" s="102" t="s">
        <v>38</v>
      </c>
      <c r="B1180" s="102" t="s">
        <v>5849</v>
      </c>
      <c r="C1180" s="140" t="s">
        <v>5850</v>
      </c>
      <c r="D1180" s="105" t="s">
        <v>11523</v>
      </c>
      <c r="E1180" s="105" t="s">
        <v>11527</v>
      </c>
      <c r="F1180" s="121"/>
      <c r="G1180" s="121"/>
      <c r="H1180" s="107" t="s">
        <v>1</v>
      </c>
    </row>
    <row r="1181" spans="1:8" s="127" customFormat="1" x14ac:dyDescent="0.25">
      <c r="A1181" s="102" t="s">
        <v>38</v>
      </c>
      <c r="B1181" s="102" t="s">
        <v>5851</v>
      </c>
      <c r="C1181" s="140" t="s">
        <v>5852</v>
      </c>
      <c r="D1181" s="105" t="s">
        <v>11523</v>
      </c>
      <c r="E1181" s="105" t="s">
        <v>11527</v>
      </c>
      <c r="F1181" s="121"/>
      <c r="G1181" s="121"/>
      <c r="H1181" s="107" t="s">
        <v>1</v>
      </c>
    </row>
    <row r="1182" spans="1:8" s="127" customFormat="1" x14ac:dyDescent="0.25">
      <c r="A1182" s="102" t="s">
        <v>38</v>
      </c>
      <c r="B1182" s="102" t="s">
        <v>5853</v>
      </c>
      <c r="C1182" s="138" t="s">
        <v>5854</v>
      </c>
      <c r="D1182" s="105" t="s">
        <v>11523</v>
      </c>
      <c r="E1182" s="105" t="s">
        <v>11527</v>
      </c>
      <c r="F1182" s="121"/>
      <c r="G1182" s="121"/>
      <c r="H1182" s="107" t="s">
        <v>1</v>
      </c>
    </row>
    <row r="1183" spans="1:8" s="127" customFormat="1" x14ac:dyDescent="0.25">
      <c r="A1183" s="102" t="s">
        <v>38</v>
      </c>
      <c r="B1183" s="102" t="s">
        <v>5785</v>
      </c>
      <c r="C1183" s="136" t="s">
        <v>5786</v>
      </c>
      <c r="D1183" s="105" t="s">
        <v>11523</v>
      </c>
      <c r="E1183" s="105" t="s">
        <v>11527</v>
      </c>
      <c r="F1183" s="121"/>
      <c r="G1183" s="121"/>
      <c r="H1183" s="107" t="s">
        <v>1</v>
      </c>
    </row>
    <row r="1184" spans="1:8" s="127" customFormat="1" x14ac:dyDescent="0.25">
      <c r="A1184" s="102" t="s">
        <v>38</v>
      </c>
      <c r="B1184" s="102" t="s">
        <v>5787</v>
      </c>
      <c r="C1184" s="137" t="s">
        <v>5788</v>
      </c>
      <c r="D1184" s="105" t="s">
        <v>11523</v>
      </c>
      <c r="E1184" s="105" t="s">
        <v>11527</v>
      </c>
      <c r="F1184" s="121"/>
      <c r="G1184" s="121"/>
      <c r="H1184" s="107" t="s">
        <v>1</v>
      </c>
    </row>
    <row r="1185" spans="1:8" s="127" customFormat="1" x14ac:dyDescent="0.25">
      <c r="A1185" s="102" t="s">
        <v>38</v>
      </c>
      <c r="B1185" s="102" t="s">
        <v>5789</v>
      </c>
      <c r="C1185" s="138" t="s">
        <v>5790</v>
      </c>
      <c r="D1185" s="105" t="s">
        <v>11523</v>
      </c>
      <c r="E1185" s="105" t="s">
        <v>11527</v>
      </c>
      <c r="F1185" s="121"/>
      <c r="G1185" s="121"/>
      <c r="H1185" s="107" t="s">
        <v>1</v>
      </c>
    </row>
    <row r="1186" spans="1:8" s="127" customFormat="1" x14ac:dyDescent="0.25">
      <c r="A1186" s="102" t="s">
        <v>38</v>
      </c>
      <c r="B1186" s="102" t="s">
        <v>5791</v>
      </c>
      <c r="C1186" s="138" t="s">
        <v>5792</v>
      </c>
      <c r="D1186" s="105" t="s">
        <v>11523</v>
      </c>
      <c r="E1186" s="105" t="s">
        <v>11527</v>
      </c>
      <c r="F1186" s="121"/>
      <c r="G1186" s="121"/>
      <c r="H1186" s="107" t="s">
        <v>1</v>
      </c>
    </row>
    <row r="1187" spans="1:8" s="127" customFormat="1" x14ac:dyDescent="0.25">
      <c r="A1187" s="102" t="s">
        <v>38</v>
      </c>
      <c r="B1187" s="102" t="s">
        <v>5793</v>
      </c>
      <c r="C1187" s="138" t="s">
        <v>5794</v>
      </c>
      <c r="D1187" s="105" t="s">
        <v>11523</v>
      </c>
      <c r="E1187" s="105" t="s">
        <v>11527</v>
      </c>
      <c r="F1187" s="121"/>
      <c r="G1187" s="121"/>
      <c r="H1187" s="107" t="s">
        <v>1</v>
      </c>
    </row>
    <row r="1188" spans="1:8" s="127" customFormat="1" x14ac:dyDescent="0.25">
      <c r="A1188" s="102" t="s">
        <v>38</v>
      </c>
      <c r="B1188" s="102" t="s">
        <v>6001</v>
      </c>
      <c r="C1188" s="135" t="s">
        <v>6002</v>
      </c>
      <c r="D1188" s="105" t="s">
        <v>11523</v>
      </c>
      <c r="E1188" s="105" t="s">
        <v>11527</v>
      </c>
      <c r="F1188" s="121"/>
      <c r="G1188" s="121"/>
      <c r="H1188" s="107" t="s">
        <v>1</v>
      </c>
    </row>
    <row r="1189" spans="1:8" s="127" customFormat="1" x14ac:dyDescent="0.25">
      <c r="A1189" s="102" t="s">
        <v>38</v>
      </c>
      <c r="B1189" s="102" t="s">
        <v>6003</v>
      </c>
      <c r="C1189" s="136" t="s">
        <v>6004</v>
      </c>
      <c r="D1189" s="105" t="s">
        <v>11523</v>
      </c>
      <c r="E1189" s="105" t="s">
        <v>11527</v>
      </c>
      <c r="F1189" s="121"/>
      <c r="G1189" s="121"/>
      <c r="H1189" s="107" t="s">
        <v>1</v>
      </c>
    </row>
    <row r="1190" spans="1:8" s="127" customFormat="1" x14ac:dyDescent="0.25">
      <c r="A1190" s="102" t="s">
        <v>38</v>
      </c>
      <c r="B1190" s="102" t="s">
        <v>6005</v>
      </c>
      <c r="C1190" s="137" t="s">
        <v>6006</v>
      </c>
      <c r="D1190" s="105" t="s">
        <v>11523</v>
      </c>
      <c r="E1190" s="105" t="s">
        <v>11527</v>
      </c>
      <c r="F1190" s="121"/>
      <c r="G1190" s="121"/>
      <c r="H1190" s="107" t="s">
        <v>1</v>
      </c>
    </row>
    <row r="1191" spans="1:8" s="127" customFormat="1" x14ac:dyDescent="0.25">
      <c r="A1191" s="102" t="s">
        <v>38</v>
      </c>
      <c r="B1191" s="102" t="s">
        <v>6007</v>
      </c>
      <c r="C1191" s="137" t="s">
        <v>6008</v>
      </c>
      <c r="D1191" s="105" t="s">
        <v>11523</v>
      </c>
      <c r="E1191" s="105" t="s">
        <v>11527</v>
      </c>
      <c r="F1191" s="121"/>
      <c r="G1191" s="121"/>
      <c r="H1191" s="107" t="s">
        <v>1</v>
      </c>
    </row>
    <row r="1192" spans="1:8" s="127" customFormat="1" x14ac:dyDescent="0.25">
      <c r="A1192" s="102" t="s">
        <v>38</v>
      </c>
      <c r="B1192" s="102" t="s">
        <v>6009</v>
      </c>
      <c r="C1192" s="137" t="s">
        <v>6010</v>
      </c>
      <c r="D1192" s="105" t="s">
        <v>11523</v>
      </c>
      <c r="E1192" s="105" t="s">
        <v>11527</v>
      </c>
      <c r="F1192" s="121"/>
      <c r="G1192" s="121"/>
      <c r="H1192" s="107" t="s">
        <v>1</v>
      </c>
    </row>
    <row r="1193" spans="1:8" s="127" customFormat="1" x14ac:dyDescent="0.25">
      <c r="A1193" s="102" t="s">
        <v>38</v>
      </c>
      <c r="B1193" s="102" t="s">
        <v>6011</v>
      </c>
      <c r="C1193" s="136" t="s">
        <v>6012</v>
      </c>
      <c r="D1193" s="105" t="s">
        <v>11523</v>
      </c>
      <c r="E1193" s="105" t="s">
        <v>11527</v>
      </c>
      <c r="F1193" s="121"/>
      <c r="G1193" s="121"/>
      <c r="H1193" s="107" t="s">
        <v>1</v>
      </c>
    </row>
    <row r="1194" spans="1:8" s="127" customFormat="1" x14ac:dyDescent="0.25">
      <c r="A1194" s="102" t="s">
        <v>38</v>
      </c>
      <c r="B1194" s="102" t="s">
        <v>778</v>
      </c>
      <c r="C1194" s="136" t="s">
        <v>779</v>
      </c>
      <c r="D1194" s="105" t="s">
        <v>11523</v>
      </c>
      <c r="E1194" s="105" t="s">
        <v>11527</v>
      </c>
      <c r="F1194" s="121"/>
      <c r="G1194" s="121"/>
      <c r="H1194" s="107" t="s">
        <v>1</v>
      </c>
    </row>
    <row r="1195" spans="1:8" s="127" customFormat="1" x14ac:dyDescent="0.25">
      <c r="A1195" s="102" t="s">
        <v>38</v>
      </c>
      <c r="B1195" s="102" t="s">
        <v>788</v>
      </c>
      <c r="C1195" s="136" t="s">
        <v>789</v>
      </c>
      <c r="D1195" s="105" t="s">
        <v>11523</v>
      </c>
      <c r="E1195" s="105" t="s">
        <v>11527</v>
      </c>
      <c r="F1195" s="121"/>
      <c r="G1195" s="121"/>
      <c r="H1195" s="107" t="s">
        <v>1</v>
      </c>
    </row>
    <row r="1196" spans="1:8" s="127" customFormat="1" x14ac:dyDescent="0.25">
      <c r="A1196" s="102" t="s">
        <v>38</v>
      </c>
      <c r="B1196" s="102" t="s">
        <v>780</v>
      </c>
      <c r="C1196" s="136" t="s">
        <v>781</v>
      </c>
      <c r="D1196" s="105" t="s">
        <v>11523</v>
      </c>
      <c r="E1196" s="105" t="s">
        <v>11527</v>
      </c>
      <c r="F1196" s="121"/>
      <c r="G1196" s="121"/>
      <c r="H1196" s="107" t="s">
        <v>1</v>
      </c>
    </row>
    <row r="1197" spans="1:8" s="127" customFormat="1" x14ac:dyDescent="0.25">
      <c r="A1197" s="102" t="s">
        <v>38</v>
      </c>
      <c r="B1197" s="102" t="s">
        <v>6013</v>
      </c>
      <c r="C1197" s="137" t="s">
        <v>6014</v>
      </c>
      <c r="D1197" s="105" t="s">
        <v>11523</v>
      </c>
      <c r="E1197" s="105" t="s">
        <v>11527</v>
      </c>
      <c r="F1197" s="121"/>
      <c r="G1197" s="121"/>
      <c r="H1197" s="107" t="s">
        <v>1</v>
      </c>
    </row>
    <row r="1198" spans="1:8" s="127" customFormat="1" x14ac:dyDescent="0.25">
      <c r="A1198" s="102" t="s">
        <v>38</v>
      </c>
      <c r="B1198" s="102" t="s">
        <v>6015</v>
      </c>
      <c r="C1198" s="137" t="s">
        <v>6016</v>
      </c>
      <c r="D1198" s="105" t="s">
        <v>11523</v>
      </c>
      <c r="E1198" s="105" t="s">
        <v>11527</v>
      </c>
      <c r="F1198" s="121"/>
      <c r="G1198" s="121"/>
      <c r="H1198" s="107" t="s">
        <v>1</v>
      </c>
    </row>
    <row r="1199" spans="1:8" s="127" customFormat="1" x14ac:dyDescent="0.25">
      <c r="A1199" s="102" t="s">
        <v>38</v>
      </c>
      <c r="B1199" s="102" t="s">
        <v>790</v>
      </c>
      <c r="C1199" s="136" t="s">
        <v>791</v>
      </c>
      <c r="D1199" s="105" t="s">
        <v>11523</v>
      </c>
      <c r="E1199" s="105" t="s">
        <v>11527</v>
      </c>
      <c r="F1199" s="121"/>
      <c r="G1199" s="121"/>
      <c r="H1199" s="107" t="s">
        <v>1</v>
      </c>
    </row>
    <row r="1200" spans="1:8" s="127" customFormat="1" x14ac:dyDescent="0.25">
      <c r="A1200" s="102" t="s">
        <v>38</v>
      </c>
      <c r="B1200" s="102" t="s">
        <v>6017</v>
      </c>
      <c r="C1200" s="136" t="s">
        <v>6018</v>
      </c>
      <c r="D1200" s="105" t="s">
        <v>11523</v>
      </c>
      <c r="E1200" s="105" t="s">
        <v>11527</v>
      </c>
      <c r="F1200" s="121"/>
      <c r="G1200" s="121"/>
      <c r="H1200" s="107" t="s">
        <v>1</v>
      </c>
    </row>
    <row r="1201" spans="1:8" s="127" customFormat="1" x14ac:dyDescent="0.25">
      <c r="A1201" s="102" t="s">
        <v>38</v>
      </c>
      <c r="B1201" s="102" t="s">
        <v>672</v>
      </c>
      <c r="C1201" s="136" t="s">
        <v>673</v>
      </c>
      <c r="D1201" s="105" t="s">
        <v>11523</v>
      </c>
      <c r="E1201" s="105" t="s">
        <v>11527</v>
      </c>
      <c r="F1201" s="121"/>
      <c r="G1201" s="121"/>
      <c r="H1201" s="107" t="s">
        <v>1</v>
      </c>
    </row>
    <row r="1202" spans="1:8" s="127" customFormat="1" x14ac:dyDescent="0.25">
      <c r="A1202" s="102" t="s">
        <v>38</v>
      </c>
      <c r="B1202" s="102" t="s">
        <v>6019</v>
      </c>
      <c r="C1202" s="122" t="s">
        <v>6020</v>
      </c>
      <c r="D1202" s="105" t="s">
        <v>11523</v>
      </c>
      <c r="E1202" s="105" t="s">
        <v>11527</v>
      </c>
      <c r="F1202" s="121"/>
      <c r="G1202" s="121"/>
      <c r="H1202" s="107" t="s">
        <v>1</v>
      </c>
    </row>
    <row r="1203" spans="1:8" s="127" customFormat="1" x14ac:dyDescent="0.25">
      <c r="A1203" s="102" t="s">
        <v>38</v>
      </c>
      <c r="B1203" s="102" t="s">
        <v>6021</v>
      </c>
      <c r="C1203" s="123" t="s">
        <v>6022</v>
      </c>
      <c r="D1203" s="105" t="s">
        <v>11523</v>
      </c>
      <c r="E1203" s="105" t="s">
        <v>11527</v>
      </c>
      <c r="F1203" s="121"/>
      <c r="G1203" s="121"/>
      <c r="H1203" s="107" t="s">
        <v>1</v>
      </c>
    </row>
    <row r="1204" spans="1:8" s="127" customFormat="1" x14ac:dyDescent="0.25">
      <c r="A1204" s="102" t="s">
        <v>38</v>
      </c>
      <c r="B1204" s="102" t="s">
        <v>6023</v>
      </c>
      <c r="C1204" s="135" t="s">
        <v>6024</v>
      </c>
      <c r="D1204" s="105" t="s">
        <v>11523</v>
      </c>
      <c r="E1204" s="105" t="s">
        <v>11527</v>
      </c>
      <c r="F1204" s="121"/>
      <c r="G1204" s="121"/>
      <c r="H1204" s="107" t="s">
        <v>1</v>
      </c>
    </row>
    <row r="1205" spans="1:8" s="127" customFormat="1" x14ac:dyDescent="0.25">
      <c r="A1205" s="102" t="s">
        <v>38</v>
      </c>
      <c r="B1205" s="102" t="s">
        <v>6025</v>
      </c>
      <c r="C1205" s="136" t="s">
        <v>6026</v>
      </c>
      <c r="D1205" s="105" t="s">
        <v>11523</v>
      </c>
      <c r="E1205" s="105" t="s">
        <v>11527</v>
      </c>
      <c r="F1205" s="121"/>
      <c r="G1205" s="121"/>
      <c r="H1205" s="107" t="s">
        <v>1</v>
      </c>
    </row>
    <row r="1206" spans="1:8" s="127" customFormat="1" x14ac:dyDescent="0.25">
      <c r="A1206" s="102" t="s">
        <v>38</v>
      </c>
      <c r="B1206" s="102" t="s">
        <v>6027</v>
      </c>
      <c r="C1206" s="137" t="s">
        <v>6028</v>
      </c>
      <c r="D1206" s="105" t="s">
        <v>11523</v>
      </c>
      <c r="E1206" s="105" t="s">
        <v>11527</v>
      </c>
      <c r="F1206" s="121"/>
      <c r="G1206" s="121"/>
      <c r="H1206" s="107" t="s">
        <v>1</v>
      </c>
    </row>
    <row r="1207" spans="1:8" s="127" customFormat="1" x14ac:dyDescent="0.25">
      <c r="A1207" s="102" t="s">
        <v>38</v>
      </c>
      <c r="B1207" s="102" t="s">
        <v>6029</v>
      </c>
      <c r="C1207" s="135" t="s">
        <v>6030</v>
      </c>
      <c r="D1207" s="105" t="s">
        <v>11523</v>
      </c>
      <c r="E1207" s="105" t="s">
        <v>11527</v>
      </c>
      <c r="F1207" s="121"/>
      <c r="G1207" s="121"/>
      <c r="H1207" s="107" t="s">
        <v>1</v>
      </c>
    </row>
    <row r="1208" spans="1:8" s="127" customFormat="1" x14ac:dyDescent="0.25">
      <c r="A1208" s="102" t="s">
        <v>38</v>
      </c>
      <c r="B1208" s="102" t="s">
        <v>6031</v>
      </c>
      <c r="C1208" s="136" t="s">
        <v>6032</v>
      </c>
      <c r="D1208" s="105" t="s">
        <v>11523</v>
      </c>
      <c r="E1208" s="105" t="s">
        <v>11527</v>
      </c>
      <c r="F1208" s="121"/>
      <c r="G1208" s="121"/>
      <c r="H1208" s="107" t="s">
        <v>1</v>
      </c>
    </row>
    <row r="1209" spans="1:8" s="127" customFormat="1" x14ac:dyDescent="0.25">
      <c r="A1209" s="102" t="s">
        <v>38</v>
      </c>
      <c r="B1209" s="102" t="s">
        <v>6033</v>
      </c>
      <c r="C1209" s="137" t="s">
        <v>6034</v>
      </c>
      <c r="D1209" s="105" t="s">
        <v>11523</v>
      </c>
      <c r="E1209" s="105" t="s">
        <v>11527</v>
      </c>
      <c r="F1209" s="121"/>
      <c r="G1209" s="121"/>
      <c r="H1209" s="107" t="s">
        <v>1</v>
      </c>
    </row>
    <row r="1210" spans="1:8" s="127" customFormat="1" x14ac:dyDescent="0.25">
      <c r="A1210" s="102" t="s">
        <v>38</v>
      </c>
      <c r="B1210" s="102" t="s">
        <v>6035</v>
      </c>
      <c r="C1210" s="137" t="s">
        <v>6036</v>
      </c>
      <c r="D1210" s="105" t="s">
        <v>11523</v>
      </c>
      <c r="E1210" s="105" t="s">
        <v>11527</v>
      </c>
      <c r="F1210" s="121"/>
      <c r="G1210" s="121"/>
      <c r="H1210" s="107" t="s">
        <v>1</v>
      </c>
    </row>
    <row r="1211" spans="1:8" s="127" customFormat="1" x14ac:dyDescent="0.25">
      <c r="A1211" s="102" t="s">
        <v>38</v>
      </c>
      <c r="B1211" s="102" t="s">
        <v>6037</v>
      </c>
      <c r="C1211" s="138" t="s">
        <v>6038</v>
      </c>
      <c r="D1211" s="105" t="s">
        <v>11523</v>
      </c>
      <c r="E1211" s="105" t="s">
        <v>11527</v>
      </c>
      <c r="F1211" s="121"/>
      <c r="G1211" s="121"/>
      <c r="H1211" s="107" t="s">
        <v>1</v>
      </c>
    </row>
    <row r="1212" spans="1:8" s="127" customFormat="1" x14ac:dyDescent="0.25">
      <c r="A1212" s="102" t="s">
        <v>38</v>
      </c>
      <c r="B1212" s="102" t="s">
        <v>6033</v>
      </c>
      <c r="C1212" s="137" t="s">
        <v>6039</v>
      </c>
      <c r="D1212" s="105" t="s">
        <v>11523</v>
      </c>
      <c r="E1212" s="105" t="s">
        <v>11527</v>
      </c>
      <c r="F1212" s="121"/>
      <c r="G1212" s="121"/>
      <c r="H1212" s="107" t="s">
        <v>1</v>
      </c>
    </row>
    <row r="1213" spans="1:8" s="127" customFormat="1" x14ac:dyDescent="0.25">
      <c r="A1213" s="102" t="s">
        <v>38</v>
      </c>
      <c r="B1213" s="102" t="s">
        <v>6040</v>
      </c>
      <c r="C1213" s="136" t="s">
        <v>6041</v>
      </c>
      <c r="D1213" s="105" t="s">
        <v>11523</v>
      </c>
      <c r="E1213" s="105" t="s">
        <v>11527</v>
      </c>
      <c r="F1213" s="121"/>
      <c r="G1213" s="121"/>
      <c r="H1213" s="107" t="s">
        <v>1</v>
      </c>
    </row>
    <row r="1214" spans="1:8" s="127" customFormat="1" x14ac:dyDescent="0.25">
      <c r="A1214" s="102" t="s">
        <v>38</v>
      </c>
      <c r="B1214" s="102" t="s">
        <v>6042</v>
      </c>
      <c r="C1214" s="137" t="s">
        <v>6043</v>
      </c>
      <c r="D1214" s="105" t="s">
        <v>11523</v>
      </c>
      <c r="E1214" s="105" t="s">
        <v>11527</v>
      </c>
      <c r="F1214" s="121"/>
      <c r="G1214" s="121"/>
      <c r="H1214" s="107" t="s">
        <v>1</v>
      </c>
    </row>
    <row r="1215" spans="1:8" s="127" customFormat="1" x14ac:dyDescent="0.25">
      <c r="A1215" s="102" t="s">
        <v>38</v>
      </c>
      <c r="B1215" s="102" t="s">
        <v>6044</v>
      </c>
      <c r="C1215" s="137" t="s">
        <v>6045</v>
      </c>
      <c r="D1215" s="105" t="s">
        <v>11523</v>
      </c>
      <c r="E1215" s="105" t="s">
        <v>11527</v>
      </c>
      <c r="F1215" s="121"/>
      <c r="G1215" s="121"/>
      <c r="H1215" s="107" t="s">
        <v>1</v>
      </c>
    </row>
    <row r="1216" spans="1:8" s="127" customFormat="1" x14ac:dyDescent="0.25">
      <c r="A1216" s="102" t="s">
        <v>38</v>
      </c>
      <c r="B1216" s="102" t="s">
        <v>6046</v>
      </c>
      <c r="C1216" s="138" t="s">
        <v>6047</v>
      </c>
      <c r="D1216" s="105" t="s">
        <v>11523</v>
      </c>
      <c r="E1216" s="105" t="s">
        <v>11527</v>
      </c>
      <c r="F1216" s="121"/>
      <c r="G1216" s="121"/>
      <c r="H1216" s="107" t="s">
        <v>1</v>
      </c>
    </row>
    <row r="1217" spans="1:8" s="127" customFormat="1" x14ac:dyDescent="0.25">
      <c r="A1217" s="102" t="s">
        <v>38</v>
      </c>
      <c r="B1217" s="102" t="s">
        <v>6042</v>
      </c>
      <c r="C1217" s="137" t="s">
        <v>6048</v>
      </c>
      <c r="D1217" s="105" t="s">
        <v>11523</v>
      </c>
      <c r="E1217" s="105" t="s">
        <v>11527</v>
      </c>
      <c r="F1217" s="121"/>
      <c r="G1217" s="121"/>
      <c r="H1217" s="107" t="s">
        <v>1</v>
      </c>
    </row>
    <row r="1218" spans="1:8" s="127" customFormat="1" x14ac:dyDescent="0.25">
      <c r="A1218" s="102" t="s">
        <v>38</v>
      </c>
      <c r="B1218" s="102" t="s">
        <v>6049</v>
      </c>
      <c r="C1218" s="136" t="s">
        <v>6050</v>
      </c>
      <c r="D1218" s="105" t="s">
        <v>11523</v>
      </c>
      <c r="E1218" s="105" t="s">
        <v>11527</v>
      </c>
      <c r="F1218" s="121"/>
      <c r="G1218" s="121"/>
      <c r="H1218" s="107" t="s">
        <v>1</v>
      </c>
    </row>
    <row r="1219" spans="1:8" s="127" customFormat="1" x14ac:dyDescent="0.25">
      <c r="A1219" s="102" t="s">
        <v>38</v>
      </c>
      <c r="B1219" s="102" t="s">
        <v>6051</v>
      </c>
      <c r="C1219" s="136" t="s">
        <v>6052</v>
      </c>
      <c r="D1219" s="105" t="s">
        <v>11523</v>
      </c>
      <c r="E1219" s="105" t="s">
        <v>11527</v>
      </c>
      <c r="F1219" s="121"/>
      <c r="G1219" s="121"/>
      <c r="H1219" s="107" t="s">
        <v>1</v>
      </c>
    </row>
    <row r="1220" spans="1:8" s="127" customFormat="1" x14ac:dyDescent="0.25">
      <c r="A1220" s="102" t="s">
        <v>38</v>
      </c>
      <c r="B1220" s="102" t="s">
        <v>6053</v>
      </c>
      <c r="C1220" s="136" t="s">
        <v>6054</v>
      </c>
      <c r="D1220" s="105" t="s">
        <v>11523</v>
      </c>
      <c r="E1220" s="105" t="s">
        <v>11527</v>
      </c>
      <c r="F1220" s="121"/>
      <c r="G1220" s="121"/>
      <c r="H1220" s="107" t="s">
        <v>1</v>
      </c>
    </row>
    <row r="1221" spans="1:8" s="127" customFormat="1" x14ac:dyDescent="0.25">
      <c r="A1221" s="102" t="s">
        <v>38</v>
      </c>
      <c r="B1221" s="102" t="s">
        <v>6055</v>
      </c>
      <c r="C1221" s="136" t="s">
        <v>6056</v>
      </c>
      <c r="D1221" s="105" t="s">
        <v>11523</v>
      </c>
      <c r="E1221" s="105" t="s">
        <v>11527</v>
      </c>
      <c r="F1221" s="121"/>
      <c r="G1221" s="121"/>
      <c r="H1221" s="107" t="s">
        <v>1</v>
      </c>
    </row>
    <row r="1222" spans="1:8" s="127" customFormat="1" x14ac:dyDescent="0.25">
      <c r="A1222" s="102" t="s">
        <v>38</v>
      </c>
      <c r="B1222" s="102" t="s">
        <v>6057</v>
      </c>
      <c r="C1222" s="121" t="s">
        <v>6058</v>
      </c>
      <c r="D1222" s="105" t="s">
        <v>11523</v>
      </c>
      <c r="E1222" s="105" t="s">
        <v>11527</v>
      </c>
      <c r="F1222" s="121"/>
      <c r="G1222" s="121"/>
      <c r="H1222" s="107" t="s">
        <v>1</v>
      </c>
    </row>
    <row r="1223" spans="1:8" s="127" customFormat="1" x14ac:dyDescent="0.25">
      <c r="A1223" s="102" t="s">
        <v>38</v>
      </c>
      <c r="B1223" s="102" t="s">
        <v>6059</v>
      </c>
      <c r="C1223" s="122" t="s">
        <v>6060</v>
      </c>
      <c r="D1223" s="105" t="s">
        <v>11523</v>
      </c>
      <c r="E1223" s="105" t="s">
        <v>11527</v>
      </c>
      <c r="F1223" s="121"/>
      <c r="G1223" s="121"/>
      <c r="H1223" s="107" t="s">
        <v>1</v>
      </c>
    </row>
    <row r="1224" spans="1:8" s="127" customFormat="1" x14ac:dyDescent="0.25">
      <c r="A1224" s="102" t="s">
        <v>38</v>
      </c>
      <c r="B1224" s="102" t="s">
        <v>6061</v>
      </c>
      <c r="C1224" s="122" t="s">
        <v>6062</v>
      </c>
      <c r="D1224" s="105" t="s">
        <v>11523</v>
      </c>
      <c r="E1224" s="105" t="s">
        <v>11527</v>
      </c>
      <c r="F1224" s="121"/>
      <c r="G1224" s="121"/>
      <c r="H1224" s="107" t="s">
        <v>1</v>
      </c>
    </row>
    <row r="1225" spans="1:8" s="127" customFormat="1" x14ac:dyDescent="0.25">
      <c r="A1225" s="102" t="s">
        <v>38</v>
      </c>
      <c r="B1225" s="102" t="s">
        <v>6063</v>
      </c>
      <c r="C1225" s="122" t="s">
        <v>6064</v>
      </c>
      <c r="D1225" s="105" t="s">
        <v>11523</v>
      </c>
      <c r="E1225" s="105" t="s">
        <v>11527</v>
      </c>
      <c r="F1225" s="121"/>
      <c r="G1225" s="121"/>
      <c r="H1225" s="107" t="s">
        <v>1</v>
      </c>
    </row>
    <row r="1226" spans="1:8" s="127" customFormat="1" x14ac:dyDescent="0.25">
      <c r="A1226" s="102" t="s">
        <v>38</v>
      </c>
      <c r="B1226" s="102" t="s">
        <v>6065</v>
      </c>
      <c r="C1226" s="122" t="s">
        <v>6066</v>
      </c>
      <c r="D1226" s="105" t="s">
        <v>11523</v>
      </c>
      <c r="E1226" s="105" t="s">
        <v>11527</v>
      </c>
      <c r="F1226" s="121"/>
      <c r="G1226" s="121"/>
      <c r="H1226" s="107" t="s">
        <v>1</v>
      </c>
    </row>
    <row r="1227" spans="1:8" s="127" customFormat="1" x14ac:dyDescent="0.25">
      <c r="A1227" s="102" t="s">
        <v>38</v>
      </c>
      <c r="B1227" s="102" t="s">
        <v>6067</v>
      </c>
      <c r="C1227" s="122" t="s">
        <v>6068</v>
      </c>
      <c r="D1227" s="105" t="s">
        <v>11523</v>
      </c>
      <c r="E1227" s="105" t="s">
        <v>11527</v>
      </c>
      <c r="F1227" s="121"/>
      <c r="G1227" s="121"/>
      <c r="H1227" s="107" t="s">
        <v>1</v>
      </c>
    </row>
    <row r="1228" spans="1:8" s="127" customFormat="1" x14ac:dyDescent="0.25">
      <c r="A1228" s="102" t="s">
        <v>38</v>
      </c>
      <c r="B1228" s="102" t="s">
        <v>6069</v>
      </c>
      <c r="C1228" s="122" t="s">
        <v>6070</v>
      </c>
      <c r="D1228" s="105" t="s">
        <v>11523</v>
      </c>
      <c r="E1228" s="105" t="s">
        <v>11527</v>
      </c>
      <c r="F1228" s="121"/>
      <c r="G1228" s="121"/>
      <c r="H1228" s="107" t="s">
        <v>1</v>
      </c>
    </row>
    <row r="1229" spans="1:8" s="127" customFormat="1" x14ac:dyDescent="0.25">
      <c r="A1229" s="102" t="s">
        <v>38</v>
      </c>
      <c r="B1229" s="102" t="s">
        <v>6071</v>
      </c>
      <c r="C1229" s="122" t="s">
        <v>6072</v>
      </c>
      <c r="D1229" s="105" t="s">
        <v>11523</v>
      </c>
      <c r="E1229" s="105" t="s">
        <v>11527</v>
      </c>
      <c r="F1229" s="121"/>
      <c r="G1229" s="121"/>
      <c r="H1229" s="107" t="s">
        <v>1</v>
      </c>
    </row>
    <row r="1230" spans="1:8" s="127" customFormat="1" x14ac:dyDescent="0.25">
      <c r="A1230" s="102" t="s">
        <v>38</v>
      </c>
      <c r="B1230" s="102" t="s">
        <v>6073</v>
      </c>
      <c r="C1230" s="121" t="s">
        <v>6074</v>
      </c>
      <c r="D1230" s="105" t="s">
        <v>11523</v>
      </c>
      <c r="E1230" s="105" t="s">
        <v>11527</v>
      </c>
      <c r="F1230" s="121"/>
      <c r="G1230" s="121"/>
      <c r="H1230" s="107" t="s">
        <v>1</v>
      </c>
    </row>
    <row r="1231" spans="1:8" s="127" customFormat="1" x14ac:dyDescent="0.25">
      <c r="A1231" s="102" t="s">
        <v>38</v>
      </c>
      <c r="B1231" s="102" t="s">
        <v>6075</v>
      </c>
      <c r="C1231" s="121" t="s">
        <v>6076</v>
      </c>
      <c r="D1231" s="105" t="s">
        <v>11523</v>
      </c>
      <c r="E1231" s="105" t="s">
        <v>11527</v>
      </c>
      <c r="F1231" s="121"/>
      <c r="G1231" s="121"/>
      <c r="H1231" s="107" t="s">
        <v>1</v>
      </c>
    </row>
    <row r="1232" spans="1:8" s="127" customFormat="1" x14ac:dyDescent="0.25">
      <c r="A1232" s="102" t="s">
        <v>38</v>
      </c>
      <c r="B1232" s="102" t="s">
        <v>6077</v>
      </c>
      <c r="C1232" s="122" t="s">
        <v>6078</v>
      </c>
      <c r="D1232" s="105" t="s">
        <v>11523</v>
      </c>
      <c r="E1232" s="105" t="s">
        <v>11527</v>
      </c>
      <c r="F1232" s="121"/>
      <c r="G1232" s="121"/>
      <c r="H1232" s="107" t="s">
        <v>1</v>
      </c>
    </row>
    <row r="1233" spans="1:8" s="127" customFormat="1" x14ac:dyDescent="0.25">
      <c r="A1233" s="102" t="s">
        <v>38</v>
      </c>
      <c r="B1233" s="102" t="s">
        <v>6079</v>
      </c>
      <c r="C1233" s="123" t="s">
        <v>6080</v>
      </c>
      <c r="D1233" s="105" t="s">
        <v>11523</v>
      </c>
      <c r="E1233" s="105" t="s">
        <v>11527</v>
      </c>
      <c r="F1233" s="121"/>
      <c r="G1233" s="121"/>
      <c r="H1233" s="107" t="s">
        <v>1</v>
      </c>
    </row>
    <row r="1234" spans="1:8" s="127" customFormat="1" x14ac:dyDescent="0.25">
      <c r="A1234" s="102" t="s">
        <v>38</v>
      </c>
      <c r="B1234" s="102" t="s">
        <v>5829</v>
      </c>
      <c r="C1234" s="135" t="s">
        <v>5830</v>
      </c>
      <c r="D1234" s="105" t="s">
        <v>11523</v>
      </c>
      <c r="E1234" s="105" t="s">
        <v>11527</v>
      </c>
      <c r="F1234" s="121"/>
      <c r="G1234" s="121"/>
      <c r="H1234" s="107" t="s">
        <v>1</v>
      </c>
    </row>
    <row r="1235" spans="1:8" s="127" customFormat="1" x14ac:dyDescent="0.25">
      <c r="A1235" s="102" t="s">
        <v>38</v>
      </c>
      <c r="B1235" s="102" t="s">
        <v>5831</v>
      </c>
      <c r="C1235" s="136" t="s">
        <v>5832</v>
      </c>
      <c r="D1235" s="105" t="s">
        <v>11523</v>
      </c>
      <c r="E1235" s="105" t="s">
        <v>11527</v>
      </c>
      <c r="F1235" s="121"/>
      <c r="G1235" s="121"/>
      <c r="H1235" s="107" t="s">
        <v>1</v>
      </c>
    </row>
    <row r="1236" spans="1:8" s="127" customFormat="1" x14ac:dyDescent="0.25">
      <c r="A1236" s="102" t="s">
        <v>38</v>
      </c>
      <c r="B1236" s="102" t="s">
        <v>5833</v>
      </c>
      <c r="C1236" s="137" t="s">
        <v>5834</v>
      </c>
      <c r="D1236" s="105" t="s">
        <v>11523</v>
      </c>
      <c r="E1236" s="105" t="s">
        <v>11527</v>
      </c>
      <c r="F1236" s="121"/>
      <c r="G1236" s="121"/>
      <c r="H1236" s="107" t="s">
        <v>1</v>
      </c>
    </row>
    <row r="1237" spans="1:8" s="127" customFormat="1" x14ac:dyDescent="0.25">
      <c r="A1237" s="102" t="s">
        <v>38</v>
      </c>
      <c r="B1237" s="102" t="s">
        <v>5835</v>
      </c>
      <c r="C1237" s="137" t="s">
        <v>5836</v>
      </c>
      <c r="D1237" s="105" t="s">
        <v>11523</v>
      </c>
      <c r="E1237" s="105" t="s">
        <v>11527</v>
      </c>
      <c r="F1237" s="121"/>
      <c r="G1237" s="121"/>
      <c r="H1237" s="107" t="s">
        <v>1</v>
      </c>
    </row>
    <row r="1238" spans="1:8" s="127" customFormat="1" x14ac:dyDescent="0.25">
      <c r="A1238" s="102" t="s">
        <v>38</v>
      </c>
      <c r="B1238" s="102" t="s">
        <v>5837</v>
      </c>
      <c r="C1238" s="137" t="s">
        <v>5838</v>
      </c>
      <c r="D1238" s="105" t="s">
        <v>11523</v>
      </c>
      <c r="E1238" s="105" t="s">
        <v>11527</v>
      </c>
      <c r="F1238" s="121"/>
      <c r="G1238" s="121"/>
      <c r="H1238" s="107" t="s">
        <v>1</v>
      </c>
    </row>
    <row r="1239" spans="1:8" s="127" customFormat="1" x14ac:dyDescent="0.25">
      <c r="A1239" s="102" t="s">
        <v>38</v>
      </c>
      <c r="B1239" s="102" t="s">
        <v>5839</v>
      </c>
      <c r="C1239" s="138" t="s">
        <v>5840</v>
      </c>
      <c r="D1239" s="105" t="s">
        <v>11523</v>
      </c>
      <c r="E1239" s="105" t="s">
        <v>11527</v>
      </c>
      <c r="F1239" s="121"/>
      <c r="G1239" s="121"/>
      <c r="H1239" s="107" t="s">
        <v>1</v>
      </c>
    </row>
    <row r="1240" spans="1:8" s="127" customFormat="1" x14ac:dyDescent="0.25">
      <c r="A1240" s="102" t="s">
        <v>38</v>
      </c>
      <c r="B1240" s="102" t="s">
        <v>5841</v>
      </c>
      <c r="C1240" s="138" t="s">
        <v>5842</v>
      </c>
      <c r="D1240" s="105" t="s">
        <v>11523</v>
      </c>
      <c r="E1240" s="105" t="s">
        <v>11527</v>
      </c>
      <c r="F1240" s="121"/>
      <c r="G1240" s="121"/>
      <c r="H1240" s="107" t="s">
        <v>1</v>
      </c>
    </row>
    <row r="1241" spans="1:8" s="127" customFormat="1" x14ac:dyDescent="0.25">
      <c r="A1241" s="102" t="s">
        <v>38</v>
      </c>
      <c r="B1241" s="102" t="s">
        <v>5843</v>
      </c>
      <c r="C1241" s="138" t="s">
        <v>5844</v>
      </c>
      <c r="D1241" s="105" t="s">
        <v>11523</v>
      </c>
      <c r="E1241" s="105" t="s">
        <v>11527</v>
      </c>
      <c r="F1241" s="121"/>
      <c r="G1241" s="121"/>
      <c r="H1241" s="107" t="s">
        <v>1</v>
      </c>
    </row>
    <row r="1242" spans="1:8" s="127" customFormat="1" x14ac:dyDescent="0.25">
      <c r="A1242" s="102" t="s">
        <v>38</v>
      </c>
      <c r="B1242" s="102" t="s">
        <v>5845</v>
      </c>
      <c r="C1242" s="139" t="s">
        <v>5846</v>
      </c>
      <c r="D1242" s="105" t="s">
        <v>11523</v>
      </c>
      <c r="E1242" s="105" t="s">
        <v>11527</v>
      </c>
      <c r="F1242" s="121"/>
      <c r="G1242" s="121"/>
      <c r="H1242" s="107" t="s">
        <v>1</v>
      </c>
    </row>
    <row r="1243" spans="1:8" s="127" customFormat="1" x14ac:dyDescent="0.25">
      <c r="A1243" s="102" t="s">
        <v>38</v>
      </c>
      <c r="B1243" s="102" t="s">
        <v>5847</v>
      </c>
      <c r="C1243" s="139" t="s">
        <v>5848</v>
      </c>
      <c r="D1243" s="105" t="s">
        <v>11523</v>
      </c>
      <c r="E1243" s="105" t="s">
        <v>11527</v>
      </c>
      <c r="F1243" s="121"/>
      <c r="G1243" s="121"/>
      <c r="H1243" s="107" t="s">
        <v>1</v>
      </c>
    </row>
    <row r="1244" spans="1:8" s="127" customFormat="1" x14ac:dyDescent="0.25">
      <c r="A1244" s="102" t="s">
        <v>38</v>
      </c>
      <c r="B1244" s="102" t="s">
        <v>5849</v>
      </c>
      <c r="C1244" s="139" t="s">
        <v>5850</v>
      </c>
      <c r="D1244" s="105" t="s">
        <v>11523</v>
      </c>
      <c r="E1244" s="105" t="s">
        <v>11527</v>
      </c>
      <c r="F1244" s="121"/>
      <c r="G1244" s="121"/>
      <c r="H1244" s="107" t="s">
        <v>1</v>
      </c>
    </row>
    <row r="1245" spans="1:8" s="127" customFormat="1" x14ac:dyDescent="0.25">
      <c r="A1245" s="102" t="s">
        <v>38</v>
      </c>
      <c r="B1245" s="102" t="s">
        <v>5851</v>
      </c>
      <c r="C1245" s="139" t="s">
        <v>5852</v>
      </c>
      <c r="D1245" s="105" t="s">
        <v>11523</v>
      </c>
      <c r="E1245" s="105" t="s">
        <v>11527</v>
      </c>
      <c r="F1245" s="121"/>
      <c r="G1245" s="121"/>
      <c r="H1245" s="107" t="s">
        <v>1</v>
      </c>
    </row>
    <row r="1246" spans="1:8" s="127" customFormat="1" x14ac:dyDescent="0.25">
      <c r="A1246" s="102" t="s">
        <v>38</v>
      </c>
      <c r="B1246" s="102" t="s">
        <v>5853</v>
      </c>
      <c r="C1246" s="137" t="s">
        <v>5854</v>
      </c>
      <c r="D1246" s="105" t="s">
        <v>11523</v>
      </c>
      <c r="E1246" s="105" t="s">
        <v>11527</v>
      </c>
      <c r="F1246" s="121"/>
      <c r="G1246" s="121"/>
      <c r="H1246" s="107" t="s">
        <v>1</v>
      </c>
    </row>
    <row r="1247" spans="1:8" s="127" customFormat="1" x14ac:dyDescent="0.25">
      <c r="A1247" s="102" t="s">
        <v>38</v>
      </c>
      <c r="B1247" s="102" t="s">
        <v>6081</v>
      </c>
      <c r="C1247" s="123" t="s">
        <v>6082</v>
      </c>
      <c r="D1247" s="105" t="s">
        <v>11523</v>
      </c>
      <c r="E1247" s="105" t="s">
        <v>11527</v>
      </c>
      <c r="F1247" s="121"/>
      <c r="G1247" s="121"/>
      <c r="H1247" s="107" t="s">
        <v>1</v>
      </c>
    </row>
    <row r="1248" spans="1:8" s="127" customFormat="1" x14ac:dyDescent="0.25">
      <c r="A1248" s="102" t="s">
        <v>38</v>
      </c>
      <c r="B1248" s="102" t="s">
        <v>6083</v>
      </c>
      <c r="C1248" s="135" t="s">
        <v>6084</v>
      </c>
      <c r="D1248" s="105" t="s">
        <v>11523</v>
      </c>
      <c r="E1248" s="105" t="s">
        <v>11527</v>
      </c>
      <c r="F1248" s="121"/>
      <c r="G1248" s="121"/>
      <c r="H1248" s="107" t="s">
        <v>1</v>
      </c>
    </row>
    <row r="1249" spans="1:8" s="127" customFormat="1" x14ac:dyDescent="0.25">
      <c r="A1249" s="102" t="s">
        <v>38</v>
      </c>
      <c r="B1249" s="102" t="s">
        <v>6085</v>
      </c>
      <c r="C1249" s="135" t="s">
        <v>6086</v>
      </c>
      <c r="D1249" s="105" t="s">
        <v>11523</v>
      </c>
      <c r="E1249" s="105" t="s">
        <v>11527</v>
      </c>
      <c r="F1249" s="121"/>
      <c r="G1249" s="121"/>
      <c r="H1249" s="107" t="s">
        <v>1</v>
      </c>
    </row>
    <row r="1250" spans="1:8" s="127" customFormat="1" x14ac:dyDescent="0.25">
      <c r="A1250" s="102" t="s">
        <v>38</v>
      </c>
      <c r="B1250" s="102" t="s">
        <v>6087</v>
      </c>
      <c r="C1250" s="135" t="s">
        <v>6088</v>
      </c>
      <c r="D1250" s="105" t="s">
        <v>11523</v>
      </c>
      <c r="E1250" s="105" t="s">
        <v>11527</v>
      </c>
      <c r="F1250" s="121"/>
      <c r="G1250" s="121"/>
      <c r="H1250" s="107" t="s">
        <v>1</v>
      </c>
    </row>
    <row r="1251" spans="1:8" s="127" customFormat="1" x14ac:dyDescent="0.25">
      <c r="A1251" s="102" t="s">
        <v>38</v>
      </c>
      <c r="B1251" s="102" t="s">
        <v>6089</v>
      </c>
      <c r="C1251" s="135" t="s">
        <v>6090</v>
      </c>
      <c r="D1251" s="105" t="s">
        <v>11523</v>
      </c>
      <c r="E1251" s="105" t="s">
        <v>11527</v>
      </c>
      <c r="F1251" s="121"/>
      <c r="G1251" s="121"/>
      <c r="H1251" s="107" t="s">
        <v>1</v>
      </c>
    </row>
    <row r="1252" spans="1:8" s="127" customFormat="1" x14ac:dyDescent="0.25">
      <c r="A1252" s="102" t="s">
        <v>38</v>
      </c>
      <c r="B1252" s="102" t="s">
        <v>6091</v>
      </c>
      <c r="C1252" s="135" t="s">
        <v>6092</v>
      </c>
      <c r="D1252" s="105" t="s">
        <v>11523</v>
      </c>
      <c r="E1252" s="105" t="s">
        <v>11527</v>
      </c>
      <c r="F1252" s="121"/>
      <c r="G1252" s="121"/>
      <c r="H1252" s="107" t="s">
        <v>1</v>
      </c>
    </row>
    <row r="1253" spans="1:8" s="127" customFormat="1" x14ac:dyDescent="0.25">
      <c r="A1253" s="102" t="s">
        <v>38</v>
      </c>
      <c r="B1253" s="102" t="s">
        <v>6093</v>
      </c>
      <c r="C1253" s="135" t="s">
        <v>6094</v>
      </c>
      <c r="D1253" s="105" t="s">
        <v>11523</v>
      </c>
      <c r="E1253" s="105" t="s">
        <v>11527</v>
      </c>
      <c r="F1253" s="121"/>
      <c r="G1253" s="121"/>
      <c r="H1253" s="107" t="s">
        <v>1</v>
      </c>
    </row>
    <row r="1254" spans="1:8" s="127" customFormat="1" x14ac:dyDescent="0.25">
      <c r="A1254" s="102" t="s">
        <v>38</v>
      </c>
      <c r="B1254" s="102" t="s">
        <v>6095</v>
      </c>
      <c r="C1254" s="135" t="s">
        <v>6096</v>
      </c>
      <c r="D1254" s="105" t="s">
        <v>11523</v>
      </c>
      <c r="E1254" s="105" t="s">
        <v>11527</v>
      </c>
      <c r="F1254" s="121"/>
      <c r="G1254" s="121"/>
      <c r="H1254" s="107" t="s">
        <v>1</v>
      </c>
    </row>
    <row r="1255" spans="1:8" s="127" customFormat="1" x14ac:dyDescent="0.25">
      <c r="A1255" s="102" t="s">
        <v>38</v>
      </c>
      <c r="B1255" s="102" t="s">
        <v>6097</v>
      </c>
      <c r="C1255" s="135" t="s">
        <v>6098</v>
      </c>
      <c r="D1255" s="105" t="s">
        <v>11523</v>
      </c>
      <c r="E1255" s="105" t="s">
        <v>11527</v>
      </c>
      <c r="F1255" s="121"/>
      <c r="G1255" s="121"/>
      <c r="H1255" s="107" t="s">
        <v>1</v>
      </c>
    </row>
    <row r="1256" spans="1:8" s="127" customFormat="1" x14ac:dyDescent="0.25">
      <c r="A1256" s="102" t="s">
        <v>38</v>
      </c>
      <c r="B1256" s="102" t="s">
        <v>6099</v>
      </c>
      <c r="C1256" s="136" t="s">
        <v>6100</v>
      </c>
      <c r="D1256" s="105" t="s">
        <v>11523</v>
      </c>
      <c r="E1256" s="105" t="s">
        <v>11527</v>
      </c>
      <c r="F1256" s="121"/>
      <c r="G1256" s="121"/>
      <c r="H1256" s="107" t="s">
        <v>1</v>
      </c>
    </row>
    <row r="1257" spans="1:8" s="127" customFormat="1" x14ac:dyDescent="0.25">
      <c r="A1257" s="102" t="s">
        <v>38</v>
      </c>
      <c r="B1257" s="102" t="s">
        <v>6101</v>
      </c>
      <c r="C1257" s="136" t="s">
        <v>6102</v>
      </c>
      <c r="D1257" s="105" t="s">
        <v>11523</v>
      </c>
      <c r="E1257" s="105" t="s">
        <v>11527</v>
      </c>
      <c r="F1257" s="121"/>
      <c r="G1257" s="121"/>
      <c r="H1257" s="107" t="s">
        <v>1</v>
      </c>
    </row>
    <row r="1258" spans="1:8" s="127" customFormat="1" x14ac:dyDescent="0.25">
      <c r="A1258" s="102" t="s">
        <v>38</v>
      </c>
      <c r="B1258" s="102" t="s">
        <v>6103</v>
      </c>
      <c r="C1258" s="136" t="s">
        <v>6104</v>
      </c>
      <c r="D1258" s="105" t="s">
        <v>11523</v>
      </c>
      <c r="E1258" s="105" t="s">
        <v>11527</v>
      </c>
      <c r="F1258" s="121"/>
      <c r="G1258" s="121"/>
      <c r="H1258" s="107" t="s">
        <v>1</v>
      </c>
    </row>
    <row r="1259" spans="1:8" s="127" customFormat="1" x14ac:dyDescent="0.25">
      <c r="A1259" s="102" t="s">
        <v>38</v>
      </c>
      <c r="B1259" s="102" t="s">
        <v>6105</v>
      </c>
      <c r="C1259" s="135" t="s">
        <v>6106</v>
      </c>
      <c r="D1259" s="105" t="s">
        <v>11523</v>
      </c>
      <c r="E1259" s="105" t="s">
        <v>11527</v>
      </c>
      <c r="F1259" s="121"/>
      <c r="G1259" s="121"/>
      <c r="H1259" s="107" t="s">
        <v>1</v>
      </c>
    </row>
    <row r="1260" spans="1:8" s="127" customFormat="1" x14ac:dyDescent="0.25">
      <c r="A1260" s="102" t="s">
        <v>38</v>
      </c>
      <c r="B1260" s="102" t="s">
        <v>6107</v>
      </c>
      <c r="C1260" s="135" t="s">
        <v>6108</v>
      </c>
      <c r="D1260" s="105" t="s">
        <v>11523</v>
      </c>
      <c r="E1260" s="105" t="s">
        <v>11527</v>
      </c>
      <c r="F1260" s="121"/>
      <c r="G1260" s="121"/>
      <c r="H1260" s="107" t="s">
        <v>1</v>
      </c>
    </row>
    <row r="1261" spans="1:8" s="127" customFormat="1" x14ac:dyDescent="0.25">
      <c r="A1261" s="102" t="s">
        <v>38</v>
      </c>
      <c r="B1261" s="102" t="s">
        <v>3296</v>
      </c>
      <c r="C1261" s="121" t="s">
        <v>3178</v>
      </c>
      <c r="D1261" s="105" t="s">
        <v>11523</v>
      </c>
      <c r="E1261" s="105" t="s">
        <v>11527</v>
      </c>
      <c r="F1261" s="121"/>
      <c r="G1261" s="121"/>
      <c r="H1261" s="107" t="s">
        <v>1</v>
      </c>
    </row>
    <row r="1262" spans="1:8" s="127" customFormat="1" x14ac:dyDescent="0.25">
      <c r="A1262" s="102" t="s">
        <v>38</v>
      </c>
      <c r="B1262" s="102" t="s">
        <v>6109</v>
      </c>
      <c r="C1262" s="122" t="s">
        <v>6110</v>
      </c>
      <c r="D1262" s="105" t="s">
        <v>11523</v>
      </c>
      <c r="E1262" s="105" t="s">
        <v>11527</v>
      </c>
      <c r="F1262" s="121"/>
      <c r="G1262" s="121"/>
      <c r="H1262" s="107" t="s">
        <v>1</v>
      </c>
    </row>
    <row r="1263" spans="1:8" s="127" customFormat="1" x14ac:dyDescent="0.25">
      <c r="A1263" s="102" t="s">
        <v>38</v>
      </c>
      <c r="B1263" s="102" t="s">
        <v>6111</v>
      </c>
      <c r="C1263" s="122" t="s">
        <v>6112</v>
      </c>
      <c r="D1263" s="105" t="s">
        <v>11523</v>
      </c>
      <c r="E1263" s="105" t="s">
        <v>11527</v>
      </c>
      <c r="F1263" s="121"/>
      <c r="G1263" s="121"/>
      <c r="H1263" s="107" t="s">
        <v>1</v>
      </c>
    </row>
    <row r="1264" spans="1:8" s="127" customFormat="1" x14ac:dyDescent="0.25">
      <c r="A1264" s="102" t="s">
        <v>38</v>
      </c>
      <c r="B1264" s="102" t="s">
        <v>6113</v>
      </c>
      <c r="C1264" s="123" t="s">
        <v>6114</v>
      </c>
      <c r="D1264" s="105" t="s">
        <v>11523</v>
      </c>
      <c r="E1264" s="105" t="s">
        <v>11527</v>
      </c>
      <c r="F1264" s="121"/>
      <c r="G1264" s="121"/>
      <c r="H1264" s="107" t="s">
        <v>1</v>
      </c>
    </row>
    <row r="1265" spans="1:8" s="127" customFormat="1" x14ac:dyDescent="0.25">
      <c r="A1265" s="102" t="s">
        <v>38</v>
      </c>
      <c r="B1265" s="102" t="s">
        <v>6115</v>
      </c>
      <c r="C1265" s="123" t="s">
        <v>6116</v>
      </c>
      <c r="D1265" s="105" t="s">
        <v>11523</v>
      </c>
      <c r="E1265" s="105" t="s">
        <v>11527</v>
      </c>
      <c r="F1265" s="121"/>
      <c r="G1265" s="121"/>
      <c r="H1265" s="107" t="s">
        <v>1</v>
      </c>
    </row>
    <row r="1266" spans="1:8" s="127" customFormat="1" x14ac:dyDescent="0.25">
      <c r="A1266" s="102" t="s">
        <v>38</v>
      </c>
      <c r="B1266" s="102" t="s">
        <v>6117</v>
      </c>
      <c r="C1266" s="123" t="s">
        <v>6118</v>
      </c>
      <c r="D1266" s="105" t="s">
        <v>11523</v>
      </c>
      <c r="E1266" s="105" t="s">
        <v>11527</v>
      </c>
      <c r="F1266" s="121"/>
      <c r="G1266" s="121"/>
      <c r="H1266" s="107" t="s">
        <v>1</v>
      </c>
    </row>
    <row r="1267" spans="1:8" s="127" customFormat="1" x14ac:dyDescent="0.25">
      <c r="A1267" s="102" t="s">
        <v>38</v>
      </c>
      <c r="B1267" s="102" t="s">
        <v>6119</v>
      </c>
      <c r="C1267" s="123" t="s">
        <v>6120</v>
      </c>
      <c r="D1267" s="105" t="s">
        <v>11523</v>
      </c>
      <c r="E1267" s="105" t="s">
        <v>11527</v>
      </c>
      <c r="F1267" s="121"/>
      <c r="G1267" s="121"/>
      <c r="H1267" s="107" t="s">
        <v>1</v>
      </c>
    </row>
    <row r="1268" spans="1:8" s="127" customFormat="1" x14ac:dyDescent="0.25">
      <c r="A1268" s="102" t="s">
        <v>38</v>
      </c>
      <c r="B1268" s="102" t="s">
        <v>6121</v>
      </c>
      <c r="C1268" s="123" t="s">
        <v>6122</v>
      </c>
      <c r="D1268" s="105" t="s">
        <v>11523</v>
      </c>
      <c r="E1268" s="105" t="s">
        <v>11527</v>
      </c>
      <c r="F1268" s="121"/>
      <c r="G1268" s="121"/>
      <c r="H1268" s="107" t="s">
        <v>1</v>
      </c>
    </row>
    <row r="1269" spans="1:8" s="127" customFormat="1" x14ac:dyDescent="0.25">
      <c r="A1269" s="102" t="s">
        <v>38</v>
      </c>
      <c r="B1269" s="102" t="s">
        <v>6123</v>
      </c>
      <c r="C1269" s="123" t="s">
        <v>6124</v>
      </c>
      <c r="D1269" s="105" t="s">
        <v>11523</v>
      </c>
      <c r="E1269" s="105" t="s">
        <v>11527</v>
      </c>
      <c r="F1269" s="121"/>
      <c r="G1269" s="121"/>
      <c r="H1269" s="107" t="s">
        <v>1</v>
      </c>
    </row>
    <row r="1270" spans="1:8" s="127" customFormat="1" x14ac:dyDescent="0.25">
      <c r="A1270" s="102" t="s">
        <v>38</v>
      </c>
      <c r="B1270" s="102" t="s">
        <v>6125</v>
      </c>
      <c r="C1270" s="122" t="s">
        <v>6126</v>
      </c>
      <c r="D1270" s="105" t="s">
        <v>11523</v>
      </c>
      <c r="E1270" s="105" t="s">
        <v>11527</v>
      </c>
      <c r="F1270" s="121"/>
      <c r="G1270" s="121"/>
      <c r="H1270" s="107" t="s">
        <v>1</v>
      </c>
    </row>
    <row r="1271" spans="1:8" s="127" customFormat="1" x14ac:dyDescent="0.25">
      <c r="A1271" s="102" t="s">
        <v>38</v>
      </c>
      <c r="B1271" s="102" t="s">
        <v>6127</v>
      </c>
      <c r="C1271" s="123" t="s">
        <v>6128</v>
      </c>
      <c r="D1271" s="105" t="s">
        <v>11523</v>
      </c>
      <c r="E1271" s="105" t="s">
        <v>11527</v>
      </c>
      <c r="F1271" s="121"/>
      <c r="G1271" s="121"/>
      <c r="H1271" s="107" t="s">
        <v>1</v>
      </c>
    </row>
    <row r="1272" spans="1:8" s="127" customFormat="1" x14ac:dyDescent="0.25">
      <c r="A1272" s="102" t="s">
        <v>38</v>
      </c>
      <c r="B1272" s="102" t="s">
        <v>6129</v>
      </c>
      <c r="C1272" s="123" t="s">
        <v>6130</v>
      </c>
      <c r="D1272" s="105" t="s">
        <v>11523</v>
      </c>
      <c r="E1272" s="105" t="s">
        <v>11527</v>
      </c>
      <c r="F1272" s="121"/>
      <c r="G1272" s="121"/>
      <c r="H1272" s="107" t="s">
        <v>1</v>
      </c>
    </row>
    <row r="1273" spans="1:8" s="127" customFormat="1" x14ac:dyDescent="0.25">
      <c r="A1273" s="102" t="s">
        <v>38</v>
      </c>
      <c r="B1273" s="102" t="s">
        <v>6131</v>
      </c>
      <c r="C1273" s="123" t="s">
        <v>6132</v>
      </c>
      <c r="D1273" s="105" t="s">
        <v>11523</v>
      </c>
      <c r="E1273" s="105" t="s">
        <v>11527</v>
      </c>
      <c r="F1273" s="121"/>
      <c r="G1273" s="121"/>
      <c r="H1273" s="107" t="s">
        <v>1</v>
      </c>
    </row>
    <row r="1274" spans="1:8" s="127" customFormat="1" x14ac:dyDescent="0.25">
      <c r="A1274" s="102" t="s">
        <v>38</v>
      </c>
      <c r="B1274" s="102" t="s">
        <v>6133</v>
      </c>
      <c r="C1274" s="123" t="s">
        <v>6134</v>
      </c>
      <c r="D1274" s="105" t="s">
        <v>11523</v>
      </c>
      <c r="E1274" s="105" t="s">
        <v>11527</v>
      </c>
      <c r="F1274" s="121"/>
      <c r="G1274" s="121"/>
      <c r="H1274" s="107" t="s">
        <v>1</v>
      </c>
    </row>
    <row r="1275" spans="1:8" s="127" customFormat="1" x14ac:dyDescent="0.25">
      <c r="A1275" s="102" t="s">
        <v>38</v>
      </c>
      <c r="B1275" s="102" t="s">
        <v>6135</v>
      </c>
      <c r="C1275" s="123" t="s">
        <v>6136</v>
      </c>
      <c r="D1275" s="105" t="s">
        <v>11523</v>
      </c>
      <c r="E1275" s="105" t="s">
        <v>11527</v>
      </c>
      <c r="F1275" s="121"/>
      <c r="G1275" s="121"/>
      <c r="H1275" s="107" t="s">
        <v>1</v>
      </c>
    </row>
    <row r="1276" spans="1:8" s="127" customFormat="1" x14ac:dyDescent="0.25">
      <c r="A1276" s="102" t="s">
        <v>38</v>
      </c>
      <c r="B1276" s="102" t="s">
        <v>6137</v>
      </c>
      <c r="C1276" s="122" t="s">
        <v>6138</v>
      </c>
      <c r="D1276" s="105" t="s">
        <v>11523</v>
      </c>
      <c r="E1276" s="105" t="s">
        <v>11527</v>
      </c>
      <c r="F1276" s="121"/>
      <c r="G1276" s="121"/>
      <c r="H1276" s="107" t="s">
        <v>1</v>
      </c>
    </row>
    <row r="1277" spans="1:8" s="127" customFormat="1" x14ac:dyDescent="0.25">
      <c r="A1277" s="102" t="s">
        <v>38</v>
      </c>
      <c r="B1277" s="102" t="s">
        <v>6139</v>
      </c>
      <c r="C1277" s="123" t="s">
        <v>6140</v>
      </c>
      <c r="D1277" s="105" t="s">
        <v>11523</v>
      </c>
      <c r="E1277" s="105" t="s">
        <v>11527</v>
      </c>
      <c r="F1277" s="121"/>
      <c r="G1277" s="121"/>
      <c r="H1277" s="107" t="s">
        <v>1</v>
      </c>
    </row>
    <row r="1278" spans="1:8" s="127" customFormat="1" x14ac:dyDescent="0.25">
      <c r="A1278" s="102" t="s">
        <v>38</v>
      </c>
      <c r="B1278" s="102" t="s">
        <v>6141</v>
      </c>
      <c r="C1278" s="135" t="s">
        <v>6142</v>
      </c>
      <c r="D1278" s="105" t="s">
        <v>11523</v>
      </c>
      <c r="E1278" s="105" t="s">
        <v>11527</v>
      </c>
      <c r="F1278" s="121"/>
      <c r="G1278" s="121"/>
      <c r="H1278" s="107" t="s">
        <v>1</v>
      </c>
    </row>
    <row r="1279" spans="1:8" s="127" customFormat="1" x14ac:dyDescent="0.25">
      <c r="A1279" s="102" t="s">
        <v>38</v>
      </c>
      <c r="B1279" s="102" t="s">
        <v>5204</v>
      </c>
      <c r="C1279" s="136" t="s">
        <v>5205</v>
      </c>
      <c r="D1279" s="105" t="s">
        <v>11523</v>
      </c>
      <c r="E1279" s="105" t="s">
        <v>11527</v>
      </c>
      <c r="F1279" s="121"/>
      <c r="G1279" s="121"/>
      <c r="H1279" s="107" t="s">
        <v>1</v>
      </c>
    </row>
    <row r="1280" spans="1:8" s="127" customFormat="1" x14ac:dyDescent="0.25">
      <c r="A1280" s="102" t="s">
        <v>38</v>
      </c>
      <c r="B1280" s="102" t="s">
        <v>5206</v>
      </c>
      <c r="C1280" s="137" t="s">
        <v>5207</v>
      </c>
      <c r="D1280" s="105" t="s">
        <v>11523</v>
      </c>
      <c r="E1280" s="105" t="s">
        <v>11527</v>
      </c>
      <c r="F1280" s="121"/>
      <c r="G1280" s="121"/>
      <c r="H1280" s="107" t="s">
        <v>1</v>
      </c>
    </row>
    <row r="1281" spans="1:8" s="127" customFormat="1" x14ac:dyDescent="0.25">
      <c r="A1281" s="102" t="s">
        <v>38</v>
      </c>
      <c r="B1281" s="102" t="s">
        <v>5208</v>
      </c>
      <c r="C1281" s="138" t="s">
        <v>5209</v>
      </c>
      <c r="D1281" s="105" t="s">
        <v>11523</v>
      </c>
      <c r="E1281" s="105" t="s">
        <v>11527</v>
      </c>
      <c r="F1281" s="121"/>
      <c r="G1281" s="121"/>
      <c r="H1281" s="107" t="s">
        <v>1</v>
      </c>
    </row>
    <row r="1282" spans="1:8" s="127" customFormat="1" x14ac:dyDescent="0.25">
      <c r="A1282" s="102" t="s">
        <v>38</v>
      </c>
      <c r="B1282" s="102" t="s">
        <v>5210</v>
      </c>
      <c r="C1282" s="138" t="s">
        <v>5211</v>
      </c>
      <c r="D1282" s="105" t="s">
        <v>11523</v>
      </c>
      <c r="E1282" s="105" t="s">
        <v>11527</v>
      </c>
      <c r="F1282" s="121"/>
      <c r="G1282" s="121"/>
      <c r="H1282" s="107" t="s">
        <v>1</v>
      </c>
    </row>
    <row r="1283" spans="1:8" s="127" customFormat="1" x14ac:dyDescent="0.25">
      <c r="A1283" s="102" t="s">
        <v>38</v>
      </c>
      <c r="B1283" s="102" t="s">
        <v>5212</v>
      </c>
      <c r="C1283" s="138" t="s">
        <v>5213</v>
      </c>
      <c r="D1283" s="105" t="s">
        <v>11523</v>
      </c>
      <c r="E1283" s="105" t="s">
        <v>11527</v>
      </c>
      <c r="F1283" s="121"/>
      <c r="G1283" s="121"/>
      <c r="H1283" s="107" t="s">
        <v>1</v>
      </c>
    </row>
    <row r="1284" spans="1:8" s="127" customFormat="1" x14ac:dyDescent="0.25">
      <c r="A1284" s="102" t="s">
        <v>38</v>
      </c>
      <c r="B1284" s="102" t="s">
        <v>5214</v>
      </c>
      <c r="C1284" s="138" t="s">
        <v>5215</v>
      </c>
      <c r="D1284" s="105" t="s">
        <v>11523</v>
      </c>
      <c r="E1284" s="105" t="s">
        <v>11527</v>
      </c>
      <c r="F1284" s="121"/>
      <c r="G1284" s="121"/>
      <c r="H1284" s="107" t="s">
        <v>1</v>
      </c>
    </row>
    <row r="1285" spans="1:8" s="127" customFormat="1" x14ac:dyDescent="0.25">
      <c r="A1285" s="102" t="s">
        <v>38</v>
      </c>
      <c r="B1285" s="102" t="s">
        <v>5216</v>
      </c>
      <c r="C1285" s="138" t="s">
        <v>5217</v>
      </c>
      <c r="D1285" s="105" t="s">
        <v>11523</v>
      </c>
      <c r="E1285" s="105" t="s">
        <v>11527</v>
      </c>
      <c r="F1285" s="121"/>
      <c r="G1285" s="121"/>
      <c r="H1285" s="107" t="s">
        <v>1</v>
      </c>
    </row>
    <row r="1286" spans="1:8" s="127" customFormat="1" x14ac:dyDescent="0.25">
      <c r="A1286" s="102" t="s">
        <v>38</v>
      </c>
      <c r="B1286" s="102" t="s">
        <v>5218</v>
      </c>
      <c r="C1286" s="138" t="s">
        <v>5219</v>
      </c>
      <c r="D1286" s="105" t="s">
        <v>11523</v>
      </c>
      <c r="E1286" s="105" t="s">
        <v>11527</v>
      </c>
      <c r="F1286" s="121"/>
      <c r="G1286" s="121"/>
      <c r="H1286" s="107" t="s">
        <v>1</v>
      </c>
    </row>
    <row r="1287" spans="1:8" s="127" customFormat="1" x14ac:dyDescent="0.25">
      <c r="A1287" s="102" t="s">
        <v>38</v>
      </c>
      <c r="B1287" s="102" t="s">
        <v>5220</v>
      </c>
      <c r="C1287" s="138" t="s">
        <v>5221</v>
      </c>
      <c r="D1287" s="105" t="s">
        <v>11523</v>
      </c>
      <c r="E1287" s="105" t="s">
        <v>11527</v>
      </c>
      <c r="F1287" s="121"/>
      <c r="G1287" s="121"/>
      <c r="H1287" s="107" t="s">
        <v>1</v>
      </c>
    </row>
    <row r="1288" spans="1:8" s="127" customFormat="1" x14ac:dyDescent="0.25">
      <c r="A1288" s="102" t="s">
        <v>38</v>
      </c>
      <c r="B1288" s="102" t="s">
        <v>5222</v>
      </c>
      <c r="C1288" s="138" t="s">
        <v>5223</v>
      </c>
      <c r="D1288" s="105" t="s">
        <v>11523</v>
      </c>
      <c r="E1288" s="105" t="s">
        <v>11527</v>
      </c>
      <c r="F1288" s="121"/>
      <c r="G1288" s="121"/>
      <c r="H1288" s="107" t="s">
        <v>1</v>
      </c>
    </row>
    <row r="1289" spans="1:8" s="127" customFormat="1" x14ac:dyDescent="0.25">
      <c r="A1289" s="102" t="s">
        <v>38</v>
      </c>
      <c r="B1289" s="102" t="s">
        <v>5224</v>
      </c>
      <c r="C1289" s="138" t="s">
        <v>5225</v>
      </c>
      <c r="D1289" s="105" t="s">
        <v>11523</v>
      </c>
      <c r="E1289" s="105" t="s">
        <v>11527</v>
      </c>
      <c r="F1289" s="121"/>
      <c r="G1289" s="121"/>
      <c r="H1289" s="107" t="s">
        <v>1</v>
      </c>
    </row>
    <row r="1290" spans="1:8" s="127" customFormat="1" x14ac:dyDescent="0.25">
      <c r="A1290" s="102" t="s">
        <v>38</v>
      </c>
      <c r="B1290" s="102" t="s">
        <v>6143</v>
      </c>
      <c r="C1290" s="136" t="s">
        <v>6144</v>
      </c>
      <c r="D1290" s="105" t="s">
        <v>11523</v>
      </c>
      <c r="E1290" s="105" t="s">
        <v>11527</v>
      </c>
      <c r="F1290" s="121"/>
      <c r="G1290" s="121"/>
      <c r="H1290" s="107" t="s">
        <v>1</v>
      </c>
    </row>
    <row r="1291" spans="1:8" s="127" customFormat="1" x14ac:dyDescent="0.25">
      <c r="A1291" s="102" t="s">
        <v>38</v>
      </c>
      <c r="B1291" s="102" t="s">
        <v>6145</v>
      </c>
      <c r="C1291" s="137" t="s">
        <v>6146</v>
      </c>
      <c r="D1291" s="105" t="s">
        <v>11523</v>
      </c>
      <c r="E1291" s="105" t="s">
        <v>11527</v>
      </c>
      <c r="F1291" s="121"/>
      <c r="G1291" s="121"/>
      <c r="H1291" s="107" t="s">
        <v>1</v>
      </c>
    </row>
    <row r="1292" spans="1:8" s="127" customFormat="1" x14ac:dyDescent="0.25">
      <c r="A1292" s="102" t="s">
        <v>38</v>
      </c>
      <c r="B1292" s="102" t="s">
        <v>6147</v>
      </c>
      <c r="C1292" s="138" t="s">
        <v>6148</v>
      </c>
      <c r="D1292" s="105" t="s">
        <v>11523</v>
      </c>
      <c r="E1292" s="105" t="s">
        <v>11527</v>
      </c>
      <c r="F1292" s="121"/>
      <c r="G1292" s="121"/>
      <c r="H1292" s="107" t="s">
        <v>1</v>
      </c>
    </row>
    <row r="1293" spans="1:8" s="127" customFormat="1" x14ac:dyDescent="0.25">
      <c r="A1293" s="102" t="s">
        <v>38</v>
      </c>
      <c r="B1293" s="102" t="s">
        <v>6149</v>
      </c>
      <c r="C1293" s="138" t="s">
        <v>6150</v>
      </c>
      <c r="D1293" s="105" t="s">
        <v>11523</v>
      </c>
      <c r="E1293" s="105" t="s">
        <v>11527</v>
      </c>
      <c r="F1293" s="121"/>
      <c r="G1293" s="121"/>
      <c r="H1293" s="107" t="s">
        <v>1</v>
      </c>
    </row>
    <row r="1294" spans="1:8" s="127" customFormat="1" x14ac:dyDescent="0.25">
      <c r="A1294" s="102" t="s">
        <v>38</v>
      </c>
      <c r="B1294" s="102" t="s">
        <v>6151</v>
      </c>
      <c r="C1294" s="136" t="s">
        <v>6152</v>
      </c>
      <c r="D1294" s="105" t="s">
        <v>11523</v>
      </c>
      <c r="E1294" s="105" t="s">
        <v>11527</v>
      </c>
      <c r="F1294" s="121"/>
      <c r="G1294" s="121"/>
      <c r="H1294" s="107" t="s">
        <v>1</v>
      </c>
    </row>
    <row r="1295" spans="1:8" s="127" customFormat="1" x14ac:dyDescent="0.25">
      <c r="A1295" s="102" t="s">
        <v>38</v>
      </c>
      <c r="B1295" s="102" t="s">
        <v>6153</v>
      </c>
      <c r="C1295" s="137" t="s">
        <v>6154</v>
      </c>
      <c r="D1295" s="105" t="s">
        <v>11523</v>
      </c>
      <c r="E1295" s="105" t="s">
        <v>11527</v>
      </c>
      <c r="F1295" s="121"/>
      <c r="G1295" s="121"/>
      <c r="H1295" s="107" t="s">
        <v>1</v>
      </c>
    </row>
    <row r="1296" spans="1:8" s="127" customFormat="1" x14ac:dyDescent="0.25">
      <c r="A1296" s="102" t="s">
        <v>38</v>
      </c>
      <c r="B1296" s="102" t="s">
        <v>6155</v>
      </c>
      <c r="C1296" s="138" t="s">
        <v>6156</v>
      </c>
      <c r="D1296" s="105" t="s">
        <v>11523</v>
      </c>
      <c r="E1296" s="105" t="s">
        <v>11527</v>
      </c>
      <c r="F1296" s="121"/>
      <c r="G1296" s="121"/>
      <c r="H1296" s="107" t="s">
        <v>1</v>
      </c>
    </row>
    <row r="1297" spans="1:8" s="127" customFormat="1" x14ac:dyDescent="0.25">
      <c r="A1297" s="102" t="s">
        <v>38</v>
      </c>
      <c r="B1297" s="102" t="s">
        <v>6157</v>
      </c>
      <c r="C1297" s="138" t="s">
        <v>6158</v>
      </c>
      <c r="D1297" s="105" t="s">
        <v>11523</v>
      </c>
      <c r="E1297" s="105" t="s">
        <v>11527</v>
      </c>
      <c r="F1297" s="121"/>
      <c r="G1297" s="121"/>
      <c r="H1297" s="107" t="s">
        <v>1</v>
      </c>
    </row>
    <row r="1298" spans="1:8" s="127" customFormat="1" x14ac:dyDescent="0.25">
      <c r="A1298" s="102" t="s">
        <v>38</v>
      </c>
      <c r="B1298" s="102" t="s">
        <v>6159</v>
      </c>
      <c r="C1298" s="136" t="s">
        <v>6160</v>
      </c>
      <c r="D1298" s="105" t="s">
        <v>11523</v>
      </c>
      <c r="E1298" s="105" t="s">
        <v>11527</v>
      </c>
      <c r="F1298" s="121"/>
      <c r="G1298" s="121"/>
      <c r="H1298" s="107" t="s">
        <v>1</v>
      </c>
    </row>
    <row r="1299" spans="1:8" s="127" customFormat="1" x14ac:dyDescent="0.25">
      <c r="A1299" s="102" t="s">
        <v>38</v>
      </c>
      <c r="B1299" s="102" t="s">
        <v>6161</v>
      </c>
      <c r="C1299" s="137" t="s">
        <v>6162</v>
      </c>
      <c r="D1299" s="105" t="s">
        <v>11523</v>
      </c>
      <c r="E1299" s="105" t="s">
        <v>11527</v>
      </c>
      <c r="F1299" s="121"/>
      <c r="G1299" s="121"/>
      <c r="H1299" s="107" t="s">
        <v>1</v>
      </c>
    </row>
    <row r="1300" spans="1:8" s="127" customFormat="1" x14ac:dyDescent="0.25">
      <c r="A1300" s="102" t="s">
        <v>38</v>
      </c>
      <c r="B1300" s="102" t="s">
        <v>6163</v>
      </c>
      <c r="C1300" s="138" t="s">
        <v>6164</v>
      </c>
      <c r="D1300" s="105" t="s">
        <v>11523</v>
      </c>
      <c r="E1300" s="105" t="s">
        <v>11527</v>
      </c>
      <c r="F1300" s="121"/>
      <c r="G1300" s="121"/>
      <c r="H1300" s="107" t="s">
        <v>1</v>
      </c>
    </row>
    <row r="1301" spans="1:8" s="127" customFormat="1" x14ac:dyDescent="0.25">
      <c r="A1301" s="102" t="s">
        <v>38</v>
      </c>
      <c r="B1301" s="102" t="s">
        <v>6165</v>
      </c>
      <c r="C1301" s="138" t="s">
        <v>6166</v>
      </c>
      <c r="D1301" s="105" t="s">
        <v>11523</v>
      </c>
      <c r="E1301" s="105" t="s">
        <v>11527</v>
      </c>
      <c r="F1301" s="121"/>
      <c r="G1301" s="121"/>
      <c r="H1301" s="107" t="s">
        <v>1</v>
      </c>
    </row>
    <row r="1302" spans="1:8" s="127" customFormat="1" x14ac:dyDescent="0.25">
      <c r="A1302" s="102" t="s">
        <v>38</v>
      </c>
      <c r="B1302" s="102" t="s">
        <v>6167</v>
      </c>
      <c r="C1302" s="139" t="s">
        <v>6168</v>
      </c>
      <c r="D1302" s="105" t="s">
        <v>11523</v>
      </c>
      <c r="E1302" s="105" t="s">
        <v>11527</v>
      </c>
      <c r="F1302" s="121"/>
      <c r="G1302" s="121"/>
      <c r="H1302" s="107" t="s">
        <v>1</v>
      </c>
    </row>
    <row r="1303" spans="1:8" s="127" customFormat="1" x14ac:dyDescent="0.25">
      <c r="A1303" s="102" t="s">
        <v>38</v>
      </c>
      <c r="B1303" s="102" t="s">
        <v>6169</v>
      </c>
      <c r="C1303" s="139" t="s">
        <v>6170</v>
      </c>
      <c r="D1303" s="105" t="s">
        <v>11523</v>
      </c>
      <c r="E1303" s="105" t="s">
        <v>11527</v>
      </c>
      <c r="F1303" s="121"/>
      <c r="G1303" s="121"/>
      <c r="H1303" s="107" t="s">
        <v>1</v>
      </c>
    </row>
    <row r="1304" spans="1:8" s="127" customFormat="1" x14ac:dyDescent="0.25">
      <c r="A1304" s="102" t="s">
        <v>38</v>
      </c>
      <c r="B1304" s="102" t="s">
        <v>4620</v>
      </c>
      <c r="C1304" s="136" t="s">
        <v>4621</v>
      </c>
      <c r="D1304" s="105" t="s">
        <v>11523</v>
      </c>
      <c r="E1304" s="105" t="s">
        <v>11527</v>
      </c>
      <c r="F1304" s="121"/>
      <c r="G1304" s="121"/>
      <c r="H1304" s="107" t="s">
        <v>1</v>
      </c>
    </row>
    <row r="1305" spans="1:8" s="127" customFormat="1" x14ac:dyDescent="0.25">
      <c r="A1305" s="102" t="s">
        <v>38</v>
      </c>
      <c r="B1305" s="102" t="s">
        <v>4622</v>
      </c>
      <c r="C1305" s="137" t="s">
        <v>4623</v>
      </c>
      <c r="D1305" s="105" t="s">
        <v>11523</v>
      </c>
      <c r="E1305" s="105" t="s">
        <v>11527</v>
      </c>
      <c r="F1305" s="121"/>
      <c r="G1305" s="121"/>
      <c r="H1305" s="107" t="s">
        <v>1</v>
      </c>
    </row>
    <row r="1306" spans="1:8" s="127" customFormat="1" x14ac:dyDescent="0.25">
      <c r="A1306" s="102" t="s">
        <v>38</v>
      </c>
      <c r="B1306" s="102" t="s">
        <v>4624</v>
      </c>
      <c r="C1306" s="138" t="s">
        <v>4625</v>
      </c>
      <c r="D1306" s="105" t="s">
        <v>11523</v>
      </c>
      <c r="E1306" s="105" t="s">
        <v>11527</v>
      </c>
      <c r="F1306" s="121"/>
      <c r="G1306" s="121"/>
      <c r="H1306" s="107" t="s">
        <v>1</v>
      </c>
    </row>
    <row r="1307" spans="1:8" s="127" customFormat="1" x14ac:dyDescent="0.25">
      <c r="A1307" s="102" t="s">
        <v>38</v>
      </c>
      <c r="B1307" s="102" t="s">
        <v>4626</v>
      </c>
      <c r="C1307" s="138" t="s">
        <v>4627</v>
      </c>
      <c r="D1307" s="105" t="s">
        <v>11523</v>
      </c>
      <c r="E1307" s="105" t="s">
        <v>11527</v>
      </c>
      <c r="F1307" s="121"/>
      <c r="G1307" s="121"/>
      <c r="H1307" s="107" t="s">
        <v>1</v>
      </c>
    </row>
    <row r="1308" spans="1:8" s="127" customFormat="1" x14ac:dyDescent="0.25">
      <c r="A1308" s="102" t="s">
        <v>38</v>
      </c>
      <c r="B1308" s="102" t="s">
        <v>6171</v>
      </c>
      <c r="C1308" s="135" t="s">
        <v>6172</v>
      </c>
      <c r="D1308" s="105" t="s">
        <v>11523</v>
      </c>
      <c r="E1308" s="105" t="s">
        <v>11527</v>
      </c>
      <c r="F1308" s="121"/>
      <c r="G1308" s="121"/>
      <c r="H1308" s="107" t="s">
        <v>1</v>
      </c>
    </row>
    <row r="1309" spans="1:8" s="127" customFormat="1" x14ac:dyDescent="0.25">
      <c r="A1309" s="102" t="s">
        <v>38</v>
      </c>
      <c r="B1309" s="102" t="s">
        <v>1562</v>
      </c>
      <c r="C1309" s="136" t="s">
        <v>6173</v>
      </c>
      <c r="D1309" s="105" t="s">
        <v>11523</v>
      </c>
      <c r="E1309" s="105" t="s">
        <v>11527</v>
      </c>
      <c r="F1309" s="121"/>
      <c r="G1309" s="121"/>
      <c r="H1309" s="107" t="s">
        <v>1</v>
      </c>
    </row>
    <row r="1310" spans="1:8" s="127" customFormat="1" x14ac:dyDescent="0.25">
      <c r="A1310" s="102" t="s">
        <v>38</v>
      </c>
      <c r="B1310" s="102" t="s">
        <v>6174</v>
      </c>
      <c r="C1310" s="136" t="s">
        <v>6175</v>
      </c>
      <c r="D1310" s="105" t="s">
        <v>11523</v>
      </c>
      <c r="E1310" s="105" t="s">
        <v>11527</v>
      </c>
      <c r="F1310" s="121"/>
      <c r="G1310" s="121"/>
      <c r="H1310" s="107" t="s">
        <v>1</v>
      </c>
    </row>
    <row r="1311" spans="1:8" s="127" customFormat="1" x14ac:dyDescent="0.25">
      <c r="A1311" s="102" t="s">
        <v>38</v>
      </c>
      <c r="B1311" s="102" t="s">
        <v>6176</v>
      </c>
      <c r="C1311" s="137" t="s">
        <v>6177</v>
      </c>
      <c r="D1311" s="105" t="s">
        <v>11523</v>
      </c>
      <c r="E1311" s="105" t="s">
        <v>11527</v>
      </c>
      <c r="F1311" s="121"/>
      <c r="G1311" s="121"/>
      <c r="H1311" s="107" t="s">
        <v>1</v>
      </c>
    </row>
    <row r="1312" spans="1:8" s="127" customFormat="1" x14ac:dyDescent="0.25">
      <c r="A1312" s="102" t="s">
        <v>38</v>
      </c>
      <c r="B1312" s="102" t="s">
        <v>6178</v>
      </c>
      <c r="C1312" s="137" t="s">
        <v>6179</v>
      </c>
      <c r="D1312" s="105" t="s">
        <v>11523</v>
      </c>
      <c r="E1312" s="105" t="s">
        <v>11527</v>
      </c>
      <c r="F1312" s="121"/>
      <c r="G1312" s="121"/>
      <c r="H1312" s="107" t="s">
        <v>1</v>
      </c>
    </row>
    <row r="1313" spans="1:8" s="127" customFormat="1" x14ac:dyDescent="0.25">
      <c r="A1313" s="102" t="s">
        <v>38</v>
      </c>
      <c r="B1313" s="102" t="s">
        <v>6180</v>
      </c>
      <c r="C1313" s="137" t="s">
        <v>6181</v>
      </c>
      <c r="D1313" s="105" t="s">
        <v>11523</v>
      </c>
      <c r="E1313" s="105" t="s">
        <v>11527</v>
      </c>
      <c r="F1313" s="121"/>
      <c r="G1313" s="121"/>
      <c r="H1313" s="107" t="s">
        <v>1</v>
      </c>
    </row>
    <row r="1314" spans="1:8" s="127" customFormat="1" x14ac:dyDescent="0.25">
      <c r="A1314" s="102" t="s">
        <v>38</v>
      </c>
      <c r="B1314" s="102" t="s">
        <v>6182</v>
      </c>
      <c r="C1314" s="137" t="s">
        <v>6183</v>
      </c>
      <c r="D1314" s="105" t="s">
        <v>11523</v>
      </c>
      <c r="E1314" s="105" t="s">
        <v>11527</v>
      </c>
      <c r="F1314" s="121"/>
      <c r="G1314" s="121"/>
      <c r="H1314" s="107" t="s">
        <v>1</v>
      </c>
    </row>
    <row r="1315" spans="1:8" s="127" customFormat="1" x14ac:dyDescent="0.25">
      <c r="A1315" s="102" t="s">
        <v>38</v>
      </c>
      <c r="B1315" s="102" t="s">
        <v>6184</v>
      </c>
      <c r="C1315" s="137" t="s">
        <v>6185</v>
      </c>
      <c r="D1315" s="105" t="s">
        <v>11523</v>
      </c>
      <c r="E1315" s="105" t="s">
        <v>11527</v>
      </c>
      <c r="F1315" s="121"/>
      <c r="G1315" s="121"/>
      <c r="H1315" s="107" t="s">
        <v>1</v>
      </c>
    </row>
    <row r="1316" spans="1:8" s="127" customFormat="1" x14ac:dyDescent="0.25">
      <c r="A1316" s="102" t="s">
        <v>38</v>
      </c>
      <c r="B1316" s="102" t="s">
        <v>6186</v>
      </c>
      <c r="C1316" s="137" t="s">
        <v>6187</v>
      </c>
      <c r="D1316" s="105" t="s">
        <v>11523</v>
      </c>
      <c r="E1316" s="105" t="s">
        <v>11527</v>
      </c>
      <c r="F1316" s="121"/>
      <c r="G1316" s="121"/>
      <c r="H1316" s="107" t="s">
        <v>1</v>
      </c>
    </row>
    <row r="1317" spans="1:8" s="127" customFormat="1" x14ac:dyDescent="0.25">
      <c r="A1317" s="102" t="s">
        <v>38</v>
      </c>
      <c r="B1317" s="102" t="s">
        <v>6188</v>
      </c>
      <c r="C1317" s="137" t="s">
        <v>6189</v>
      </c>
      <c r="D1317" s="105" t="s">
        <v>11523</v>
      </c>
      <c r="E1317" s="105" t="s">
        <v>11527</v>
      </c>
      <c r="F1317" s="121"/>
      <c r="G1317" s="121"/>
      <c r="H1317" s="107" t="s">
        <v>1</v>
      </c>
    </row>
    <row r="1318" spans="1:8" s="127" customFormat="1" x14ac:dyDescent="0.25">
      <c r="A1318" s="102" t="s">
        <v>38</v>
      </c>
      <c r="B1318" s="102" t="s">
        <v>6190</v>
      </c>
      <c r="C1318" s="138" t="s">
        <v>6191</v>
      </c>
      <c r="D1318" s="105" t="s">
        <v>11523</v>
      </c>
      <c r="E1318" s="105" t="s">
        <v>11527</v>
      </c>
      <c r="F1318" s="121"/>
      <c r="G1318" s="121"/>
      <c r="H1318" s="107" t="s">
        <v>1</v>
      </c>
    </row>
    <row r="1319" spans="1:8" s="127" customFormat="1" x14ac:dyDescent="0.25">
      <c r="A1319" s="102" t="s">
        <v>38</v>
      </c>
      <c r="B1319" s="102" t="s">
        <v>6192</v>
      </c>
      <c r="C1319" s="138" t="s">
        <v>6193</v>
      </c>
      <c r="D1319" s="105" t="s">
        <v>11523</v>
      </c>
      <c r="E1319" s="105" t="s">
        <v>11527</v>
      </c>
      <c r="F1319" s="121"/>
      <c r="G1319" s="121"/>
      <c r="H1319" s="107" t="s">
        <v>1</v>
      </c>
    </row>
    <row r="1320" spans="1:8" s="127" customFormat="1" x14ac:dyDescent="0.25">
      <c r="A1320" s="102" t="s">
        <v>38</v>
      </c>
      <c r="B1320" s="102" t="s">
        <v>6194</v>
      </c>
      <c r="C1320" s="138" t="s">
        <v>6195</v>
      </c>
      <c r="D1320" s="105" t="s">
        <v>11523</v>
      </c>
      <c r="E1320" s="105" t="s">
        <v>11527</v>
      </c>
      <c r="F1320" s="121"/>
      <c r="G1320" s="121"/>
      <c r="H1320" s="107" t="s">
        <v>1</v>
      </c>
    </row>
    <row r="1321" spans="1:8" s="127" customFormat="1" x14ac:dyDescent="0.25">
      <c r="A1321" s="102" t="s">
        <v>38</v>
      </c>
      <c r="B1321" s="102" t="s">
        <v>6196</v>
      </c>
      <c r="C1321" s="137" t="s">
        <v>6197</v>
      </c>
      <c r="D1321" s="105" t="s">
        <v>11523</v>
      </c>
      <c r="E1321" s="105" t="s">
        <v>11527</v>
      </c>
      <c r="F1321" s="121"/>
      <c r="G1321" s="121"/>
      <c r="H1321" s="107" t="s">
        <v>1</v>
      </c>
    </row>
    <row r="1322" spans="1:8" s="127" customFormat="1" x14ac:dyDescent="0.25">
      <c r="A1322" s="102" t="s">
        <v>38</v>
      </c>
      <c r="B1322" s="102" t="s">
        <v>1562</v>
      </c>
      <c r="C1322" s="136" t="s">
        <v>6198</v>
      </c>
      <c r="D1322" s="105" t="s">
        <v>11523</v>
      </c>
      <c r="E1322" s="105" t="s">
        <v>11527</v>
      </c>
      <c r="F1322" s="121"/>
      <c r="G1322" s="121"/>
      <c r="H1322" s="107" t="s">
        <v>1</v>
      </c>
    </row>
    <row r="1323" spans="1:8" s="127" customFormat="1" x14ac:dyDescent="0.25">
      <c r="A1323" s="102" t="s">
        <v>38</v>
      </c>
      <c r="B1323" s="102" t="s">
        <v>6199</v>
      </c>
      <c r="C1323" s="136" t="s">
        <v>6200</v>
      </c>
      <c r="D1323" s="105" t="s">
        <v>11523</v>
      </c>
      <c r="E1323" s="105" t="s">
        <v>11527</v>
      </c>
      <c r="F1323" s="121"/>
      <c r="G1323" s="121"/>
      <c r="H1323" s="107" t="s">
        <v>1</v>
      </c>
    </row>
    <row r="1324" spans="1:8" s="127" customFormat="1" x14ac:dyDescent="0.25">
      <c r="A1324" s="102" t="s">
        <v>38</v>
      </c>
      <c r="B1324" s="102" t="s">
        <v>6201</v>
      </c>
      <c r="C1324" s="136" t="s">
        <v>6202</v>
      </c>
      <c r="D1324" s="105" t="s">
        <v>11523</v>
      </c>
      <c r="E1324" s="105" t="s">
        <v>11527</v>
      </c>
      <c r="F1324" s="121"/>
      <c r="G1324" s="121"/>
      <c r="H1324" s="107" t="s">
        <v>1</v>
      </c>
    </row>
    <row r="1325" spans="1:8" s="127" customFormat="1" x14ac:dyDescent="0.25">
      <c r="A1325" s="102" t="s">
        <v>38</v>
      </c>
      <c r="B1325" s="102" t="s">
        <v>6203</v>
      </c>
      <c r="C1325" s="137" t="s">
        <v>6204</v>
      </c>
      <c r="D1325" s="105" t="s">
        <v>11523</v>
      </c>
      <c r="E1325" s="105" t="s">
        <v>11527</v>
      </c>
      <c r="F1325" s="121"/>
      <c r="G1325" s="121"/>
      <c r="H1325" s="107" t="s">
        <v>1</v>
      </c>
    </row>
    <row r="1326" spans="1:8" s="127" customFormat="1" x14ac:dyDescent="0.25">
      <c r="A1326" s="102" t="s">
        <v>38</v>
      </c>
      <c r="B1326" s="102" t="s">
        <v>6205</v>
      </c>
      <c r="C1326" s="137" t="s">
        <v>6206</v>
      </c>
      <c r="D1326" s="105" t="s">
        <v>11523</v>
      </c>
      <c r="E1326" s="105" t="s">
        <v>11527</v>
      </c>
      <c r="F1326" s="121"/>
      <c r="G1326" s="121"/>
      <c r="H1326" s="107" t="s">
        <v>1</v>
      </c>
    </row>
    <row r="1327" spans="1:8" s="127" customFormat="1" x14ac:dyDescent="0.25">
      <c r="A1327" s="102" t="s">
        <v>38</v>
      </c>
      <c r="B1327" s="102" t="s">
        <v>6207</v>
      </c>
      <c r="C1327" s="137" t="s">
        <v>6208</v>
      </c>
      <c r="D1327" s="105" t="s">
        <v>11523</v>
      </c>
      <c r="E1327" s="105" t="s">
        <v>11527</v>
      </c>
      <c r="F1327" s="121"/>
      <c r="G1327" s="121"/>
      <c r="H1327" s="107" t="s">
        <v>1</v>
      </c>
    </row>
    <row r="1328" spans="1:8" s="127" customFormat="1" x14ac:dyDescent="0.25">
      <c r="A1328" s="102" t="s">
        <v>38</v>
      </c>
      <c r="B1328" s="102" t="s">
        <v>6209</v>
      </c>
      <c r="C1328" s="137" t="s">
        <v>6210</v>
      </c>
      <c r="D1328" s="105" t="s">
        <v>11523</v>
      </c>
      <c r="E1328" s="105" t="s">
        <v>11527</v>
      </c>
      <c r="F1328" s="121"/>
      <c r="G1328" s="121"/>
      <c r="H1328" s="107" t="s">
        <v>1</v>
      </c>
    </row>
    <row r="1329" spans="1:8" s="127" customFormat="1" x14ac:dyDescent="0.25">
      <c r="A1329" s="102" t="s">
        <v>38</v>
      </c>
      <c r="B1329" s="102" t="s">
        <v>6211</v>
      </c>
      <c r="C1329" s="137" t="s">
        <v>6212</v>
      </c>
      <c r="D1329" s="105" t="s">
        <v>11523</v>
      </c>
      <c r="E1329" s="105" t="s">
        <v>11527</v>
      </c>
      <c r="F1329" s="121"/>
      <c r="G1329" s="121"/>
      <c r="H1329" s="107" t="s">
        <v>1</v>
      </c>
    </row>
    <row r="1330" spans="1:8" s="127" customFormat="1" x14ac:dyDescent="0.25">
      <c r="A1330" s="102" t="s">
        <v>38</v>
      </c>
      <c r="B1330" s="102" t="s">
        <v>6213</v>
      </c>
      <c r="C1330" s="137" t="s">
        <v>6214</v>
      </c>
      <c r="D1330" s="105" t="s">
        <v>11523</v>
      </c>
      <c r="E1330" s="105" t="s">
        <v>11527</v>
      </c>
      <c r="F1330" s="121"/>
      <c r="G1330" s="121"/>
      <c r="H1330" s="107" t="s">
        <v>1</v>
      </c>
    </row>
    <row r="1331" spans="1:8" s="127" customFormat="1" x14ac:dyDescent="0.25">
      <c r="A1331" s="102" t="s">
        <v>38</v>
      </c>
      <c r="B1331" s="102" t="s">
        <v>6215</v>
      </c>
      <c r="C1331" s="138" t="s">
        <v>6216</v>
      </c>
      <c r="D1331" s="105" t="s">
        <v>11523</v>
      </c>
      <c r="E1331" s="105" t="s">
        <v>11527</v>
      </c>
      <c r="F1331" s="121"/>
      <c r="G1331" s="121"/>
      <c r="H1331" s="107" t="s">
        <v>1</v>
      </c>
    </row>
    <row r="1332" spans="1:8" s="127" customFormat="1" x14ac:dyDescent="0.25">
      <c r="A1332" s="102" t="s">
        <v>38</v>
      </c>
      <c r="B1332" s="102" t="s">
        <v>6217</v>
      </c>
      <c r="C1332" s="138" t="s">
        <v>6218</v>
      </c>
      <c r="D1332" s="105" t="s">
        <v>11523</v>
      </c>
      <c r="E1332" s="105" t="s">
        <v>11527</v>
      </c>
      <c r="F1332" s="121"/>
      <c r="G1332" s="121"/>
      <c r="H1332" s="107" t="s">
        <v>1</v>
      </c>
    </row>
    <row r="1333" spans="1:8" s="127" customFormat="1" x14ac:dyDescent="0.25">
      <c r="A1333" s="102" t="s">
        <v>38</v>
      </c>
      <c r="B1333" s="102" t="s">
        <v>6219</v>
      </c>
      <c r="C1333" s="138" t="s">
        <v>6220</v>
      </c>
      <c r="D1333" s="105" t="s">
        <v>11523</v>
      </c>
      <c r="E1333" s="105" t="s">
        <v>11527</v>
      </c>
      <c r="F1333" s="121"/>
      <c r="G1333" s="121"/>
      <c r="H1333" s="107" t="s">
        <v>1</v>
      </c>
    </row>
    <row r="1334" spans="1:8" s="127" customFormat="1" x14ac:dyDescent="0.25">
      <c r="A1334" s="102" t="s">
        <v>38</v>
      </c>
      <c r="B1334" s="102" t="s">
        <v>6221</v>
      </c>
      <c r="C1334" s="137" t="s">
        <v>6222</v>
      </c>
      <c r="D1334" s="105" t="s">
        <v>11523</v>
      </c>
      <c r="E1334" s="105" t="s">
        <v>11527</v>
      </c>
      <c r="F1334" s="121"/>
      <c r="G1334" s="121"/>
      <c r="H1334" s="107" t="s">
        <v>1</v>
      </c>
    </row>
    <row r="1335" spans="1:8" s="127" customFormat="1" x14ac:dyDescent="0.25">
      <c r="A1335" s="102" t="s">
        <v>38</v>
      </c>
      <c r="B1335" s="102" t="s">
        <v>6199</v>
      </c>
      <c r="C1335" s="136" t="s">
        <v>6223</v>
      </c>
      <c r="D1335" s="105" t="s">
        <v>11523</v>
      </c>
      <c r="E1335" s="105" t="s">
        <v>11527</v>
      </c>
      <c r="F1335" s="121"/>
      <c r="G1335" s="121"/>
      <c r="H1335" s="107" t="s">
        <v>1</v>
      </c>
    </row>
    <row r="1336" spans="1:8" s="127" customFormat="1" x14ac:dyDescent="0.25">
      <c r="A1336" s="102" t="s">
        <v>38</v>
      </c>
      <c r="B1336" s="102" t="s">
        <v>6224</v>
      </c>
      <c r="C1336" s="136" t="s">
        <v>6225</v>
      </c>
      <c r="D1336" s="105" t="s">
        <v>11523</v>
      </c>
      <c r="E1336" s="105" t="s">
        <v>11527</v>
      </c>
      <c r="F1336" s="121"/>
      <c r="G1336" s="121"/>
      <c r="H1336" s="107" t="s">
        <v>1</v>
      </c>
    </row>
    <row r="1337" spans="1:8" s="127" customFormat="1" x14ac:dyDescent="0.25">
      <c r="A1337" s="102" t="s">
        <v>38</v>
      </c>
      <c r="B1337" s="102" t="s">
        <v>6226</v>
      </c>
      <c r="C1337" s="136" t="s">
        <v>6227</v>
      </c>
      <c r="D1337" s="105" t="s">
        <v>11523</v>
      </c>
      <c r="E1337" s="105" t="s">
        <v>11527</v>
      </c>
      <c r="F1337" s="121"/>
      <c r="G1337" s="121"/>
      <c r="H1337" s="107" t="s">
        <v>1</v>
      </c>
    </row>
    <row r="1338" spans="1:8" s="127" customFormat="1" x14ac:dyDescent="0.25">
      <c r="A1338" s="102" t="s">
        <v>38</v>
      </c>
      <c r="B1338" s="102" t="s">
        <v>6228</v>
      </c>
      <c r="C1338" s="136" t="s">
        <v>6229</v>
      </c>
      <c r="D1338" s="105" t="s">
        <v>11523</v>
      </c>
      <c r="E1338" s="105" t="s">
        <v>11527</v>
      </c>
      <c r="F1338" s="121"/>
      <c r="G1338" s="121"/>
      <c r="H1338" s="107" t="s">
        <v>1</v>
      </c>
    </row>
    <row r="1339" spans="1:8" s="127" customFormat="1" x14ac:dyDescent="0.25">
      <c r="A1339" s="102" t="s">
        <v>38</v>
      </c>
      <c r="B1339" s="102" t="s">
        <v>6230</v>
      </c>
      <c r="C1339" s="122" t="s">
        <v>6231</v>
      </c>
      <c r="D1339" s="105" t="s">
        <v>11523</v>
      </c>
      <c r="E1339" s="105" t="s">
        <v>11527</v>
      </c>
      <c r="F1339" s="121"/>
      <c r="G1339" s="121"/>
      <c r="H1339" s="107" t="s">
        <v>1</v>
      </c>
    </row>
    <row r="1340" spans="1:8" s="127" customFormat="1" x14ac:dyDescent="0.25">
      <c r="A1340" s="102" t="s">
        <v>38</v>
      </c>
      <c r="B1340" s="102" t="s">
        <v>6232</v>
      </c>
      <c r="C1340" s="122" t="s">
        <v>6233</v>
      </c>
      <c r="D1340" s="105" t="s">
        <v>11523</v>
      </c>
      <c r="E1340" s="105" t="s">
        <v>11527</v>
      </c>
      <c r="F1340" s="121"/>
      <c r="G1340" s="121"/>
      <c r="H1340" s="107" t="s">
        <v>1</v>
      </c>
    </row>
    <row r="1341" spans="1:8" s="127" customFormat="1" x14ac:dyDescent="0.25">
      <c r="A1341" s="102" t="s">
        <v>38</v>
      </c>
      <c r="B1341" s="102" t="s">
        <v>6234</v>
      </c>
      <c r="C1341" s="122" t="s">
        <v>6235</v>
      </c>
      <c r="D1341" s="105" t="s">
        <v>11523</v>
      </c>
      <c r="E1341" s="105" t="s">
        <v>11527</v>
      </c>
      <c r="F1341" s="121"/>
      <c r="G1341" s="121"/>
      <c r="H1341" s="107" t="s">
        <v>1</v>
      </c>
    </row>
    <row r="1342" spans="1:8" s="127" customFormat="1" x14ac:dyDescent="0.25">
      <c r="A1342" s="102" t="s">
        <v>38</v>
      </c>
      <c r="B1342" s="102" t="s">
        <v>6236</v>
      </c>
      <c r="C1342" s="122" t="s">
        <v>6237</v>
      </c>
      <c r="D1342" s="105" t="s">
        <v>11523</v>
      </c>
      <c r="E1342" s="105" t="s">
        <v>11527</v>
      </c>
      <c r="F1342" s="121"/>
      <c r="G1342" s="121"/>
      <c r="H1342" s="107" t="s">
        <v>1</v>
      </c>
    </row>
    <row r="1343" spans="1:8" s="127" customFormat="1" x14ac:dyDescent="0.25">
      <c r="A1343" s="102" t="s">
        <v>38</v>
      </c>
      <c r="B1343" s="102" t="s">
        <v>6238</v>
      </c>
      <c r="C1343" s="122" t="s">
        <v>6239</v>
      </c>
      <c r="D1343" s="105" t="s">
        <v>11523</v>
      </c>
      <c r="E1343" s="105" t="s">
        <v>11527</v>
      </c>
      <c r="F1343" s="121"/>
      <c r="G1343" s="121"/>
      <c r="H1343" s="107" t="s">
        <v>1</v>
      </c>
    </row>
    <row r="1344" spans="1:8" s="127" customFormat="1" x14ac:dyDescent="0.25">
      <c r="A1344" s="102" t="s">
        <v>38</v>
      </c>
      <c r="B1344" s="102" t="s">
        <v>6240</v>
      </c>
      <c r="C1344" s="122" t="s">
        <v>6241</v>
      </c>
      <c r="D1344" s="105" t="s">
        <v>11523</v>
      </c>
      <c r="E1344" s="105" t="s">
        <v>11527</v>
      </c>
      <c r="F1344" s="121"/>
      <c r="G1344" s="121"/>
      <c r="H1344" s="107" t="s">
        <v>1</v>
      </c>
    </row>
    <row r="1345" spans="1:8" s="127" customFormat="1" x14ac:dyDescent="0.25">
      <c r="A1345" s="102" t="s">
        <v>38</v>
      </c>
      <c r="B1345" s="102" t="s">
        <v>6242</v>
      </c>
      <c r="C1345" s="123" t="s">
        <v>6243</v>
      </c>
      <c r="D1345" s="105" t="s">
        <v>11523</v>
      </c>
      <c r="E1345" s="105" t="s">
        <v>11527</v>
      </c>
      <c r="F1345" s="121"/>
      <c r="G1345" s="121"/>
      <c r="H1345" s="107" t="s">
        <v>1</v>
      </c>
    </row>
    <row r="1346" spans="1:8" s="127" customFormat="1" x14ac:dyDescent="0.25">
      <c r="A1346" s="102" t="s">
        <v>38</v>
      </c>
      <c r="B1346" s="102" t="s">
        <v>6244</v>
      </c>
      <c r="C1346" s="135" t="s">
        <v>6245</v>
      </c>
      <c r="D1346" s="105" t="s">
        <v>11523</v>
      </c>
      <c r="E1346" s="105" t="s">
        <v>11527</v>
      </c>
      <c r="F1346" s="121"/>
      <c r="G1346" s="121"/>
      <c r="H1346" s="107" t="s">
        <v>1</v>
      </c>
    </row>
    <row r="1347" spans="1:8" s="127" customFormat="1" x14ac:dyDescent="0.25">
      <c r="A1347" s="102" t="s">
        <v>38</v>
      </c>
      <c r="B1347" s="102" t="s">
        <v>5381</v>
      </c>
      <c r="C1347" s="136" t="s">
        <v>5382</v>
      </c>
      <c r="D1347" s="105" t="s">
        <v>11523</v>
      </c>
      <c r="E1347" s="105" t="s">
        <v>11527</v>
      </c>
      <c r="F1347" s="121"/>
      <c r="G1347" s="121"/>
      <c r="H1347" s="107" t="s">
        <v>1</v>
      </c>
    </row>
    <row r="1348" spans="1:8" s="127" customFormat="1" x14ac:dyDescent="0.25">
      <c r="A1348" s="102" t="s">
        <v>38</v>
      </c>
      <c r="B1348" s="102" t="s">
        <v>5383</v>
      </c>
      <c r="C1348" s="137" t="s">
        <v>5384</v>
      </c>
      <c r="D1348" s="105" t="s">
        <v>11523</v>
      </c>
      <c r="E1348" s="105" t="s">
        <v>11527</v>
      </c>
      <c r="F1348" s="121"/>
      <c r="G1348" s="121"/>
      <c r="H1348" s="107" t="s">
        <v>1</v>
      </c>
    </row>
    <row r="1349" spans="1:8" s="127" customFormat="1" x14ac:dyDescent="0.25">
      <c r="A1349" s="102" t="s">
        <v>38</v>
      </c>
      <c r="B1349" s="102" t="s">
        <v>5385</v>
      </c>
      <c r="C1349" s="138" t="s">
        <v>5386</v>
      </c>
      <c r="D1349" s="105" t="s">
        <v>11523</v>
      </c>
      <c r="E1349" s="105" t="s">
        <v>11527</v>
      </c>
      <c r="F1349" s="121"/>
      <c r="G1349" s="121"/>
      <c r="H1349" s="107" t="s">
        <v>1</v>
      </c>
    </row>
    <row r="1350" spans="1:8" s="127" customFormat="1" x14ac:dyDescent="0.25">
      <c r="A1350" s="102" t="s">
        <v>38</v>
      </c>
      <c r="B1350" s="102" t="s">
        <v>5397</v>
      </c>
      <c r="C1350" s="136" t="s">
        <v>5398</v>
      </c>
      <c r="D1350" s="105" t="s">
        <v>11523</v>
      </c>
      <c r="E1350" s="105" t="s">
        <v>11527</v>
      </c>
      <c r="F1350" s="121"/>
      <c r="G1350" s="121"/>
      <c r="H1350" s="107" t="s">
        <v>1</v>
      </c>
    </row>
    <row r="1351" spans="1:8" s="127" customFormat="1" x14ac:dyDescent="0.25">
      <c r="A1351" s="102" t="s">
        <v>38</v>
      </c>
      <c r="B1351" s="102" t="s">
        <v>5399</v>
      </c>
      <c r="C1351" s="137" t="s">
        <v>5400</v>
      </c>
      <c r="D1351" s="105" t="s">
        <v>11523</v>
      </c>
      <c r="E1351" s="105" t="s">
        <v>11527</v>
      </c>
      <c r="F1351" s="121"/>
      <c r="G1351" s="121"/>
      <c r="H1351" s="107" t="s">
        <v>1</v>
      </c>
    </row>
    <row r="1352" spans="1:8" s="127" customFormat="1" x14ac:dyDescent="0.25">
      <c r="A1352" s="102" t="s">
        <v>38</v>
      </c>
      <c r="B1352" s="102" t="s">
        <v>5401</v>
      </c>
      <c r="C1352" s="138" t="s">
        <v>5402</v>
      </c>
      <c r="D1352" s="105" t="s">
        <v>11523</v>
      </c>
      <c r="E1352" s="105" t="s">
        <v>11527</v>
      </c>
      <c r="F1352" s="121"/>
      <c r="G1352" s="121"/>
      <c r="H1352" s="107" t="s">
        <v>1</v>
      </c>
    </row>
    <row r="1353" spans="1:8" s="127" customFormat="1" x14ac:dyDescent="0.25">
      <c r="A1353" s="102" t="s">
        <v>38</v>
      </c>
      <c r="B1353" s="102" t="s">
        <v>6246</v>
      </c>
      <c r="C1353" s="136" t="s">
        <v>6247</v>
      </c>
      <c r="D1353" s="105" t="s">
        <v>11523</v>
      </c>
      <c r="E1353" s="105" t="s">
        <v>11527</v>
      </c>
      <c r="F1353" s="121"/>
      <c r="G1353" s="121"/>
      <c r="H1353" s="107" t="s">
        <v>1</v>
      </c>
    </row>
    <row r="1354" spans="1:8" s="127" customFormat="1" x14ac:dyDescent="0.25">
      <c r="A1354" s="102" t="s">
        <v>38</v>
      </c>
      <c r="B1354" s="102" t="s">
        <v>6248</v>
      </c>
      <c r="C1354" s="137" t="s">
        <v>6249</v>
      </c>
      <c r="D1354" s="105" t="s">
        <v>11523</v>
      </c>
      <c r="E1354" s="105" t="s">
        <v>11527</v>
      </c>
      <c r="F1354" s="121"/>
      <c r="G1354" s="121"/>
      <c r="H1354" s="107" t="s">
        <v>1</v>
      </c>
    </row>
    <row r="1355" spans="1:8" s="127" customFormat="1" x14ac:dyDescent="0.25">
      <c r="A1355" s="102" t="s">
        <v>38</v>
      </c>
      <c r="B1355" s="102" t="s">
        <v>6250</v>
      </c>
      <c r="C1355" s="138" t="s">
        <v>6251</v>
      </c>
      <c r="D1355" s="105" t="s">
        <v>11523</v>
      </c>
      <c r="E1355" s="105" t="s">
        <v>11527</v>
      </c>
      <c r="F1355" s="121"/>
      <c r="G1355" s="121"/>
      <c r="H1355" s="107" t="s">
        <v>1</v>
      </c>
    </row>
    <row r="1356" spans="1:8" s="127" customFormat="1" x14ac:dyDescent="0.25">
      <c r="A1356" s="102" t="s">
        <v>38</v>
      </c>
      <c r="B1356" s="102" t="s">
        <v>5204</v>
      </c>
      <c r="C1356" s="136" t="s">
        <v>5205</v>
      </c>
      <c r="D1356" s="105" t="s">
        <v>11523</v>
      </c>
      <c r="E1356" s="105" t="s">
        <v>11527</v>
      </c>
      <c r="F1356" s="121"/>
      <c r="G1356" s="121"/>
      <c r="H1356" s="107" t="s">
        <v>1</v>
      </c>
    </row>
    <row r="1357" spans="1:8" s="127" customFormat="1" x14ac:dyDescent="0.25">
      <c r="A1357" s="102" t="s">
        <v>38</v>
      </c>
      <c r="B1357" s="102" t="s">
        <v>5206</v>
      </c>
      <c r="C1357" s="137" t="s">
        <v>5207</v>
      </c>
      <c r="D1357" s="105" t="s">
        <v>11523</v>
      </c>
      <c r="E1357" s="105" t="s">
        <v>11527</v>
      </c>
      <c r="F1357" s="121"/>
      <c r="G1357" s="121"/>
      <c r="H1357" s="107" t="s">
        <v>1</v>
      </c>
    </row>
    <row r="1358" spans="1:8" s="127" customFormat="1" x14ac:dyDescent="0.25">
      <c r="A1358" s="102" t="s">
        <v>38</v>
      </c>
      <c r="B1358" s="102" t="s">
        <v>5208</v>
      </c>
      <c r="C1358" s="138" t="s">
        <v>5209</v>
      </c>
      <c r="D1358" s="105" t="s">
        <v>11523</v>
      </c>
      <c r="E1358" s="105" t="s">
        <v>11527</v>
      </c>
      <c r="F1358" s="121"/>
      <c r="G1358" s="121"/>
      <c r="H1358" s="107" t="s">
        <v>1</v>
      </c>
    </row>
    <row r="1359" spans="1:8" s="127" customFormat="1" x14ac:dyDescent="0.25">
      <c r="A1359" s="102" t="s">
        <v>38</v>
      </c>
      <c r="B1359" s="102" t="s">
        <v>5210</v>
      </c>
      <c r="C1359" s="138" t="s">
        <v>5211</v>
      </c>
      <c r="D1359" s="105" t="s">
        <v>11523</v>
      </c>
      <c r="E1359" s="105" t="s">
        <v>11527</v>
      </c>
      <c r="F1359" s="121"/>
      <c r="G1359" s="121"/>
      <c r="H1359" s="107" t="s">
        <v>1</v>
      </c>
    </row>
    <row r="1360" spans="1:8" s="127" customFormat="1" x14ac:dyDescent="0.25">
      <c r="A1360" s="102" t="s">
        <v>38</v>
      </c>
      <c r="B1360" s="102" t="s">
        <v>5212</v>
      </c>
      <c r="C1360" s="138" t="s">
        <v>5213</v>
      </c>
      <c r="D1360" s="105" t="s">
        <v>11523</v>
      </c>
      <c r="E1360" s="105" t="s">
        <v>11527</v>
      </c>
      <c r="F1360" s="121"/>
      <c r="G1360" s="121"/>
      <c r="H1360" s="107" t="s">
        <v>1</v>
      </c>
    </row>
    <row r="1361" spans="1:8" s="127" customFormat="1" x14ac:dyDescent="0.25">
      <c r="A1361" s="102" t="s">
        <v>38</v>
      </c>
      <c r="B1361" s="102" t="s">
        <v>5214</v>
      </c>
      <c r="C1361" s="138" t="s">
        <v>5215</v>
      </c>
      <c r="D1361" s="105" t="s">
        <v>11523</v>
      </c>
      <c r="E1361" s="105" t="s">
        <v>11527</v>
      </c>
      <c r="F1361" s="121"/>
      <c r="G1361" s="121"/>
      <c r="H1361" s="107" t="s">
        <v>1</v>
      </c>
    </row>
    <row r="1362" spans="1:8" s="127" customFormat="1" x14ac:dyDescent="0.25">
      <c r="A1362" s="102" t="s">
        <v>38</v>
      </c>
      <c r="B1362" s="102" t="s">
        <v>5216</v>
      </c>
      <c r="C1362" s="138" t="s">
        <v>5217</v>
      </c>
      <c r="D1362" s="105" t="s">
        <v>11523</v>
      </c>
      <c r="E1362" s="105" t="s">
        <v>11527</v>
      </c>
      <c r="F1362" s="121"/>
      <c r="G1362" s="121"/>
      <c r="H1362" s="107" t="s">
        <v>1</v>
      </c>
    </row>
    <row r="1363" spans="1:8" s="127" customFormat="1" x14ac:dyDescent="0.25">
      <c r="A1363" s="102" t="s">
        <v>38</v>
      </c>
      <c r="B1363" s="102" t="s">
        <v>5218</v>
      </c>
      <c r="C1363" s="138" t="s">
        <v>5219</v>
      </c>
      <c r="D1363" s="105" t="s">
        <v>11523</v>
      </c>
      <c r="E1363" s="105" t="s">
        <v>11527</v>
      </c>
      <c r="F1363" s="121"/>
      <c r="G1363" s="121"/>
      <c r="H1363" s="107" t="s">
        <v>1</v>
      </c>
    </row>
    <row r="1364" spans="1:8" s="127" customFormat="1" x14ac:dyDescent="0.25">
      <c r="A1364" s="102" t="s">
        <v>38</v>
      </c>
      <c r="B1364" s="102" t="s">
        <v>5220</v>
      </c>
      <c r="C1364" s="138" t="s">
        <v>5221</v>
      </c>
      <c r="D1364" s="105" t="s">
        <v>11523</v>
      </c>
      <c r="E1364" s="105" t="s">
        <v>11527</v>
      </c>
      <c r="F1364" s="121"/>
      <c r="G1364" s="121"/>
      <c r="H1364" s="107" t="s">
        <v>1</v>
      </c>
    </row>
    <row r="1365" spans="1:8" s="127" customFormat="1" x14ac:dyDescent="0.25">
      <c r="A1365" s="102" t="s">
        <v>38</v>
      </c>
      <c r="B1365" s="102" t="s">
        <v>5222</v>
      </c>
      <c r="C1365" s="138" t="s">
        <v>5223</v>
      </c>
      <c r="D1365" s="105" t="s">
        <v>11523</v>
      </c>
      <c r="E1365" s="105" t="s">
        <v>11527</v>
      </c>
      <c r="F1365" s="121"/>
      <c r="G1365" s="121"/>
      <c r="H1365" s="107" t="s">
        <v>1</v>
      </c>
    </row>
    <row r="1366" spans="1:8" s="127" customFormat="1" x14ac:dyDescent="0.25">
      <c r="A1366" s="102" t="s">
        <v>38</v>
      </c>
      <c r="B1366" s="102" t="s">
        <v>5224</v>
      </c>
      <c r="C1366" s="138" t="s">
        <v>5225</v>
      </c>
      <c r="D1366" s="105" t="s">
        <v>11523</v>
      </c>
      <c r="E1366" s="105" t="s">
        <v>11527</v>
      </c>
      <c r="F1366" s="121"/>
      <c r="G1366" s="121"/>
      <c r="H1366" s="107" t="s">
        <v>1</v>
      </c>
    </row>
    <row r="1367" spans="1:8" s="127" customFormat="1" x14ac:dyDescent="0.25">
      <c r="A1367" s="102" t="s">
        <v>38</v>
      </c>
      <c r="B1367" s="102" t="s">
        <v>6143</v>
      </c>
      <c r="C1367" s="136" t="s">
        <v>6144</v>
      </c>
      <c r="D1367" s="105" t="s">
        <v>11523</v>
      </c>
      <c r="E1367" s="105" t="s">
        <v>11527</v>
      </c>
      <c r="F1367" s="121"/>
      <c r="G1367" s="121"/>
      <c r="H1367" s="107" t="s">
        <v>1</v>
      </c>
    </row>
    <row r="1368" spans="1:8" s="127" customFormat="1" x14ac:dyDescent="0.25">
      <c r="A1368" s="102" t="s">
        <v>38</v>
      </c>
      <c r="B1368" s="102" t="s">
        <v>6145</v>
      </c>
      <c r="C1368" s="137" t="s">
        <v>6146</v>
      </c>
      <c r="D1368" s="105" t="s">
        <v>11523</v>
      </c>
      <c r="E1368" s="105" t="s">
        <v>11527</v>
      </c>
      <c r="F1368" s="121"/>
      <c r="G1368" s="121"/>
      <c r="H1368" s="107" t="s">
        <v>1</v>
      </c>
    </row>
    <row r="1369" spans="1:8" s="127" customFormat="1" x14ac:dyDescent="0.25">
      <c r="A1369" s="102" t="s">
        <v>38</v>
      </c>
      <c r="B1369" s="102" t="s">
        <v>6147</v>
      </c>
      <c r="C1369" s="138" t="s">
        <v>6148</v>
      </c>
      <c r="D1369" s="105" t="s">
        <v>11523</v>
      </c>
      <c r="E1369" s="105" t="s">
        <v>11527</v>
      </c>
      <c r="F1369" s="121"/>
      <c r="G1369" s="121"/>
      <c r="H1369" s="107" t="s">
        <v>1</v>
      </c>
    </row>
    <row r="1370" spans="1:8" s="127" customFormat="1" x14ac:dyDescent="0.25">
      <c r="A1370" s="102" t="s">
        <v>38</v>
      </c>
      <c r="B1370" s="102" t="s">
        <v>6149</v>
      </c>
      <c r="C1370" s="138" t="s">
        <v>6150</v>
      </c>
      <c r="D1370" s="105" t="s">
        <v>11523</v>
      </c>
      <c r="E1370" s="105" t="s">
        <v>11527</v>
      </c>
      <c r="F1370" s="121"/>
      <c r="G1370" s="121"/>
      <c r="H1370" s="107" t="s">
        <v>1</v>
      </c>
    </row>
    <row r="1371" spans="1:8" s="127" customFormat="1" x14ac:dyDescent="0.25">
      <c r="A1371" s="102" t="s">
        <v>38</v>
      </c>
      <c r="B1371" s="102" t="s">
        <v>6151</v>
      </c>
      <c r="C1371" s="136" t="s">
        <v>6152</v>
      </c>
      <c r="D1371" s="105" t="s">
        <v>11523</v>
      </c>
      <c r="E1371" s="105" t="s">
        <v>11527</v>
      </c>
      <c r="F1371" s="121"/>
      <c r="G1371" s="121"/>
      <c r="H1371" s="107" t="s">
        <v>1</v>
      </c>
    </row>
    <row r="1372" spans="1:8" s="127" customFormat="1" x14ac:dyDescent="0.25">
      <c r="A1372" s="102" t="s">
        <v>38</v>
      </c>
      <c r="B1372" s="102" t="s">
        <v>6153</v>
      </c>
      <c r="C1372" s="137" t="s">
        <v>6154</v>
      </c>
      <c r="D1372" s="105" t="s">
        <v>11523</v>
      </c>
      <c r="E1372" s="105" t="s">
        <v>11527</v>
      </c>
      <c r="F1372" s="121"/>
      <c r="G1372" s="121"/>
      <c r="H1372" s="107" t="s">
        <v>1</v>
      </c>
    </row>
    <row r="1373" spans="1:8" s="127" customFormat="1" x14ac:dyDescent="0.25">
      <c r="A1373" s="102" t="s">
        <v>38</v>
      </c>
      <c r="B1373" s="102" t="s">
        <v>6155</v>
      </c>
      <c r="C1373" s="138" t="s">
        <v>6156</v>
      </c>
      <c r="D1373" s="105" t="s">
        <v>11523</v>
      </c>
      <c r="E1373" s="105" t="s">
        <v>11527</v>
      </c>
      <c r="F1373" s="121"/>
      <c r="G1373" s="121"/>
      <c r="H1373" s="107" t="s">
        <v>1</v>
      </c>
    </row>
    <row r="1374" spans="1:8" s="127" customFormat="1" x14ac:dyDescent="0.25">
      <c r="A1374" s="102" t="s">
        <v>38</v>
      </c>
      <c r="B1374" s="102" t="s">
        <v>6157</v>
      </c>
      <c r="C1374" s="138" t="s">
        <v>6158</v>
      </c>
      <c r="D1374" s="105" t="s">
        <v>11523</v>
      </c>
      <c r="E1374" s="105" t="s">
        <v>11527</v>
      </c>
      <c r="F1374" s="121"/>
      <c r="G1374" s="121"/>
      <c r="H1374" s="107" t="s">
        <v>1</v>
      </c>
    </row>
    <row r="1375" spans="1:8" s="127" customFormat="1" x14ac:dyDescent="0.25">
      <c r="A1375" s="102" t="s">
        <v>38</v>
      </c>
      <c r="B1375" s="102" t="s">
        <v>6159</v>
      </c>
      <c r="C1375" s="136" t="s">
        <v>6160</v>
      </c>
      <c r="D1375" s="105" t="s">
        <v>11523</v>
      </c>
      <c r="E1375" s="105" t="s">
        <v>11527</v>
      </c>
      <c r="F1375" s="121"/>
      <c r="G1375" s="121"/>
      <c r="H1375" s="107" t="s">
        <v>1</v>
      </c>
    </row>
    <row r="1376" spans="1:8" s="127" customFormat="1" x14ac:dyDescent="0.25">
      <c r="A1376" s="102" t="s">
        <v>38</v>
      </c>
      <c r="B1376" s="102" t="s">
        <v>6161</v>
      </c>
      <c r="C1376" s="137" t="s">
        <v>6162</v>
      </c>
      <c r="D1376" s="105" t="s">
        <v>11523</v>
      </c>
      <c r="E1376" s="105" t="s">
        <v>11527</v>
      </c>
      <c r="F1376" s="121"/>
      <c r="G1376" s="121"/>
      <c r="H1376" s="107" t="s">
        <v>1</v>
      </c>
    </row>
    <row r="1377" spans="1:8" s="127" customFormat="1" x14ac:dyDescent="0.25">
      <c r="A1377" s="102" t="s">
        <v>38</v>
      </c>
      <c r="B1377" s="102" t="s">
        <v>6163</v>
      </c>
      <c r="C1377" s="138" t="s">
        <v>6164</v>
      </c>
      <c r="D1377" s="105" t="s">
        <v>11523</v>
      </c>
      <c r="E1377" s="105" t="s">
        <v>11527</v>
      </c>
      <c r="F1377" s="121"/>
      <c r="G1377" s="121"/>
      <c r="H1377" s="107" t="s">
        <v>1</v>
      </c>
    </row>
    <row r="1378" spans="1:8" s="127" customFormat="1" x14ac:dyDescent="0.25">
      <c r="A1378" s="102" t="s">
        <v>38</v>
      </c>
      <c r="B1378" s="102" t="s">
        <v>6165</v>
      </c>
      <c r="C1378" s="138" t="s">
        <v>6166</v>
      </c>
      <c r="D1378" s="105" t="s">
        <v>11523</v>
      </c>
      <c r="E1378" s="105" t="s">
        <v>11527</v>
      </c>
      <c r="F1378" s="121"/>
      <c r="G1378" s="121"/>
      <c r="H1378" s="107" t="s">
        <v>1</v>
      </c>
    </row>
    <row r="1379" spans="1:8" s="127" customFormat="1" x14ac:dyDescent="0.25">
      <c r="A1379" s="102" t="s">
        <v>38</v>
      </c>
      <c r="B1379" s="102" t="s">
        <v>6167</v>
      </c>
      <c r="C1379" s="139" t="s">
        <v>6168</v>
      </c>
      <c r="D1379" s="105" t="s">
        <v>11523</v>
      </c>
      <c r="E1379" s="105" t="s">
        <v>11527</v>
      </c>
      <c r="F1379" s="121"/>
      <c r="G1379" s="121"/>
      <c r="H1379" s="107" t="s">
        <v>1</v>
      </c>
    </row>
    <row r="1380" spans="1:8" s="127" customFormat="1" x14ac:dyDescent="0.25">
      <c r="A1380" s="102" t="s">
        <v>38</v>
      </c>
      <c r="B1380" s="102" t="s">
        <v>6169</v>
      </c>
      <c r="C1380" s="139" t="s">
        <v>6170</v>
      </c>
      <c r="D1380" s="105" t="s">
        <v>11523</v>
      </c>
      <c r="E1380" s="105" t="s">
        <v>11527</v>
      </c>
      <c r="F1380" s="121"/>
      <c r="G1380" s="121"/>
      <c r="H1380" s="107" t="s">
        <v>1</v>
      </c>
    </row>
    <row r="1381" spans="1:8" s="127" customFormat="1" x14ac:dyDescent="0.25">
      <c r="A1381" s="102" t="s">
        <v>38</v>
      </c>
      <c r="B1381" s="102" t="s">
        <v>4620</v>
      </c>
      <c r="C1381" s="136" t="s">
        <v>4621</v>
      </c>
      <c r="D1381" s="105" t="s">
        <v>11523</v>
      </c>
      <c r="E1381" s="105" t="s">
        <v>11527</v>
      </c>
      <c r="F1381" s="121"/>
      <c r="G1381" s="121"/>
      <c r="H1381" s="107" t="s">
        <v>1</v>
      </c>
    </row>
    <row r="1382" spans="1:8" s="127" customFormat="1" x14ac:dyDescent="0.25">
      <c r="A1382" s="102" t="s">
        <v>38</v>
      </c>
      <c r="B1382" s="102" t="s">
        <v>4622</v>
      </c>
      <c r="C1382" s="137" t="s">
        <v>4623</v>
      </c>
      <c r="D1382" s="105" t="s">
        <v>11523</v>
      </c>
      <c r="E1382" s="105" t="s">
        <v>11527</v>
      </c>
      <c r="F1382" s="121"/>
      <c r="G1382" s="121"/>
      <c r="H1382" s="107" t="s">
        <v>1</v>
      </c>
    </row>
    <row r="1383" spans="1:8" s="127" customFormat="1" x14ac:dyDescent="0.25">
      <c r="A1383" s="102" t="s">
        <v>38</v>
      </c>
      <c r="B1383" s="102" t="s">
        <v>4624</v>
      </c>
      <c r="C1383" s="138" t="s">
        <v>4625</v>
      </c>
      <c r="D1383" s="105" t="s">
        <v>11523</v>
      </c>
      <c r="E1383" s="105" t="s">
        <v>11527</v>
      </c>
      <c r="F1383" s="121"/>
      <c r="G1383" s="121"/>
      <c r="H1383" s="107" t="s">
        <v>1</v>
      </c>
    </row>
    <row r="1384" spans="1:8" s="127" customFormat="1" x14ac:dyDescent="0.25">
      <c r="A1384" s="102" t="s">
        <v>38</v>
      </c>
      <c r="B1384" s="102" t="s">
        <v>4626</v>
      </c>
      <c r="C1384" s="138" t="s">
        <v>4627</v>
      </c>
      <c r="D1384" s="105" t="s">
        <v>11523</v>
      </c>
      <c r="E1384" s="105" t="s">
        <v>11527</v>
      </c>
      <c r="F1384" s="121"/>
      <c r="G1384" s="121"/>
      <c r="H1384" s="107" t="s">
        <v>1</v>
      </c>
    </row>
    <row r="1385" spans="1:8" s="127" customFormat="1" x14ac:dyDescent="0.25">
      <c r="A1385" s="102" t="s">
        <v>38</v>
      </c>
      <c r="B1385" s="102" t="s">
        <v>6252</v>
      </c>
      <c r="C1385" s="135" t="s">
        <v>6253</v>
      </c>
      <c r="D1385" s="105" t="s">
        <v>11523</v>
      </c>
      <c r="E1385" s="105" t="s">
        <v>11527</v>
      </c>
      <c r="F1385" s="121"/>
      <c r="G1385" s="121"/>
      <c r="H1385" s="107" t="s">
        <v>1</v>
      </c>
    </row>
    <row r="1386" spans="1:8" s="127" customFormat="1" x14ac:dyDescent="0.25">
      <c r="A1386" s="102" t="s">
        <v>38</v>
      </c>
      <c r="B1386" s="102" t="s">
        <v>1562</v>
      </c>
      <c r="C1386" s="136" t="s">
        <v>5325</v>
      </c>
      <c r="D1386" s="105" t="s">
        <v>11523</v>
      </c>
      <c r="E1386" s="105" t="s">
        <v>11527</v>
      </c>
      <c r="F1386" s="121"/>
      <c r="G1386" s="121"/>
      <c r="H1386" s="107" t="s">
        <v>1</v>
      </c>
    </row>
    <row r="1387" spans="1:8" s="127" customFormat="1" x14ac:dyDescent="0.25">
      <c r="A1387" s="102" t="s">
        <v>38</v>
      </c>
      <c r="B1387" s="102" t="s">
        <v>6199</v>
      </c>
      <c r="C1387" s="136" t="s">
        <v>6254</v>
      </c>
      <c r="D1387" s="105" t="s">
        <v>11523</v>
      </c>
      <c r="E1387" s="105" t="s">
        <v>11527</v>
      </c>
      <c r="F1387" s="121"/>
      <c r="G1387" s="121"/>
      <c r="H1387" s="107" t="s">
        <v>1</v>
      </c>
    </row>
    <row r="1388" spans="1:8" s="127" customFormat="1" x14ac:dyDescent="0.25">
      <c r="A1388" s="102" t="s">
        <v>38</v>
      </c>
      <c r="B1388" s="102" t="s">
        <v>6255</v>
      </c>
      <c r="C1388" s="122" t="s">
        <v>6256</v>
      </c>
      <c r="D1388" s="105" t="s">
        <v>11523</v>
      </c>
      <c r="E1388" s="105" t="s">
        <v>11527</v>
      </c>
      <c r="F1388" s="121"/>
      <c r="G1388" s="121"/>
      <c r="H1388" s="107" t="s">
        <v>1</v>
      </c>
    </row>
    <row r="1389" spans="1:8" s="127" customFormat="1" x14ac:dyDescent="0.25">
      <c r="A1389" s="102" t="s">
        <v>38</v>
      </c>
      <c r="B1389" s="102" t="s">
        <v>6257</v>
      </c>
      <c r="C1389" s="123" t="s">
        <v>6258</v>
      </c>
      <c r="D1389" s="105" t="s">
        <v>11523</v>
      </c>
      <c r="E1389" s="105" t="s">
        <v>11527</v>
      </c>
      <c r="F1389" s="121"/>
      <c r="G1389" s="121"/>
      <c r="H1389" s="107" t="s">
        <v>1</v>
      </c>
    </row>
    <row r="1390" spans="1:8" s="127" customFormat="1" x14ac:dyDescent="0.25">
      <c r="A1390" s="102" t="s">
        <v>38</v>
      </c>
      <c r="B1390" s="102" t="s">
        <v>6259</v>
      </c>
      <c r="C1390" s="135" t="s">
        <v>6260</v>
      </c>
      <c r="D1390" s="105" t="s">
        <v>11523</v>
      </c>
      <c r="E1390" s="105" t="s">
        <v>11527</v>
      </c>
      <c r="F1390" s="121"/>
      <c r="G1390" s="121"/>
      <c r="H1390" s="107" t="s">
        <v>1</v>
      </c>
    </row>
    <row r="1391" spans="1:8" s="127" customFormat="1" x14ac:dyDescent="0.25">
      <c r="A1391" s="102" t="s">
        <v>38</v>
      </c>
      <c r="B1391" s="102" t="s">
        <v>5204</v>
      </c>
      <c r="C1391" s="136" t="s">
        <v>5205</v>
      </c>
      <c r="D1391" s="105" t="s">
        <v>11523</v>
      </c>
      <c r="E1391" s="105" t="s">
        <v>11527</v>
      </c>
      <c r="F1391" s="121"/>
      <c r="G1391" s="121"/>
      <c r="H1391" s="107" t="s">
        <v>1</v>
      </c>
    </row>
    <row r="1392" spans="1:8" s="127" customFormat="1" x14ac:dyDescent="0.25">
      <c r="A1392" s="102" t="s">
        <v>38</v>
      </c>
      <c r="B1392" s="102" t="s">
        <v>5206</v>
      </c>
      <c r="C1392" s="137" t="s">
        <v>5207</v>
      </c>
      <c r="D1392" s="105" t="s">
        <v>11523</v>
      </c>
      <c r="E1392" s="105" t="s">
        <v>11527</v>
      </c>
      <c r="F1392" s="121"/>
      <c r="G1392" s="121"/>
      <c r="H1392" s="107" t="s">
        <v>1</v>
      </c>
    </row>
    <row r="1393" spans="1:8" s="127" customFormat="1" x14ac:dyDescent="0.25">
      <c r="A1393" s="102" t="s">
        <v>38</v>
      </c>
      <c r="B1393" s="102" t="s">
        <v>5208</v>
      </c>
      <c r="C1393" s="138" t="s">
        <v>5209</v>
      </c>
      <c r="D1393" s="105" t="s">
        <v>11523</v>
      </c>
      <c r="E1393" s="105" t="s">
        <v>11527</v>
      </c>
      <c r="F1393" s="121"/>
      <c r="G1393" s="121"/>
      <c r="H1393" s="107" t="s">
        <v>1</v>
      </c>
    </row>
    <row r="1394" spans="1:8" s="127" customFormat="1" x14ac:dyDescent="0.25">
      <c r="A1394" s="102" t="s">
        <v>38</v>
      </c>
      <c r="B1394" s="102" t="s">
        <v>5210</v>
      </c>
      <c r="C1394" s="138" t="s">
        <v>5211</v>
      </c>
      <c r="D1394" s="105" t="s">
        <v>11523</v>
      </c>
      <c r="E1394" s="105" t="s">
        <v>11527</v>
      </c>
      <c r="F1394" s="121"/>
      <c r="G1394" s="121"/>
      <c r="H1394" s="107" t="s">
        <v>1</v>
      </c>
    </row>
    <row r="1395" spans="1:8" s="127" customFormat="1" x14ac:dyDescent="0.25">
      <c r="A1395" s="102" t="s">
        <v>38</v>
      </c>
      <c r="B1395" s="102" t="s">
        <v>5212</v>
      </c>
      <c r="C1395" s="138" t="s">
        <v>5213</v>
      </c>
      <c r="D1395" s="105" t="s">
        <v>11523</v>
      </c>
      <c r="E1395" s="105" t="s">
        <v>11527</v>
      </c>
      <c r="F1395" s="121"/>
      <c r="G1395" s="121"/>
      <c r="H1395" s="107" t="s">
        <v>1</v>
      </c>
    </row>
    <row r="1396" spans="1:8" s="127" customFormat="1" x14ac:dyDescent="0.25">
      <c r="A1396" s="102" t="s">
        <v>38</v>
      </c>
      <c r="B1396" s="102" t="s">
        <v>5214</v>
      </c>
      <c r="C1396" s="138" t="s">
        <v>5215</v>
      </c>
      <c r="D1396" s="105" t="s">
        <v>11523</v>
      </c>
      <c r="E1396" s="105" t="s">
        <v>11527</v>
      </c>
      <c r="F1396" s="121"/>
      <c r="G1396" s="121"/>
      <c r="H1396" s="107" t="s">
        <v>1</v>
      </c>
    </row>
    <row r="1397" spans="1:8" s="127" customFormat="1" x14ac:dyDescent="0.25">
      <c r="A1397" s="102" t="s">
        <v>38</v>
      </c>
      <c r="B1397" s="102" t="s">
        <v>5216</v>
      </c>
      <c r="C1397" s="138" t="s">
        <v>5217</v>
      </c>
      <c r="D1397" s="105" t="s">
        <v>11523</v>
      </c>
      <c r="E1397" s="105" t="s">
        <v>11527</v>
      </c>
      <c r="F1397" s="121"/>
      <c r="G1397" s="121"/>
      <c r="H1397" s="107" t="s">
        <v>1</v>
      </c>
    </row>
    <row r="1398" spans="1:8" s="127" customFormat="1" x14ac:dyDescent="0.25">
      <c r="A1398" s="102" t="s">
        <v>38</v>
      </c>
      <c r="B1398" s="102" t="s">
        <v>5218</v>
      </c>
      <c r="C1398" s="138" t="s">
        <v>5219</v>
      </c>
      <c r="D1398" s="105" t="s">
        <v>11523</v>
      </c>
      <c r="E1398" s="105" t="s">
        <v>11527</v>
      </c>
      <c r="F1398" s="121"/>
      <c r="G1398" s="121"/>
      <c r="H1398" s="107" t="s">
        <v>1</v>
      </c>
    </row>
    <row r="1399" spans="1:8" s="127" customFormat="1" x14ac:dyDescent="0.25">
      <c r="A1399" s="102" t="s">
        <v>38</v>
      </c>
      <c r="B1399" s="102" t="s">
        <v>5220</v>
      </c>
      <c r="C1399" s="138" t="s">
        <v>5221</v>
      </c>
      <c r="D1399" s="105" t="s">
        <v>11523</v>
      </c>
      <c r="E1399" s="105" t="s">
        <v>11527</v>
      </c>
      <c r="F1399" s="121"/>
      <c r="G1399" s="121"/>
      <c r="H1399" s="107" t="s">
        <v>1</v>
      </c>
    </row>
    <row r="1400" spans="1:8" s="127" customFormat="1" x14ac:dyDescent="0.25">
      <c r="A1400" s="102" t="s">
        <v>38</v>
      </c>
      <c r="B1400" s="102" t="s">
        <v>5222</v>
      </c>
      <c r="C1400" s="138" t="s">
        <v>5223</v>
      </c>
      <c r="D1400" s="105" t="s">
        <v>11523</v>
      </c>
      <c r="E1400" s="105" t="s">
        <v>11527</v>
      </c>
      <c r="F1400" s="121"/>
      <c r="G1400" s="121"/>
      <c r="H1400" s="107" t="s">
        <v>1</v>
      </c>
    </row>
    <row r="1401" spans="1:8" s="127" customFormat="1" x14ac:dyDescent="0.25">
      <c r="A1401" s="102" t="s">
        <v>38</v>
      </c>
      <c r="B1401" s="102" t="s">
        <v>5224</v>
      </c>
      <c r="C1401" s="138" t="s">
        <v>5225</v>
      </c>
      <c r="D1401" s="105" t="s">
        <v>11523</v>
      </c>
      <c r="E1401" s="105" t="s">
        <v>11527</v>
      </c>
      <c r="F1401" s="121"/>
      <c r="G1401" s="121"/>
      <c r="H1401" s="107" t="s">
        <v>1</v>
      </c>
    </row>
    <row r="1402" spans="1:8" s="127" customFormat="1" x14ac:dyDescent="0.25">
      <c r="A1402" s="102" t="s">
        <v>38</v>
      </c>
      <c r="B1402" s="102" t="s">
        <v>6261</v>
      </c>
      <c r="C1402" s="136" t="s">
        <v>6262</v>
      </c>
      <c r="D1402" s="105" t="s">
        <v>11523</v>
      </c>
      <c r="E1402" s="105" t="s">
        <v>11527</v>
      </c>
      <c r="F1402" s="121"/>
      <c r="G1402" s="121"/>
      <c r="H1402" s="107" t="s">
        <v>1</v>
      </c>
    </row>
    <row r="1403" spans="1:8" s="127" customFormat="1" x14ac:dyDescent="0.25">
      <c r="A1403" s="102" t="s">
        <v>38</v>
      </c>
      <c r="B1403" s="102" t="s">
        <v>6263</v>
      </c>
      <c r="C1403" s="137" t="s">
        <v>6264</v>
      </c>
      <c r="D1403" s="105" t="s">
        <v>11523</v>
      </c>
      <c r="E1403" s="105" t="s">
        <v>11527</v>
      </c>
      <c r="F1403" s="121"/>
      <c r="G1403" s="121"/>
      <c r="H1403" s="107" t="s">
        <v>1</v>
      </c>
    </row>
    <row r="1404" spans="1:8" s="127" customFormat="1" x14ac:dyDescent="0.25">
      <c r="A1404" s="102" t="s">
        <v>38</v>
      </c>
      <c r="B1404" s="102" t="s">
        <v>6265</v>
      </c>
      <c r="C1404" s="138" t="s">
        <v>6266</v>
      </c>
      <c r="D1404" s="105" t="s">
        <v>11523</v>
      </c>
      <c r="E1404" s="105" t="s">
        <v>11527</v>
      </c>
      <c r="F1404" s="121"/>
      <c r="G1404" s="121"/>
      <c r="H1404" s="107" t="s">
        <v>1</v>
      </c>
    </row>
    <row r="1405" spans="1:8" s="127" customFormat="1" x14ac:dyDescent="0.25">
      <c r="A1405" s="102" t="s">
        <v>38</v>
      </c>
      <c r="B1405" s="102" t="s">
        <v>6267</v>
      </c>
      <c r="C1405" s="138" t="s">
        <v>6268</v>
      </c>
      <c r="D1405" s="105" t="s">
        <v>11523</v>
      </c>
      <c r="E1405" s="105" t="s">
        <v>11527</v>
      </c>
      <c r="F1405" s="121"/>
      <c r="G1405" s="121"/>
      <c r="H1405" s="107" t="s">
        <v>1</v>
      </c>
    </row>
    <row r="1406" spans="1:8" s="127" customFormat="1" x14ac:dyDescent="0.25">
      <c r="A1406" s="102" t="s">
        <v>38</v>
      </c>
      <c r="B1406" s="102" t="s">
        <v>6269</v>
      </c>
      <c r="C1406" s="138" t="s">
        <v>6270</v>
      </c>
      <c r="D1406" s="105" t="s">
        <v>11523</v>
      </c>
      <c r="E1406" s="105" t="s">
        <v>11527</v>
      </c>
      <c r="F1406" s="121"/>
      <c r="G1406" s="121"/>
      <c r="H1406" s="107" t="s">
        <v>1</v>
      </c>
    </row>
    <row r="1407" spans="1:8" s="127" customFormat="1" x14ac:dyDescent="0.25">
      <c r="A1407" s="102" t="s">
        <v>38</v>
      </c>
      <c r="B1407" s="102" t="s">
        <v>6271</v>
      </c>
      <c r="C1407" s="138" t="s">
        <v>6272</v>
      </c>
      <c r="D1407" s="105" t="s">
        <v>11523</v>
      </c>
      <c r="E1407" s="105" t="s">
        <v>11527</v>
      </c>
      <c r="F1407" s="121"/>
      <c r="G1407" s="121"/>
      <c r="H1407" s="107" t="s">
        <v>1</v>
      </c>
    </row>
    <row r="1408" spans="1:8" s="127" customFormat="1" x14ac:dyDescent="0.25">
      <c r="A1408" s="102" t="s">
        <v>38</v>
      </c>
      <c r="B1408" s="102" t="s">
        <v>4620</v>
      </c>
      <c r="C1408" s="136" t="s">
        <v>4621</v>
      </c>
      <c r="D1408" s="105" t="s">
        <v>11523</v>
      </c>
      <c r="E1408" s="105" t="s">
        <v>11527</v>
      </c>
      <c r="F1408" s="121"/>
      <c r="G1408" s="121"/>
      <c r="H1408" s="107" t="s">
        <v>1</v>
      </c>
    </row>
    <row r="1409" spans="1:8" s="127" customFormat="1" x14ac:dyDescent="0.25">
      <c r="A1409" s="102" t="s">
        <v>38</v>
      </c>
      <c r="B1409" s="102" t="s">
        <v>4622</v>
      </c>
      <c r="C1409" s="137" t="s">
        <v>4623</v>
      </c>
      <c r="D1409" s="105" t="s">
        <v>11523</v>
      </c>
      <c r="E1409" s="105" t="s">
        <v>11527</v>
      </c>
      <c r="F1409" s="121"/>
      <c r="G1409" s="121"/>
      <c r="H1409" s="107" t="s">
        <v>1</v>
      </c>
    </row>
    <row r="1410" spans="1:8" s="127" customFormat="1" x14ac:dyDescent="0.25">
      <c r="A1410" s="102" t="s">
        <v>38</v>
      </c>
      <c r="B1410" s="102" t="s">
        <v>4624</v>
      </c>
      <c r="C1410" s="138" t="s">
        <v>4625</v>
      </c>
      <c r="D1410" s="105" t="s">
        <v>11523</v>
      </c>
      <c r="E1410" s="105" t="s">
        <v>11527</v>
      </c>
      <c r="F1410" s="121"/>
      <c r="G1410" s="121"/>
      <c r="H1410" s="107" t="s">
        <v>1</v>
      </c>
    </row>
    <row r="1411" spans="1:8" s="127" customFormat="1" x14ac:dyDescent="0.25">
      <c r="A1411" s="102" t="s">
        <v>38</v>
      </c>
      <c r="B1411" s="102" t="s">
        <v>4626</v>
      </c>
      <c r="C1411" s="138" t="s">
        <v>4627</v>
      </c>
      <c r="D1411" s="105" t="s">
        <v>11523</v>
      </c>
      <c r="E1411" s="105" t="s">
        <v>11527</v>
      </c>
      <c r="F1411" s="121"/>
      <c r="G1411" s="121"/>
      <c r="H1411" s="107" t="s">
        <v>1</v>
      </c>
    </row>
    <row r="1412" spans="1:8" s="127" customFormat="1" x14ac:dyDescent="0.25">
      <c r="A1412" s="102" t="s">
        <v>38</v>
      </c>
      <c r="B1412" s="102" t="s">
        <v>6273</v>
      </c>
      <c r="C1412" s="135" t="s">
        <v>6274</v>
      </c>
      <c r="D1412" s="105" t="s">
        <v>11523</v>
      </c>
      <c r="E1412" s="105" t="s">
        <v>11527</v>
      </c>
      <c r="F1412" s="121"/>
      <c r="G1412" s="121"/>
      <c r="H1412" s="107" t="s">
        <v>1</v>
      </c>
    </row>
    <row r="1413" spans="1:8" s="127" customFormat="1" x14ac:dyDescent="0.25">
      <c r="A1413" s="102" t="s">
        <v>38</v>
      </c>
      <c r="B1413" s="102" t="s">
        <v>1562</v>
      </c>
      <c r="C1413" s="136" t="s">
        <v>5325</v>
      </c>
      <c r="D1413" s="105" t="s">
        <v>11523</v>
      </c>
      <c r="E1413" s="105" t="s">
        <v>11527</v>
      </c>
      <c r="F1413" s="121"/>
      <c r="G1413" s="121"/>
      <c r="H1413" s="107" t="s">
        <v>1</v>
      </c>
    </row>
    <row r="1414" spans="1:8" s="127" customFormat="1" x14ac:dyDescent="0.25">
      <c r="A1414" s="102" t="s">
        <v>38</v>
      </c>
      <c r="B1414" s="102" t="s">
        <v>6275</v>
      </c>
      <c r="C1414" s="136" t="s">
        <v>6276</v>
      </c>
      <c r="D1414" s="105" t="s">
        <v>11523</v>
      </c>
      <c r="E1414" s="105" t="s">
        <v>11527</v>
      </c>
      <c r="F1414" s="121"/>
      <c r="G1414" s="121"/>
      <c r="H1414" s="107" t="s">
        <v>1</v>
      </c>
    </row>
    <row r="1415" spans="1:8" s="127" customFormat="1" x14ac:dyDescent="0.25">
      <c r="A1415" s="102" t="s">
        <v>38</v>
      </c>
      <c r="B1415" s="102" t="s">
        <v>6277</v>
      </c>
      <c r="C1415" s="121" t="s">
        <v>6278</v>
      </c>
      <c r="D1415" s="105" t="s">
        <v>11523</v>
      </c>
      <c r="E1415" s="105" t="s">
        <v>11527</v>
      </c>
      <c r="F1415" s="121"/>
      <c r="G1415" s="121"/>
      <c r="H1415" s="107" t="s">
        <v>1</v>
      </c>
    </row>
    <row r="1416" spans="1:8" s="127" customFormat="1" x14ac:dyDescent="0.25">
      <c r="A1416" s="102" t="s">
        <v>38</v>
      </c>
      <c r="B1416" s="102" t="s">
        <v>6279</v>
      </c>
      <c r="C1416" s="122" t="s">
        <v>6280</v>
      </c>
      <c r="D1416" s="105" t="s">
        <v>11523</v>
      </c>
      <c r="E1416" s="105" t="s">
        <v>11527</v>
      </c>
      <c r="F1416" s="121"/>
      <c r="G1416" s="121"/>
      <c r="H1416" s="107" t="s">
        <v>1</v>
      </c>
    </row>
    <row r="1417" spans="1:8" s="127" customFormat="1" x14ac:dyDescent="0.25">
      <c r="A1417" s="102" t="s">
        <v>38</v>
      </c>
      <c r="B1417" s="102" t="s">
        <v>6281</v>
      </c>
      <c r="C1417" s="123" t="s">
        <v>6282</v>
      </c>
      <c r="D1417" s="105" t="s">
        <v>11523</v>
      </c>
      <c r="E1417" s="105" t="s">
        <v>11527</v>
      </c>
      <c r="F1417" s="121"/>
      <c r="G1417" s="121"/>
      <c r="H1417" s="107" t="s">
        <v>1</v>
      </c>
    </row>
    <row r="1418" spans="1:8" s="127" customFormat="1" x14ac:dyDescent="0.25">
      <c r="A1418" s="102" t="s">
        <v>38</v>
      </c>
      <c r="B1418" s="102" t="s">
        <v>5265</v>
      </c>
      <c r="C1418" s="135" t="s">
        <v>5266</v>
      </c>
      <c r="D1418" s="105" t="s">
        <v>11523</v>
      </c>
      <c r="E1418" s="105" t="s">
        <v>11527</v>
      </c>
      <c r="F1418" s="121"/>
      <c r="G1418" s="121"/>
      <c r="H1418" s="107" t="s">
        <v>1</v>
      </c>
    </row>
    <row r="1419" spans="1:8" s="127" customFormat="1" x14ac:dyDescent="0.25">
      <c r="A1419" s="102" t="s">
        <v>38</v>
      </c>
      <c r="B1419" s="102" t="s">
        <v>5267</v>
      </c>
      <c r="C1419" s="136" t="s">
        <v>5268</v>
      </c>
      <c r="D1419" s="105" t="s">
        <v>11523</v>
      </c>
      <c r="E1419" s="105" t="s">
        <v>11527</v>
      </c>
      <c r="F1419" s="121"/>
      <c r="G1419" s="121"/>
      <c r="H1419" s="107" t="s">
        <v>1</v>
      </c>
    </row>
    <row r="1420" spans="1:8" s="127" customFormat="1" x14ac:dyDescent="0.25">
      <c r="A1420" s="102" t="s">
        <v>38</v>
      </c>
      <c r="B1420" s="102" t="s">
        <v>5269</v>
      </c>
      <c r="C1420" s="137" t="s">
        <v>5270</v>
      </c>
      <c r="D1420" s="105" t="s">
        <v>11523</v>
      </c>
      <c r="E1420" s="105" t="s">
        <v>11527</v>
      </c>
      <c r="F1420" s="121"/>
      <c r="G1420" s="121"/>
      <c r="H1420" s="107" t="s">
        <v>1</v>
      </c>
    </row>
    <row r="1421" spans="1:8" s="127" customFormat="1" x14ac:dyDescent="0.25">
      <c r="A1421" s="102" t="s">
        <v>38</v>
      </c>
      <c r="B1421" s="102" t="s">
        <v>5218</v>
      </c>
      <c r="C1421" s="138" t="s">
        <v>5219</v>
      </c>
      <c r="D1421" s="105" t="s">
        <v>11523</v>
      </c>
      <c r="E1421" s="105" t="s">
        <v>11527</v>
      </c>
      <c r="F1421" s="121"/>
      <c r="G1421" s="121"/>
      <c r="H1421" s="107" t="s">
        <v>1</v>
      </c>
    </row>
    <row r="1422" spans="1:8" s="127" customFormat="1" x14ac:dyDescent="0.25">
      <c r="A1422" s="102" t="s">
        <v>38</v>
      </c>
      <c r="B1422" s="102" t="s">
        <v>5220</v>
      </c>
      <c r="C1422" s="138" t="s">
        <v>5221</v>
      </c>
      <c r="D1422" s="105" t="s">
        <v>11523</v>
      </c>
      <c r="E1422" s="105" t="s">
        <v>11527</v>
      </c>
      <c r="F1422" s="121"/>
      <c r="G1422" s="121"/>
      <c r="H1422" s="107" t="s">
        <v>1</v>
      </c>
    </row>
    <row r="1423" spans="1:8" s="127" customFormat="1" x14ac:dyDescent="0.25">
      <c r="A1423" s="102" t="s">
        <v>38</v>
      </c>
      <c r="B1423" s="102" t="s">
        <v>5222</v>
      </c>
      <c r="C1423" s="138" t="s">
        <v>5223</v>
      </c>
      <c r="D1423" s="105" t="s">
        <v>11523</v>
      </c>
      <c r="E1423" s="105" t="s">
        <v>11527</v>
      </c>
      <c r="F1423" s="121"/>
      <c r="G1423" s="121"/>
      <c r="H1423" s="107" t="s">
        <v>1</v>
      </c>
    </row>
    <row r="1424" spans="1:8" s="127" customFormat="1" x14ac:dyDescent="0.25">
      <c r="A1424" s="102" t="s">
        <v>38</v>
      </c>
      <c r="B1424" s="102" t="s">
        <v>5224</v>
      </c>
      <c r="C1424" s="138" t="s">
        <v>5225</v>
      </c>
      <c r="D1424" s="105" t="s">
        <v>11523</v>
      </c>
      <c r="E1424" s="105" t="s">
        <v>11527</v>
      </c>
      <c r="F1424" s="121"/>
      <c r="G1424" s="121"/>
      <c r="H1424" s="107" t="s">
        <v>1</v>
      </c>
    </row>
    <row r="1425" spans="1:8" s="127" customFormat="1" x14ac:dyDescent="0.25">
      <c r="A1425" s="102" t="s">
        <v>38</v>
      </c>
      <c r="B1425" s="102" t="s">
        <v>5212</v>
      </c>
      <c r="C1425" s="138" t="s">
        <v>5213</v>
      </c>
      <c r="D1425" s="105" t="s">
        <v>11523</v>
      </c>
      <c r="E1425" s="105" t="s">
        <v>11527</v>
      </c>
      <c r="F1425" s="121"/>
      <c r="G1425" s="121"/>
      <c r="H1425" s="107" t="s">
        <v>1</v>
      </c>
    </row>
    <row r="1426" spans="1:8" s="127" customFormat="1" x14ac:dyDescent="0.25">
      <c r="A1426" s="102" t="s">
        <v>38</v>
      </c>
      <c r="B1426" s="102" t="s">
        <v>5271</v>
      </c>
      <c r="C1426" s="137" t="s">
        <v>5272</v>
      </c>
      <c r="D1426" s="105" t="s">
        <v>11523</v>
      </c>
      <c r="E1426" s="105" t="s">
        <v>11527</v>
      </c>
      <c r="F1426" s="121"/>
      <c r="G1426" s="121"/>
      <c r="H1426" s="107" t="s">
        <v>1</v>
      </c>
    </row>
    <row r="1427" spans="1:8" s="127" customFormat="1" x14ac:dyDescent="0.25">
      <c r="A1427" s="102" t="s">
        <v>38</v>
      </c>
      <c r="B1427" s="102" t="s">
        <v>5273</v>
      </c>
      <c r="C1427" s="138" t="s">
        <v>5274</v>
      </c>
      <c r="D1427" s="105" t="s">
        <v>11523</v>
      </c>
      <c r="E1427" s="105" t="s">
        <v>11527</v>
      </c>
      <c r="F1427" s="121"/>
      <c r="G1427" s="121"/>
      <c r="H1427" s="107" t="s">
        <v>1</v>
      </c>
    </row>
    <row r="1428" spans="1:8" s="127" customFormat="1" x14ac:dyDescent="0.25">
      <c r="A1428" s="102" t="s">
        <v>38</v>
      </c>
      <c r="B1428" s="102" t="s">
        <v>5275</v>
      </c>
      <c r="C1428" s="138" t="s">
        <v>5276</v>
      </c>
      <c r="D1428" s="105" t="s">
        <v>11523</v>
      </c>
      <c r="E1428" s="105" t="s">
        <v>11527</v>
      </c>
      <c r="F1428" s="121"/>
      <c r="G1428" s="121"/>
      <c r="H1428" s="107" t="s">
        <v>1</v>
      </c>
    </row>
    <row r="1429" spans="1:8" s="127" customFormat="1" x14ac:dyDescent="0.25">
      <c r="A1429" s="102" t="s">
        <v>38</v>
      </c>
      <c r="B1429" s="102" t="s">
        <v>5277</v>
      </c>
      <c r="C1429" s="139" t="s">
        <v>5278</v>
      </c>
      <c r="D1429" s="105" t="s">
        <v>11523</v>
      </c>
      <c r="E1429" s="105" t="s">
        <v>11527</v>
      </c>
      <c r="F1429" s="121"/>
      <c r="G1429" s="121"/>
      <c r="H1429" s="107" t="s">
        <v>1</v>
      </c>
    </row>
    <row r="1430" spans="1:8" s="127" customFormat="1" x14ac:dyDescent="0.25">
      <c r="A1430" s="102" t="s">
        <v>38</v>
      </c>
      <c r="B1430" s="102" t="s">
        <v>5279</v>
      </c>
      <c r="C1430" s="139" t="s">
        <v>5280</v>
      </c>
      <c r="D1430" s="105" t="s">
        <v>11523</v>
      </c>
      <c r="E1430" s="105" t="s">
        <v>11527</v>
      </c>
      <c r="F1430" s="121"/>
      <c r="G1430" s="121"/>
      <c r="H1430" s="107" t="s">
        <v>1</v>
      </c>
    </row>
    <row r="1431" spans="1:8" s="127" customFormat="1" x14ac:dyDescent="0.25">
      <c r="A1431" s="102" t="s">
        <v>38</v>
      </c>
      <c r="B1431" s="102" t="s">
        <v>5281</v>
      </c>
      <c r="C1431" s="139" t="s">
        <v>5282</v>
      </c>
      <c r="D1431" s="105" t="s">
        <v>11523</v>
      </c>
      <c r="E1431" s="105" t="s">
        <v>11527</v>
      </c>
      <c r="F1431" s="121"/>
      <c r="G1431" s="121"/>
      <c r="H1431" s="107" t="s">
        <v>1</v>
      </c>
    </row>
    <row r="1432" spans="1:8" s="127" customFormat="1" x14ac:dyDescent="0.25">
      <c r="A1432" s="102" t="s">
        <v>38</v>
      </c>
      <c r="B1432" s="102" t="s">
        <v>5283</v>
      </c>
      <c r="C1432" s="140" t="s">
        <v>5284</v>
      </c>
      <c r="D1432" s="105" t="s">
        <v>11523</v>
      </c>
      <c r="E1432" s="105" t="s">
        <v>11527</v>
      </c>
      <c r="F1432" s="121"/>
      <c r="G1432" s="121"/>
      <c r="H1432" s="107" t="s">
        <v>1</v>
      </c>
    </row>
    <row r="1433" spans="1:8" s="127" customFormat="1" x14ac:dyDescent="0.25">
      <c r="A1433" s="102" t="s">
        <v>38</v>
      </c>
      <c r="B1433" s="102" t="s">
        <v>5285</v>
      </c>
      <c r="C1433" s="140" t="s">
        <v>5286</v>
      </c>
      <c r="D1433" s="105" t="s">
        <v>11523</v>
      </c>
      <c r="E1433" s="105" t="s">
        <v>11527</v>
      </c>
      <c r="F1433" s="121"/>
      <c r="G1433" s="121"/>
      <c r="H1433" s="107" t="s">
        <v>1</v>
      </c>
    </row>
    <row r="1434" spans="1:8" s="127" customFormat="1" x14ac:dyDescent="0.25">
      <c r="A1434" s="102" t="s">
        <v>38</v>
      </c>
      <c r="B1434" s="102" t="s">
        <v>5287</v>
      </c>
      <c r="C1434" s="139" t="s">
        <v>5288</v>
      </c>
      <c r="D1434" s="105" t="s">
        <v>11523</v>
      </c>
      <c r="E1434" s="105" t="s">
        <v>11527</v>
      </c>
      <c r="F1434" s="121"/>
      <c r="G1434" s="121"/>
      <c r="H1434" s="107" t="s">
        <v>1</v>
      </c>
    </row>
    <row r="1435" spans="1:8" s="127" customFormat="1" x14ac:dyDescent="0.25">
      <c r="A1435" s="102" t="s">
        <v>38</v>
      </c>
      <c r="B1435" s="102" t="s">
        <v>5289</v>
      </c>
      <c r="C1435" s="138" t="s">
        <v>5290</v>
      </c>
      <c r="D1435" s="105" t="s">
        <v>11523</v>
      </c>
      <c r="E1435" s="105" t="s">
        <v>11527</v>
      </c>
      <c r="F1435" s="121"/>
      <c r="G1435" s="121"/>
      <c r="H1435" s="107" t="s">
        <v>1</v>
      </c>
    </row>
    <row r="1436" spans="1:8" s="127" customFormat="1" x14ac:dyDescent="0.25">
      <c r="A1436" s="102" t="s">
        <v>38</v>
      </c>
      <c r="B1436" s="102" t="s">
        <v>5291</v>
      </c>
      <c r="C1436" s="137" t="s">
        <v>5292</v>
      </c>
      <c r="D1436" s="105" t="s">
        <v>11523</v>
      </c>
      <c r="E1436" s="105" t="s">
        <v>11527</v>
      </c>
      <c r="F1436" s="121"/>
      <c r="G1436" s="121"/>
      <c r="H1436" s="107" t="s">
        <v>1</v>
      </c>
    </row>
    <row r="1437" spans="1:8" s="127" customFormat="1" x14ac:dyDescent="0.25">
      <c r="A1437" s="102" t="s">
        <v>38</v>
      </c>
      <c r="B1437" s="102" t="s">
        <v>6283</v>
      </c>
      <c r="C1437" s="135" t="s">
        <v>6284</v>
      </c>
      <c r="D1437" s="105" t="s">
        <v>11523</v>
      </c>
      <c r="E1437" s="105" t="s">
        <v>11527</v>
      </c>
      <c r="F1437" s="121"/>
      <c r="G1437" s="121"/>
      <c r="H1437" s="107" t="s">
        <v>1</v>
      </c>
    </row>
    <row r="1438" spans="1:8" s="127" customFormat="1" x14ac:dyDescent="0.25">
      <c r="A1438" s="102" t="s">
        <v>38</v>
      </c>
      <c r="B1438" s="102" t="s">
        <v>6285</v>
      </c>
      <c r="C1438" s="136" t="s">
        <v>6286</v>
      </c>
      <c r="D1438" s="105" t="s">
        <v>11523</v>
      </c>
      <c r="E1438" s="105" t="s">
        <v>11527</v>
      </c>
      <c r="F1438" s="121"/>
      <c r="G1438" s="121"/>
      <c r="H1438" s="107" t="s">
        <v>1</v>
      </c>
    </row>
    <row r="1439" spans="1:8" s="127" customFormat="1" x14ac:dyDescent="0.25">
      <c r="A1439" s="102" t="s">
        <v>38</v>
      </c>
      <c r="B1439" s="102" t="s">
        <v>6287</v>
      </c>
      <c r="C1439" s="137" t="s">
        <v>6288</v>
      </c>
      <c r="D1439" s="105" t="s">
        <v>11523</v>
      </c>
      <c r="E1439" s="105" t="s">
        <v>11527</v>
      </c>
      <c r="F1439" s="121"/>
      <c r="G1439" s="121"/>
      <c r="H1439" s="107" t="s">
        <v>1</v>
      </c>
    </row>
    <row r="1440" spans="1:8" s="127" customFormat="1" x14ac:dyDescent="0.25">
      <c r="A1440" s="102" t="s">
        <v>38</v>
      </c>
      <c r="B1440" s="102" t="s">
        <v>6289</v>
      </c>
      <c r="C1440" s="137" t="s">
        <v>6290</v>
      </c>
      <c r="D1440" s="105" t="s">
        <v>11523</v>
      </c>
      <c r="E1440" s="105" t="s">
        <v>11527</v>
      </c>
      <c r="F1440" s="121"/>
      <c r="G1440" s="121"/>
      <c r="H1440" s="107" t="s">
        <v>1</v>
      </c>
    </row>
    <row r="1441" spans="1:8" s="127" customFormat="1" x14ac:dyDescent="0.25">
      <c r="A1441" s="102" t="s">
        <v>38</v>
      </c>
      <c r="B1441" s="102" t="s">
        <v>6291</v>
      </c>
      <c r="C1441" s="137" t="s">
        <v>6292</v>
      </c>
      <c r="D1441" s="105" t="s">
        <v>11523</v>
      </c>
      <c r="E1441" s="105" t="s">
        <v>11527</v>
      </c>
      <c r="F1441" s="121"/>
      <c r="G1441" s="121"/>
      <c r="H1441" s="107" t="s">
        <v>1</v>
      </c>
    </row>
    <row r="1442" spans="1:8" s="127" customFormat="1" x14ac:dyDescent="0.25">
      <c r="A1442" s="102" t="s">
        <v>38</v>
      </c>
      <c r="B1442" s="102" t="s">
        <v>6293</v>
      </c>
      <c r="C1442" s="138" t="s">
        <v>6294</v>
      </c>
      <c r="D1442" s="105" t="s">
        <v>11523</v>
      </c>
      <c r="E1442" s="105" t="s">
        <v>11527</v>
      </c>
      <c r="F1442" s="121"/>
      <c r="G1442" s="121"/>
      <c r="H1442" s="107" t="s">
        <v>1</v>
      </c>
    </row>
    <row r="1443" spans="1:8" s="127" customFormat="1" x14ac:dyDescent="0.25">
      <c r="A1443" s="102" t="s">
        <v>38</v>
      </c>
      <c r="B1443" s="102" t="s">
        <v>6295</v>
      </c>
      <c r="C1443" s="138" t="s">
        <v>6296</v>
      </c>
      <c r="D1443" s="105" t="s">
        <v>11523</v>
      </c>
      <c r="E1443" s="105" t="s">
        <v>11527</v>
      </c>
      <c r="F1443" s="121"/>
      <c r="G1443" s="121"/>
      <c r="H1443" s="107" t="s">
        <v>1</v>
      </c>
    </row>
    <row r="1444" spans="1:8" s="127" customFormat="1" x14ac:dyDescent="0.25">
      <c r="A1444" s="102" t="s">
        <v>38</v>
      </c>
      <c r="B1444" s="102" t="s">
        <v>4620</v>
      </c>
      <c r="C1444" s="135" t="s">
        <v>4621</v>
      </c>
      <c r="D1444" s="105" t="s">
        <v>11523</v>
      </c>
      <c r="E1444" s="105" t="s">
        <v>11527</v>
      </c>
      <c r="F1444" s="121"/>
      <c r="G1444" s="121"/>
      <c r="H1444" s="107" t="s">
        <v>1</v>
      </c>
    </row>
    <row r="1445" spans="1:8" s="127" customFormat="1" x14ac:dyDescent="0.25">
      <c r="A1445" s="102" t="s">
        <v>38</v>
      </c>
      <c r="B1445" s="102" t="s">
        <v>4622</v>
      </c>
      <c r="C1445" s="136" t="s">
        <v>4623</v>
      </c>
      <c r="D1445" s="105" t="s">
        <v>11523</v>
      </c>
      <c r="E1445" s="105" t="s">
        <v>11527</v>
      </c>
      <c r="F1445" s="121"/>
      <c r="G1445" s="121"/>
      <c r="H1445" s="107" t="s">
        <v>1</v>
      </c>
    </row>
    <row r="1446" spans="1:8" s="127" customFormat="1" x14ac:dyDescent="0.25">
      <c r="A1446" s="102" t="s">
        <v>38</v>
      </c>
      <c r="B1446" s="102" t="s">
        <v>4624</v>
      </c>
      <c r="C1446" s="137" t="s">
        <v>4625</v>
      </c>
      <c r="D1446" s="105" t="s">
        <v>11523</v>
      </c>
      <c r="E1446" s="105" t="s">
        <v>11527</v>
      </c>
      <c r="F1446" s="121"/>
      <c r="G1446" s="121"/>
      <c r="H1446" s="107" t="s">
        <v>1</v>
      </c>
    </row>
    <row r="1447" spans="1:8" s="127" customFormat="1" x14ac:dyDescent="0.25">
      <c r="A1447" s="102" t="s">
        <v>38</v>
      </c>
      <c r="B1447" s="102" t="s">
        <v>4626</v>
      </c>
      <c r="C1447" s="137" t="s">
        <v>4627</v>
      </c>
      <c r="D1447" s="105" t="s">
        <v>11523</v>
      </c>
      <c r="E1447" s="105" t="s">
        <v>11527</v>
      </c>
      <c r="F1447" s="121"/>
      <c r="G1447" s="121"/>
      <c r="H1447" s="107" t="s">
        <v>1</v>
      </c>
    </row>
    <row r="1448" spans="1:8" s="127" customFormat="1" x14ac:dyDescent="0.25">
      <c r="A1448" s="102" t="s">
        <v>38</v>
      </c>
      <c r="B1448" s="102" t="s">
        <v>6261</v>
      </c>
      <c r="C1448" s="135" t="s">
        <v>6262</v>
      </c>
      <c r="D1448" s="105" t="s">
        <v>11523</v>
      </c>
      <c r="E1448" s="105" t="s">
        <v>11527</v>
      </c>
      <c r="F1448" s="121"/>
      <c r="G1448" s="121"/>
      <c r="H1448" s="107" t="s">
        <v>1</v>
      </c>
    </row>
    <row r="1449" spans="1:8" s="127" customFormat="1" x14ac:dyDescent="0.25">
      <c r="A1449" s="102" t="s">
        <v>38</v>
      </c>
      <c r="B1449" s="102" t="s">
        <v>6263</v>
      </c>
      <c r="C1449" s="136" t="s">
        <v>6264</v>
      </c>
      <c r="D1449" s="105" t="s">
        <v>11523</v>
      </c>
      <c r="E1449" s="105" t="s">
        <v>11527</v>
      </c>
      <c r="F1449" s="121"/>
      <c r="G1449" s="121"/>
      <c r="H1449" s="107" t="s">
        <v>1</v>
      </c>
    </row>
    <row r="1450" spans="1:8" s="127" customFormat="1" x14ac:dyDescent="0.25">
      <c r="A1450" s="102" t="s">
        <v>38</v>
      </c>
      <c r="B1450" s="102" t="s">
        <v>6265</v>
      </c>
      <c r="C1450" s="137" t="s">
        <v>6266</v>
      </c>
      <c r="D1450" s="105" t="s">
        <v>11523</v>
      </c>
      <c r="E1450" s="105" t="s">
        <v>11527</v>
      </c>
      <c r="F1450" s="121"/>
      <c r="G1450" s="121"/>
      <c r="H1450" s="107" t="s">
        <v>1</v>
      </c>
    </row>
    <row r="1451" spans="1:8" s="127" customFormat="1" x14ac:dyDescent="0.25">
      <c r="A1451" s="102" t="s">
        <v>38</v>
      </c>
      <c r="B1451" s="102" t="s">
        <v>6267</v>
      </c>
      <c r="C1451" s="137" t="s">
        <v>6268</v>
      </c>
      <c r="D1451" s="105" t="s">
        <v>11523</v>
      </c>
      <c r="E1451" s="105" t="s">
        <v>11527</v>
      </c>
      <c r="F1451" s="121"/>
      <c r="G1451" s="121"/>
      <c r="H1451" s="107" t="s">
        <v>1</v>
      </c>
    </row>
    <row r="1452" spans="1:8" s="127" customFormat="1" x14ac:dyDescent="0.25">
      <c r="A1452" s="102" t="s">
        <v>38</v>
      </c>
      <c r="B1452" s="102" t="s">
        <v>6269</v>
      </c>
      <c r="C1452" s="137" t="s">
        <v>6270</v>
      </c>
      <c r="D1452" s="105" t="s">
        <v>11523</v>
      </c>
      <c r="E1452" s="105" t="s">
        <v>11527</v>
      </c>
      <c r="F1452" s="121"/>
      <c r="G1452" s="121"/>
      <c r="H1452" s="107" t="s">
        <v>1</v>
      </c>
    </row>
    <row r="1453" spans="1:8" s="127" customFormat="1" x14ac:dyDescent="0.25">
      <c r="A1453" s="102" t="s">
        <v>38</v>
      </c>
      <c r="B1453" s="102" t="s">
        <v>6271</v>
      </c>
      <c r="C1453" s="137" t="s">
        <v>6272</v>
      </c>
      <c r="D1453" s="105" t="s">
        <v>11523</v>
      </c>
      <c r="E1453" s="105" t="s">
        <v>11527</v>
      </c>
      <c r="F1453" s="121"/>
      <c r="G1453" s="121"/>
      <c r="H1453" s="107" t="s">
        <v>1</v>
      </c>
    </row>
    <row r="1454" spans="1:8" s="127" customFormat="1" x14ac:dyDescent="0.25">
      <c r="A1454" s="102" t="s">
        <v>38</v>
      </c>
      <c r="B1454" s="102" t="s">
        <v>6297</v>
      </c>
      <c r="C1454" s="123" t="s">
        <v>6298</v>
      </c>
      <c r="D1454" s="105" t="s">
        <v>11523</v>
      </c>
      <c r="E1454" s="105" t="s">
        <v>11527</v>
      </c>
      <c r="F1454" s="121"/>
      <c r="G1454" s="121"/>
      <c r="H1454" s="107" t="s">
        <v>1</v>
      </c>
    </row>
    <row r="1455" spans="1:8" s="127" customFormat="1" x14ac:dyDescent="0.25">
      <c r="A1455" s="102" t="s">
        <v>38</v>
      </c>
      <c r="B1455" s="102" t="s">
        <v>1562</v>
      </c>
      <c r="C1455" s="135" t="s">
        <v>5325</v>
      </c>
      <c r="D1455" s="105" t="s">
        <v>11523</v>
      </c>
      <c r="E1455" s="105" t="s">
        <v>11527</v>
      </c>
      <c r="F1455" s="121"/>
      <c r="G1455" s="121"/>
      <c r="H1455" s="107" t="s">
        <v>1</v>
      </c>
    </row>
    <row r="1456" spans="1:8" s="127" customFormat="1" x14ac:dyDescent="0.25">
      <c r="A1456" s="102" t="s">
        <v>38</v>
      </c>
      <c r="B1456" s="102" t="s">
        <v>6299</v>
      </c>
      <c r="C1456" s="135" t="s">
        <v>6300</v>
      </c>
      <c r="D1456" s="105" t="s">
        <v>11523</v>
      </c>
      <c r="E1456" s="105" t="s">
        <v>11527</v>
      </c>
      <c r="F1456" s="121"/>
      <c r="G1456" s="121"/>
      <c r="H1456" s="107" t="s">
        <v>1</v>
      </c>
    </row>
    <row r="1457" spans="1:8" s="127" customFormat="1" x14ac:dyDescent="0.25">
      <c r="A1457" s="102" t="s">
        <v>38</v>
      </c>
      <c r="B1457" s="102" t="s">
        <v>6301</v>
      </c>
      <c r="C1457" s="135" t="s">
        <v>6302</v>
      </c>
      <c r="D1457" s="105" t="s">
        <v>11523</v>
      </c>
      <c r="E1457" s="105" t="s">
        <v>11527</v>
      </c>
      <c r="F1457" s="121"/>
      <c r="G1457" s="121"/>
      <c r="H1457" s="107" t="s">
        <v>1</v>
      </c>
    </row>
    <row r="1458" spans="1:8" s="127" customFormat="1" x14ac:dyDescent="0.25">
      <c r="A1458" s="102" t="s">
        <v>38</v>
      </c>
      <c r="B1458" s="102" t="s">
        <v>6303</v>
      </c>
      <c r="C1458" s="136" t="s">
        <v>6304</v>
      </c>
      <c r="D1458" s="105" t="s">
        <v>11523</v>
      </c>
      <c r="E1458" s="105" t="s">
        <v>11527</v>
      </c>
      <c r="F1458" s="121"/>
      <c r="G1458" s="121"/>
      <c r="H1458" s="107" t="s">
        <v>1</v>
      </c>
    </row>
    <row r="1459" spans="1:8" s="127" customFormat="1" x14ac:dyDescent="0.25">
      <c r="A1459" s="102" t="s">
        <v>38</v>
      </c>
      <c r="B1459" s="102" t="s">
        <v>6305</v>
      </c>
      <c r="C1459" s="136" t="s">
        <v>6306</v>
      </c>
      <c r="D1459" s="105" t="s">
        <v>11523</v>
      </c>
      <c r="E1459" s="105" t="s">
        <v>11527</v>
      </c>
      <c r="F1459" s="121"/>
      <c r="G1459" s="121"/>
      <c r="H1459" s="107" t="s">
        <v>1</v>
      </c>
    </row>
    <row r="1460" spans="1:8" s="127" customFormat="1" x14ac:dyDescent="0.25">
      <c r="A1460" s="102" t="s">
        <v>38</v>
      </c>
      <c r="B1460" s="102" t="s">
        <v>6307</v>
      </c>
      <c r="C1460" s="121" t="s">
        <v>6308</v>
      </c>
      <c r="D1460" s="105" t="s">
        <v>11523</v>
      </c>
      <c r="E1460" s="105" t="s">
        <v>11527</v>
      </c>
      <c r="F1460" s="121"/>
      <c r="G1460" s="121"/>
      <c r="H1460" s="107" t="s">
        <v>1</v>
      </c>
    </row>
    <row r="1461" spans="1:8" s="127" customFormat="1" x14ac:dyDescent="0.25">
      <c r="A1461" s="102" t="s">
        <v>38</v>
      </c>
      <c r="B1461" s="102" t="s">
        <v>6309</v>
      </c>
      <c r="C1461" s="121" t="s">
        <v>6310</v>
      </c>
      <c r="D1461" s="105" t="s">
        <v>11523</v>
      </c>
      <c r="E1461" s="105" t="s">
        <v>11527</v>
      </c>
      <c r="F1461" s="121"/>
      <c r="G1461" s="121"/>
      <c r="H1461" s="107" t="s">
        <v>1</v>
      </c>
    </row>
    <row r="1462" spans="1:8" s="127" customFormat="1" x14ac:dyDescent="0.25">
      <c r="A1462" s="102" t="s">
        <v>38</v>
      </c>
      <c r="B1462" s="102" t="s">
        <v>6311</v>
      </c>
      <c r="C1462" s="121" t="s">
        <v>6312</v>
      </c>
      <c r="D1462" s="105" t="s">
        <v>11523</v>
      </c>
      <c r="E1462" s="105" t="s">
        <v>11527</v>
      </c>
      <c r="F1462" s="121"/>
      <c r="G1462" s="121"/>
      <c r="H1462" s="107" t="s">
        <v>1</v>
      </c>
    </row>
    <row r="1463" spans="1:8" s="127" customFormat="1" x14ac:dyDescent="0.25">
      <c r="A1463" s="102" t="s">
        <v>38</v>
      </c>
      <c r="B1463" s="102" t="s">
        <v>6313</v>
      </c>
      <c r="C1463" s="121" t="s">
        <v>6314</v>
      </c>
      <c r="D1463" s="105" t="s">
        <v>11523</v>
      </c>
      <c r="E1463" s="105" t="s">
        <v>11527</v>
      </c>
      <c r="F1463" s="121"/>
      <c r="G1463" s="121"/>
      <c r="H1463" s="107" t="s">
        <v>1</v>
      </c>
    </row>
    <row r="1464" spans="1:8" s="127" customFormat="1" x14ac:dyDescent="0.25">
      <c r="A1464" s="102" t="s">
        <v>38</v>
      </c>
      <c r="B1464" s="102" t="s">
        <v>6315</v>
      </c>
      <c r="C1464" s="122" t="s">
        <v>6316</v>
      </c>
      <c r="D1464" s="105" t="s">
        <v>11523</v>
      </c>
      <c r="E1464" s="105" t="s">
        <v>11527</v>
      </c>
      <c r="F1464" s="121"/>
      <c r="G1464" s="121"/>
      <c r="H1464" s="107" t="s">
        <v>1</v>
      </c>
    </row>
    <row r="1465" spans="1:8" s="127" customFormat="1" x14ac:dyDescent="0.25">
      <c r="A1465" s="102" t="s">
        <v>38</v>
      </c>
      <c r="B1465" s="102" t="s">
        <v>6317</v>
      </c>
      <c r="C1465" s="123" t="s">
        <v>6318</v>
      </c>
      <c r="D1465" s="105" t="s">
        <v>11523</v>
      </c>
      <c r="E1465" s="105" t="s">
        <v>11527</v>
      </c>
      <c r="F1465" s="121"/>
      <c r="G1465" s="121"/>
      <c r="H1465" s="107" t="s">
        <v>1</v>
      </c>
    </row>
    <row r="1466" spans="1:8" s="127" customFormat="1" x14ac:dyDescent="0.25">
      <c r="A1466" s="102" t="s">
        <v>38</v>
      </c>
      <c r="B1466" s="102" t="s">
        <v>4194</v>
      </c>
      <c r="C1466" s="135" t="s">
        <v>4195</v>
      </c>
      <c r="D1466" s="105" t="s">
        <v>11523</v>
      </c>
      <c r="E1466" s="105" t="s">
        <v>11527</v>
      </c>
      <c r="F1466" s="121"/>
      <c r="G1466" s="121"/>
      <c r="H1466" s="107" t="s">
        <v>1</v>
      </c>
    </row>
    <row r="1467" spans="1:8" s="127" customFormat="1" x14ac:dyDescent="0.25">
      <c r="A1467" s="102" t="s">
        <v>38</v>
      </c>
      <c r="B1467" s="102" t="s">
        <v>4196</v>
      </c>
      <c r="C1467" s="136" t="s">
        <v>4197</v>
      </c>
      <c r="D1467" s="105" t="s">
        <v>11523</v>
      </c>
      <c r="E1467" s="105" t="s">
        <v>11527</v>
      </c>
      <c r="F1467" s="121"/>
      <c r="G1467" s="121"/>
      <c r="H1467" s="107" t="s">
        <v>1</v>
      </c>
    </row>
    <row r="1468" spans="1:8" s="127" customFormat="1" x14ac:dyDescent="0.25">
      <c r="A1468" s="102" t="s">
        <v>38</v>
      </c>
      <c r="B1468" s="102" t="s">
        <v>4198</v>
      </c>
      <c r="C1468" s="137" t="s">
        <v>4199</v>
      </c>
      <c r="D1468" s="105" t="s">
        <v>11523</v>
      </c>
      <c r="E1468" s="105" t="s">
        <v>11527</v>
      </c>
      <c r="F1468" s="121"/>
      <c r="G1468" s="121"/>
      <c r="H1468" s="107" t="s">
        <v>1</v>
      </c>
    </row>
    <row r="1469" spans="1:8" s="127" customFormat="1" x14ac:dyDescent="0.25">
      <c r="A1469" s="102" t="s">
        <v>38</v>
      </c>
      <c r="B1469" s="102" t="s">
        <v>5887</v>
      </c>
      <c r="C1469" s="138" t="s">
        <v>5888</v>
      </c>
      <c r="D1469" s="105" t="s">
        <v>11523</v>
      </c>
      <c r="E1469" s="105" t="s">
        <v>11527</v>
      </c>
      <c r="F1469" s="121"/>
      <c r="G1469" s="121"/>
      <c r="H1469" s="107" t="s">
        <v>1</v>
      </c>
    </row>
    <row r="1470" spans="1:8" s="127" customFormat="1" x14ac:dyDescent="0.25">
      <c r="A1470" s="102" t="s">
        <v>38</v>
      </c>
      <c r="B1470" s="102" t="s">
        <v>5889</v>
      </c>
      <c r="C1470" s="139" t="s">
        <v>5890</v>
      </c>
      <c r="D1470" s="105" t="s">
        <v>11523</v>
      </c>
      <c r="E1470" s="105" t="s">
        <v>11527</v>
      </c>
      <c r="F1470" s="121"/>
      <c r="G1470" s="121"/>
      <c r="H1470" s="107" t="s">
        <v>1</v>
      </c>
    </row>
    <row r="1471" spans="1:8" s="127" customFormat="1" x14ac:dyDescent="0.25">
      <c r="A1471" s="102" t="s">
        <v>38</v>
      </c>
      <c r="B1471" s="102" t="s">
        <v>5891</v>
      </c>
      <c r="C1471" s="139" t="s">
        <v>5892</v>
      </c>
      <c r="D1471" s="105" t="s">
        <v>11523</v>
      </c>
      <c r="E1471" s="105" t="s">
        <v>11527</v>
      </c>
      <c r="F1471" s="121"/>
      <c r="G1471" s="121"/>
      <c r="H1471" s="107" t="s">
        <v>1</v>
      </c>
    </row>
    <row r="1472" spans="1:8" s="127" customFormat="1" x14ac:dyDescent="0.25">
      <c r="A1472" s="102" t="s">
        <v>38</v>
      </c>
      <c r="B1472" s="102" t="s">
        <v>5893</v>
      </c>
      <c r="C1472" s="138" t="s">
        <v>5894</v>
      </c>
      <c r="D1472" s="105" t="s">
        <v>11523</v>
      </c>
      <c r="E1472" s="105" t="s">
        <v>11527</v>
      </c>
      <c r="F1472" s="121"/>
      <c r="G1472" s="121"/>
      <c r="H1472" s="107" t="s">
        <v>1</v>
      </c>
    </row>
    <row r="1473" spans="1:8" s="127" customFormat="1" x14ac:dyDescent="0.25">
      <c r="A1473" s="102" t="s">
        <v>38</v>
      </c>
      <c r="B1473" s="102" t="s">
        <v>5895</v>
      </c>
      <c r="C1473" s="139" t="s">
        <v>5896</v>
      </c>
      <c r="D1473" s="105" t="s">
        <v>11523</v>
      </c>
      <c r="E1473" s="105" t="s">
        <v>11527</v>
      </c>
      <c r="F1473" s="121"/>
      <c r="G1473" s="121"/>
      <c r="H1473" s="107" t="s">
        <v>1</v>
      </c>
    </row>
    <row r="1474" spans="1:8" s="127" customFormat="1" x14ac:dyDescent="0.25">
      <c r="A1474" s="102" t="s">
        <v>38</v>
      </c>
      <c r="B1474" s="102" t="s">
        <v>5897</v>
      </c>
      <c r="C1474" s="139" t="s">
        <v>5898</v>
      </c>
      <c r="D1474" s="105" t="s">
        <v>11523</v>
      </c>
      <c r="E1474" s="105" t="s">
        <v>11527</v>
      </c>
      <c r="F1474" s="121"/>
      <c r="G1474" s="121"/>
      <c r="H1474" s="107" t="s">
        <v>1</v>
      </c>
    </row>
    <row r="1475" spans="1:8" s="127" customFormat="1" x14ac:dyDescent="0.25">
      <c r="A1475" s="102" t="s">
        <v>38</v>
      </c>
      <c r="B1475" s="102" t="s">
        <v>4200</v>
      </c>
      <c r="C1475" s="137" t="s">
        <v>4201</v>
      </c>
      <c r="D1475" s="105" t="s">
        <v>11523</v>
      </c>
      <c r="E1475" s="105" t="s">
        <v>11527</v>
      </c>
      <c r="F1475" s="121"/>
      <c r="G1475" s="121"/>
      <c r="H1475" s="107" t="s">
        <v>1</v>
      </c>
    </row>
    <row r="1476" spans="1:8" s="127" customFormat="1" x14ac:dyDescent="0.25">
      <c r="A1476" s="102" t="s">
        <v>38</v>
      </c>
      <c r="B1476" s="102" t="s">
        <v>5899</v>
      </c>
      <c r="C1476" s="138" t="s">
        <v>5900</v>
      </c>
      <c r="D1476" s="105" t="s">
        <v>11523</v>
      </c>
      <c r="E1476" s="105" t="s">
        <v>11527</v>
      </c>
      <c r="F1476" s="121"/>
      <c r="G1476" s="121"/>
      <c r="H1476" s="107" t="s">
        <v>1</v>
      </c>
    </row>
    <row r="1477" spans="1:8" s="127" customFormat="1" x14ac:dyDescent="0.25">
      <c r="A1477" s="102" t="s">
        <v>38</v>
      </c>
      <c r="B1477" s="102" t="s">
        <v>5901</v>
      </c>
      <c r="C1477" s="139" t="s">
        <v>5902</v>
      </c>
      <c r="D1477" s="105" t="s">
        <v>11523</v>
      </c>
      <c r="E1477" s="105" t="s">
        <v>11527</v>
      </c>
      <c r="F1477" s="121"/>
      <c r="G1477" s="121"/>
      <c r="H1477" s="107" t="s">
        <v>1</v>
      </c>
    </row>
    <row r="1478" spans="1:8" s="127" customFormat="1" x14ac:dyDescent="0.25">
      <c r="A1478" s="102" t="s">
        <v>38</v>
      </c>
      <c r="B1478" s="102" t="s">
        <v>5903</v>
      </c>
      <c r="C1478" s="140" t="s">
        <v>5904</v>
      </c>
      <c r="D1478" s="105" t="s">
        <v>11523</v>
      </c>
      <c r="E1478" s="105" t="s">
        <v>11527</v>
      </c>
      <c r="F1478" s="121"/>
      <c r="G1478" s="121"/>
      <c r="H1478" s="107" t="s">
        <v>1</v>
      </c>
    </row>
    <row r="1479" spans="1:8" s="127" customFormat="1" x14ac:dyDescent="0.25">
      <c r="A1479" s="102" t="s">
        <v>38</v>
      </c>
      <c r="B1479" s="102" t="s">
        <v>5905</v>
      </c>
      <c r="C1479" s="140" t="s">
        <v>5906</v>
      </c>
      <c r="D1479" s="105" t="s">
        <v>11523</v>
      </c>
      <c r="E1479" s="105" t="s">
        <v>11527</v>
      </c>
      <c r="F1479" s="121"/>
      <c r="G1479" s="121"/>
      <c r="H1479" s="107" t="s">
        <v>1</v>
      </c>
    </row>
    <row r="1480" spans="1:8" s="127" customFormat="1" x14ac:dyDescent="0.25">
      <c r="A1480" s="102" t="s">
        <v>38</v>
      </c>
      <c r="B1480" s="102" t="s">
        <v>5907</v>
      </c>
      <c r="C1480" s="139" t="s">
        <v>5908</v>
      </c>
      <c r="D1480" s="105" t="s">
        <v>11523</v>
      </c>
      <c r="E1480" s="105" t="s">
        <v>11527</v>
      </c>
      <c r="F1480" s="121"/>
      <c r="G1480" s="121"/>
      <c r="H1480" s="107" t="s">
        <v>1</v>
      </c>
    </row>
    <row r="1481" spans="1:8" s="127" customFormat="1" x14ac:dyDescent="0.25">
      <c r="A1481" s="102" t="s">
        <v>38</v>
      </c>
      <c r="B1481" s="102" t="s">
        <v>5909</v>
      </c>
      <c r="C1481" s="140" t="s">
        <v>5910</v>
      </c>
      <c r="D1481" s="105" t="s">
        <v>11523</v>
      </c>
      <c r="E1481" s="105" t="s">
        <v>11527</v>
      </c>
      <c r="F1481" s="121"/>
      <c r="G1481" s="121"/>
      <c r="H1481" s="107" t="s">
        <v>1</v>
      </c>
    </row>
    <row r="1482" spans="1:8" s="127" customFormat="1" x14ac:dyDescent="0.25">
      <c r="A1482" s="102" t="s">
        <v>38</v>
      </c>
      <c r="B1482" s="102" t="s">
        <v>5911</v>
      </c>
      <c r="C1482" s="140" t="s">
        <v>5912</v>
      </c>
      <c r="D1482" s="105" t="s">
        <v>11523</v>
      </c>
      <c r="E1482" s="105" t="s">
        <v>11527</v>
      </c>
      <c r="F1482" s="121"/>
      <c r="G1482" s="121"/>
      <c r="H1482" s="107" t="s">
        <v>1</v>
      </c>
    </row>
    <row r="1483" spans="1:8" s="127" customFormat="1" x14ac:dyDescent="0.25">
      <c r="A1483" s="102" t="s">
        <v>38</v>
      </c>
      <c r="B1483" s="102" t="s">
        <v>5913</v>
      </c>
      <c r="C1483" s="138" t="s">
        <v>5914</v>
      </c>
      <c r="D1483" s="105" t="s">
        <v>11523</v>
      </c>
      <c r="E1483" s="105" t="s">
        <v>11527</v>
      </c>
      <c r="F1483" s="121"/>
      <c r="G1483" s="121"/>
      <c r="H1483" s="107" t="s">
        <v>1</v>
      </c>
    </row>
    <row r="1484" spans="1:8" s="127" customFormat="1" x14ac:dyDescent="0.25">
      <c r="A1484" s="102" t="s">
        <v>38</v>
      </c>
      <c r="B1484" s="102" t="s">
        <v>5915</v>
      </c>
      <c r="C1484" s="139" t="s">
        <v>5916</v>
      </c>
      <c r="D1484" s="105" t="s">
        <v>11523</v>
      </c>
      <c r="E1484" s="105" t="s">
        <v>11527</v>
      </c>
      <c r="F1484" s="121"/>
      <c r="G1484" s="121"/>
      <c r="H1484" s="107" t="s">
        <v>1</v>
      </c>
    </row>
    <row r="1485" spans="1:8" s="127" customFormat="1" x14ac:dyDescent="0.25">
      <c r="A1485" s="102" t="s">
        <v>38</v>
      </c>
      <c r="B1485" s="102" t="s">
        <v>5917</v>
      </c>
      <c r="C1485" s="140" t="s">
        <v>5918</v>
      </c>
      <c r="D1485" s="105" t="s">
        <v>11523</v>
      </c>
      <c r="E1485" s="105" t="s">
        <v>11527</v>
      </c>
      <c r="F1485" s="121"/>
      <c r="G1485" s="121"/>
      <c r="H1485" s="107" t="s">
        <v>1</v>
      </c>
    </row>
    <row r="1486" spans="1:8" s="127" customFormat="1" x14ac:dyDescent="0.25">
      <c r="A1486" s="102" t="s">
        <v>38</v>
      </c>
      <c r="B1486" s="102" t="s">
        <v>5919</v>
      </c>
      <c r="C1486" s="140" t="s">
        <v>5920</v>
      </c>
      <c r="D1486" s="105" t="s">
        <v>11523</v>
      </c>
      <c r="E1486" s="105" t="s">
        <v>11527</v>
      </c>
      <c r="F1486" s="121"/>
      <c r="G1486" s="121"/>
      <c r="H1486" s="107" t="s">
        <v>1</v>
      </c>
    </row>
    <row r="1487" spans="1:8" s="127" customFormat="1" x14ac:dyDescent="0.25">
      <c r="A1487" s="102" t="s">
        <v>38</v>
      </c>
      <c r="B1487" s="102" t="s">
        <v>5921</v>
      </c>
      <c r="C1487" s="139" t="s">
        <v>5922</v>
      </c>
      <c r="D1487" s="105" t="s">
        <v>11523</v>
      </c>
      <c r="E1487" s="105" t="s">
        <v>11527</v>
      </c>
      <c r="F1487" s="121"/>
      <c r="G1487" s="121"/>
      <c r="H1487" s="107" t="s">
        <v>1</v>
      </c>
    </row>
    <row r="1488" spans="1:8" s="127" customFormat="1" x14ac:dyDescent="0.25">
      <c r="A1488" s="102" t="s">
        <v>38</v>
      </c>
      <c r="B1488" s="102" t="s">
        <v>5923</v>
      </c>
      <c r="C1488" s="140" t="s">
        <v>5924</v>
      </c>
      <c r="D1488" s="105" t="s">
        <v>11523</v>
      </c>
      <c r="E1488" s="105" t="s">
        <v>11527</v>
      </c>
      <c r="F1488" s="121"/>
      <c r="G1488" s="121"/>
      <c r="H1488" s="107" t="s">
        <v>1</v>
      </c>
    </row>
    <row r="1489" spans="1:8" s="127" customFormat="1" x14ac:dyDescent="0.25">
      <c r="A1489" s="102" t="s">
        <v>38</v>
      </c>
      <c r="B1489" s="102" t="s">
        <v>5925</v>
      </c>
      <c r="C1489" s="140" t="s">
        <v>5926</v>
      </c>
      <c r="D1489" s="105" t="s">
        <v>11523</v>
      </c>
      <c r="E1489" s="105" t="s">
        <v>11527</v>
      </c>
      <c r="F1489" s="121"/>
      <c r="G1489" s="121"/>
      <c r="H1489" s="107" t="s">
        <v>1</v>
      </c>
    </row>
    <row r="1490" spans="1:8" s="127" customFormat="1" x14ac:dyDescent="0.25">
      <c r="A1490" s="102" t="s">
        <v>38</v>
      </c>
      <c r="B1490" s="102" t="s">
        <v>5927</v>
      </c>
      <c r="C1490" s="140" t="s">
        <v>5928</v>
      </c>
      <c r="D1490" s="105" t="s">
        <v>11523</v>
      </c>
      <c r="E1490" s="105" t="s">
        <v>11527</v>
      </c>
      <c r="F1490" s="121"/>
      <c r="G1490" s="121"/>
      <c r="H1490" s="107" t="s">
        <v>1</v>
      </c>
    </row>
    <row r="1491" spans="1:8" s="127" customFormat="1" x14ac:dyDescent="0.25">
      <c r="A1491" s="102" t="s">
        <v>38</v>
      </c>
      <c r="B1491" s="102" t="s">
        <v>6319</v>
      </c>
      <c r="C1491" s="123" t="s">
        <v>6320</v>
      </c>
      <c r="D1491" s="105" t="s">
        <v>11523</v>
      </c>
      <c r="E1491" s="105" t="s">
        <v>11527</v>
      </c>
      <c r="F1491" s="121"/>
      <c r="G1491" s="121"/>
      <c r="H1491" s="107" t="s">
        <v>1</v>
      </c>
    </row>
    <row r="1492" spans="1:8" s="127" customFormat="1" x14ac:dyDescent="0.25">
      <c r="A1492" s="102" t="s">
        <v>38</v>
      </c>
      <c r="B1492" s="102" t="s">
        <v>6321</v>
      </c>
      <c r="C1492" s="135" t="s">
        <v>6322</v>
      </c>
      <c r="D1492" s="105" t="s">
        <v>11523</v>
      </c>
      <c r="E1492" s="105" t="s">
        <v>11527</v>
      </c>
      <c r="F1492" s="121"/>
      <c r="G1492" s="121"/>
      <c r="H1492" s="107" t="s">
        <v>1</v>
      </c>
    </row>
    <row r="1493" spans="1:8" s="127" customFormat="1" x14ac:dyDescent="0.25">
      <c r="A1493" s="102" t="s">
        <v>38</v>
      </c>
      <c r="B1493" s="102" t="s">
        <v>6323</v>
      </c>
      <c r="C1493" s="136" t="s">
        <v>6324</v>
      </c>
      <c r="D1493" s="105" t="s">
        <v>11523</v>
      </c>
      <c r="E1493" s="105" t="s">
        <v>11527</v>
      </c>
      <c r="F1493" s="121"/>
      <c r="G1493" s="121"/>
      <c r="H1493" s="107" t="s">
        <v>1</v>
      </c>
    </row>
    <row r="1494" spans="1:8" s="127" customFormat="1" x14ac:dyDescent="0.25">
      <c r="A1494" s="102" t="s">
        <v>38</v>
      </c>
      <c r="B1494" s="102" t="s">
        <v>6325</v>
      </c>
      <c r="C1494" s="136" t="s">
        <v>6326</v>
      </c>
      <c r="D1494" s="105" t="s">
        <v>11523</v>
      </c>
      <c r="E1494" s="105" t="s">
        <v>11527</v>
      </c>
      <c r="F1494" s="121"/>
      <c r="G1494" s="121"/>
      <c r="H1494" s="107" t="s">
        <v>1</v>
      </c>
    </row>
    <row r="1495" spans="1:8" s="127" customFormat="1" x14ac:dyDescent="0.25">
      <c r="A1495" s="102" t="s">
        <v>38</v>
      </c>
      <c r="B1495" s="102" t="s">
        <v>6327</v>
      </c>
      <c r="C1495" s="136" t="s">
        <v>6328</v>
      </c>
      <c r="D1495" s="105" t="s">
        <v>11523</v>
      </c>
      <c r="E1495" s="105" t="s">
        <v>11527</v>
      </c>
      <c r="F1495" s="121"/>
      <c r="G1495" s="121"/>
      <c r="H1495" s="107" t="s">
        <v>1</v>
      </c>
    </row>
    <row r="1496" spans="1:8" s="127" customFormat="1" x14ac:dyDescent="0.25">
      <c r="A1496" s="102" t="s">
        <v>38</v>
      </c>
      <c r="B1496" s="102" t="s">
        <v>6329</v>
      </c>
      <c r="C1496" s="136" t="s">
        <v>6330</v>
      </c>
      <c r="D1496" s="105" t="s">
        <v>11523</v>
      </c>
      <c r="E1496" s="105" t="s">
        <v>11527</v>
      </c>
      <c r="F1496" s="121"/>
      <c r="G1496" s="121"/>
      <c r="H1496" s="107" t="s">
        <v>1</v>
      </c>
    </row>
    <row r="1497" spans="1:8" s="127" customFormat="1" x14ac:dyDescent="0.25">
      <c r="A1497" s="102" t="s">
        <v>38</v>
      </c>
      <c r="B1497" s="102" t="s">
        <v>6331</v>
      </c>
      <c r="C1497" s="136" t="s">
        <v>6332</v>
      </c>
      <c r="D1497" s="105" t="s">
        <v>11523</v>
      </c>
      <c r="E1497" s="105" t="s">
        <v>11527</v>
      </c>
      <c r="F1497" s="121"/>
      <c r="G1497" s="121"/>
      <c r="H1497" s="107" t="s">
        <v>1</v>
      </c>
    </row>
    <row r="1498" spans="1:8" s="127" customFormat="1" x14ac:dyDescent="0.25">
      <c r="A1498" s="102" t="s">
        <v>38</v>
      </c>
      <c r="B1498" s="102" t="s">
        <v>6333</v>
      </c>
      <c r="C1498" s="121" t="s">
        <v>6334</v>
      </c>
      <c r="D1498" s="105" t="s">
        <v>11523</v>
      </c>
      <c r="E1498" s="105" t="s">
        <v>11527</v>
      </c>
      <c r="F1498" s="121"/>
      <c r="G1498" s="121"/>
      <c r="H1498" s="107" t="s">
        <v>1</v>
      </c>
    </row>
    <row r="1499" spans="1:8" s="127" customFormat="1" x14ac:dyDescent="0.25">
      <c r="A1499" s="102" t="s">
        <v>38</v>
      </c>
      <c r="B1499" s="102" t="s">
        <v>6335</v>
      </c>
      <c r="C1499" s="122" t="s">
        <v>6336</v>
      </c>
      <c r="D1499" s="105" t="s">
        <v>11523</v>
      </c>
      <c r="E1499" s="105" t="s">
        <v>11527</v>
      </c>
      <c r="F1499" s="121"/>
      <c r="G1499" s="121"/>
      <c r="H1499" s="107" t="s">
        <v>1</v>
      </c>
    </row>
    <row r="1500" spans="1:8" s="127" customFormat="1" x14ac:dyDescent="0.25">
      <c r="A1500" s="102" t="s">
        <v>38</v>
      </c>
      <c r="B1500" s="102" t="s">
        <v>6337</v>
      </c>
      <c r="C1500" s="123" t="s">
        <v>6338</v>
      </c>
      <c r="D1500" s="105" t="s">
        <v>11523</v>
      </c>
      <c r="E1500" s="105" t="s">
        <v>11527</v>
      </c>
      <c r="F1500" s="121"/>
      <c r="G1500" s="121"/>
      <c r="H1500" s="107" t="s">
        <v>1</v>
      </c>
    </row>
    <row r="1501" spans="1:8" s="127" customFormat="1" x14ac:dyDescent="0.25">
      <c r="A1501" s="102" t="s">
        <v>38</v>
      </c>
      <c r="B1501" s="102" t="s">
        <v>4194</v>
      </c>
      <c r="C1501" s="135" t="s">
        <v>4195</v>
      </c>
      <c r="D1501" s="105" t="s">
        <v>11523</v>
      </c>
      <c r="E1501" s="105" t="s">
        <v>11527</v>
      </c>
      <c r="F1501" s="121"/>
      <c r="G1501" s="121"/>
      <c r="H1501" s="107" t="s">
        <v>1</v>
      </c>
    </row>
    <row r="1502" spans="1:8" s="127" customFormat="1" x14ac:dyDescent="0.25">
      <c r="A1502" s="102" t="s">
        <v>38</v>
      </c>
      <c r="B1502" s="102" t="s">
        <v>4196</v>
      </c>
      <c r="C1502" s="136" t="s">
        <v>4197</v>
      </c>
      <c r="D1502" s="105" t="s">
        <v>11523</v>
      </c>
      <c r="E1502" s="105" t="s">
        <v>11527</v>
      </c>
      <c r="F1502" s="121"/>
      <c r="G1502" s="121"/>
      <c r="H1502" s="107" t="s">
        <v>1</v>
      </c>
    </row>
    <row r="1503" spans="1:8" s="127" customFormat="1" x14ac:dyDescent="0.25">
      <c r="A1503" s="102" t="s">
        <v>38</v>
      </c>
      <c r="B1503" s="102" t="s">
        <v>4198</v>
      </c>
      <c r="C1503" s="137" t="s">
        <v>4199</v>
      </c>
      <c r="D1503" s="105" t="s">
        <v>11523</v>
      </c>
      <c r="E1503" s="105" t="s">
        <v>11527</v>
      </c>
      <c r="F1503" s="121"/>
      <c r="G1503" s="121"/>
      <c r="H1503" s="107" t="s">
        <v>1</v>
      </c>
    </row>
    <row r="1504" spans="1:8" s="127" customFormat="1" x14ac:dyDescent="0.25">
      <c r="A1504" s="102" t="s">
        <v>38</v>
      </c>
      <c r="B1504" s="102" t="s">
        <v>5887</v>
      </c>
      <c r="C1504" s="138" t="s">
        <v>5888</v>
      </c>
      <c r="D1504" s="105" t="s">
        <v>11523</v>
      </c>
      <c r="E1504" s="105" t="s">
        <v>11527</v>
      </c>
      <c r="F1504" s="121"/>
      <c r="G1504" s="121"/>
      <c r="H1504" s="107" t="s">
        <v>1</v>
      </c>
    </row>
    <row r="1505" spans="1:8" s="127" customFormat="1" x14ac:dyDescent="0.25">
      <c r="A1505" s="102" t="s">
        <v>38</v>
      </c>
      <c r="B1505" s="102" t="s">
        <v>5889</v>
      </c>
      <c r="C1505" s="139" t="s">
        <v>5890</v>
      </c>
      <c r="D1505" s="105" t="s">
        <v>11523</v>
      </c>
      <c r="E1505" s="105" t="s">
        <v>11527</v>
      </c>
      <c r="F1505" s="121"/>
      <c r="G1505" s="121"/>
      <c r="H1505" s="107" t="s">
        <v>1</v>
      </c>
    </row>
    <row r="1506" spans="1:8" s="127" customFormat="1" x14ac:dyDescent="0.25">
      <c r="A1506" s="102" t="s">
        <v>38</v>
      </c>
      <c r="B1506" s="102" t="s">
        <v>5891</v>
      </c>
      <c r="C1506" s="139" t="s">
        <v>5892</v>
      </c>
      <c r="D1506" s="105" t="s">
        <v>11523</v>
      </c>
      <c r="E1506" s="105" t="s">
        <v>11527</v>
      </c>
      <c r="F1506" s="121"/>
      <c r="G1506" s="121"/>
      <c r="H1506" s="107" t="s">
        <v>1</v>
      </c>
    </row>
    <row r="1507" spans="1:8" s="127" customFormat="1" x14ac:dyDescent="0.25">
      <c r="A1507" s="102" t="s">
        <v>38</v>
      </c>
      <c r="B1507" s="102" t="s">
        <v>5893</v>
      </c>
      <c r="C1507" s="138" t="s">
        <v>5894</v>
      </c>
      <c r="D1507" s="105" t="s">
        <v>11523</v>
      </c>
      <c r="E1507" s="105" t="s">
        <v>11527</v>
      </c>
      <c r="F1507" s="121"/>
      <c r="G1507" s="121"/>
      <c r="H1507" s="107" t="s">
        <v>1</v>
      </c>
    </row>
    <row r="1508" spans="1:8" s="127" customFormat="1" x14ac:dyDescent="0.25">
      <c r="A1508" s="102" t="s">
        <v>38</v>
      </c>
      <c r="B1508" s="102" t="s">
        <v>5895</v>
      </c>
      <c r="C1508" s="139" t="s">
        <v>5896</v>
      </c>
      <c r="D1508" s="105" t="s">
        <v>11523</v>
      </c>
      <c r="E1508" s="105" t="s">
        <v>11527</v>
      </c>
      <c r="F1508" s="121"/>
      <c r="G1508" s="121"/>
      <c r="H1508" s="107" t="s">
        <v>1</v>
      </c>
    </row>
    <row r="1509" spans="1:8" s="127" customFormat="1" x14ac:dyDescent="0.25">
      <c r="A1509" s="102" t="s">
        <v>38</v>
      </c>
      <c r="B1509" s="102" t="s">
        <v>5897</v>
      </c>
      <c r="C1509" s="139" t="s">
        <v>5898</v>
      </c>
      <c r="D1509" s="105" t="s">
        <v>11523</v>
      </c>
      <c r="E1509" s="105" t="s">
        <v>11527</v>
      </c>
      <c r="F1509" s="121"/>
      <c r="G1509" s="121"/>
      <c r="H1509" s="107" t="s">
        <v>1</v>
      </c>
    </row>
    <row r="1510" spans="1:8" s="127" customFormat="1" x14ac:dyDescent="0.25">
      <c r="A1510" s="102" t="s">
        <v>38</v>
      </c>
      <c r="B1510" s="102" t="s">
        <v>4200</v>
      </c>
      <c r="C1510" s="137" t="s">
        <v>4201</v>
      </c>
      <c r="D1510" s="105" t="s">
        <v>11523</v>
      </c>
      <c r="E1510" s="105" t="s">
        <v>11527</v>
      </c>
      <c r="F1510" s="121"/>
      <c r="G1510" s="121"/>
      <c r="H1510" s="107" t="s">
        <v>1</v>
      </c>
    </row>
    <row r="1511" spans="1:8" s="127" customFormat="1" x14ac:dyDescent="0.25">
      <c r="A1511" s="102" t="s">
        <v>38</v>
      </c>
      <c r="B1511" s="102" t="s">
        <v>5899</v>
      </c>
      <c r="C1511" s="138" t="s">
        <v>5900</v>
      </c>
      <c r="D1511" s="105" t="s">
        <v>11523</v>
      </c>
      <c r="E1511" s="105" t="s">
        <v>11527</v>
      </c>
      <c r="F1511" s="121"/>
      <c r="G1511" s="121"/>
      <c r="H1511" s="107" t="s">
        <v>1</v>
      </c>
    </row>
    <row r="1512" spans="1:8" s="127" customFormat="1" x14ac:dyDescent="0.25">
      <c r="A1512" s="102" t="s">
        <v>38</v>
      </c>
      <c r="B1512" s="102" t="s">
        <v>5901</v>
      </c>
      <c r="C1512" s="139" t="s">
        <v>5902</v>
      </c>
      <c r="D1512" s="105" t="s">
        <v>11523</v>
      </c>
      <c r="E1512" s="105" t="s">
        <v>11527</v>
      </c>
      <c r="F1512" s="121"/>
      <c r="G1512" s="121"/>
      <c r="H1512" s="107" t="s">
        <v>1</v>
      </c>
    </row>
    <row r="1513" spans="1:8" s="127" customFormat="1" x14ac:dyDescent="0.25">
      <c r="A1513" s="102" t="s">
        <v>38</v>
      </c>
      <c r="B1513" s="102" t="s">
        <v>5903</v>
      </c>
      <c r="C1513" s="140" t="s">
        <v>5904</v>
      </c>
      <c r="D1513" s="105" t="s">
        <v>11523</v>
      </c>
      <c r="E1513" s="105" t="s">
        <v>11527</v>
      </c>
      <c r="F1513" s="121"/>
      <c r="G1513" s="121"/>
      <c r="H1513" s="107" t="s">
        <v>1</v>
      </c>
    </row>
    <row r="1514" spans="1:8" s="127" customFormat="1" x14ac:dyDescent="0.25">
      <c r="A1514" s="102" t="s">
        <v>38</v>
      </c>
      <c r="B1514" s="102" t="s">
        <v>5905</v>
      </c>
      <c r="C1514" s="140" t="s">
        <v>5906</v>
      </c>
      <c r="D1514" s="105" t="s">
        <v>11523</v>
      </c>
      <c r="E1514" s="105" t="s">
        <v>11527</v>
      </c>
      <c r="F1514" s="121"/>
      <c r="G1514" s="121"/>
      <c r="H1514" s="107" t="s">
        <v>1</v>
      </c>
    </row>
    <row r="1515" spans="1:8" s="127" customFormat="1" x14ac:dyDescent="0.25">
      <c r="A1515" s="102" t="s">
        <v>38</v>
      </c>
      <c r="B1515" s="102" t="s">
        <v>5907</v>
      </c>
      <c r="C1515" s="139" t="s">
        <v>5908</v>
      </c>
      <c r="D1515" s="105" t="s">
        <v>11523</v>
      </c>
      <c r="E1515" s="105" t="s">
        <v>11527</v>
      </c>
      <c r="F1515" s="121"/>
      <c r="G1515" s="121"/>
      <c r="H1515" s="107" t="s">
        <v>1</v>
      </c>
    </row>
    <row r="1516" spans="1:8" s="127" customFormat="1" x14ac:dyDescent="0.25">
      <c r="A1516" s="102" t="s">
        <v>38</v>
      </c>
      <c r="B1516" s="102" t="s">
        <v>5909</v>
      </c>
      <c r="C1516" s="140" t="s">
        <v>5910</v>
      </c>
      <c r="D1516" s="105" t="s">
        <v>11523</v>
      </c>
      <c r="E1516" s="105" t="s">
        <v>11527</v>
      </c>
      <c r="F1516" s="121"/>
      <c r="G1516" s="121"/>
      <c r="H1516" s="107" t="s">
        <v>1</v>
      </c>
    </row>
    <row r="1517" spans="1:8" s="127" customFormat="1" x14ac:dyDescent="0.25">
      <c r="A1517" s="102" t="s">
        <v>38</v>
      </c>
      <c r="B1517" s="102" t="s">
        <v>5911</v>
      </c>
      <c r="C1517" s="140" t="s">
        <v>5912</v>
      </c>
      <c r="D1517" s="105" t="s">
        <v>11523</v>
      </c>
      <c r="E1517" s="105" t="s">
        <v>11527</v>
      </c>
      <c r="F1517" s="121"/>
      <c r="G1517" s="121"/>
      <c r="H1517" s="107" t="s">
        <v>1</v>
      </c>
    </row>
    <row r="1518" spans="1:8" s="127" customFormat="1" x14ac:dyDescent="0.25">
      <c r="A1518" s="102" t="s">
        <v>38</v>
      </c>
      <c r="B1518" s="102" t="s">
        <v>5913</v>
      </c>
      <c r="C1518" s="138" t="s">
        <v>5914</v>
      </c>
      <c r="D1518" s="105" t="s">
        <v>11523</v>
      </c>
      <c r="E1518" s="105" t="s">
        <v>11527</v>
      </c>
      <c r="F1518" s="121"/>
      <c r="G1518" s="121"/>
      <c r="H1518" s="107" t="s">
        <v>1</v>
      </c>
    </row>
    <row r="1519" spans="1:8" s="127" customFormat="1" x14ac:dyDescent="0.25">
      <c r="A1519" s="102" t="s">
        <v>38</v>
      </c>
      <c r="B1519" s="102" t="s">
        <v>5915</v>
      </c>
      <c r="C1519" s="139" t="s">
        <v>5916</v>
      </c>
      <c r="D1519" s="105" t="s">
        <v>11523</v>
      </c>
      <c r="E1519" s="105" t="s">
        <v>11527</v>
      </c>
      <c r="F1519" s="121"/>
      <c r="G1519" s="121"/>
      <c r="H1519" s="107" t="s">
        <v>1</v>
      </c>
    </row>
    <row r="1520" spans="1:8" s="127" customFormat="1" x14ac:dyDescent="0.25">
      <c r="A1520" s="102" t="s">
        <v>38</v>
      </c>
      <c r="B1520" s="102" t="s">
        <v>5917</v>
      </c>
      <c r="C1520" s="140" t="s">
        <v>5918</v>
      </c>
      <c r="D1520" s="105" t="s">
        <v>11523</v>
      </c>
      <c r="E1520" s="105" t="s">
        <v>11527</v>
      </c>
      <c r="F1520" s="121"/>
      <c r="G1520" s="121"/>
      <c r="H1520" s="107" t="s">
        <v>1</v>
      </c>
    </row>
    <row r="1521" spans="1:8" s="127" customFormat="1" x14ac:dyDescent="0.25">
      <c r="A1521" s="102" t="s">
        <v>38</v>
      </c>
      <c r="B1521" s="102" t="s">
        <v>5919</v>
      </c>
      <c r="C1521" s="140" t="s">
        <v>5920</v>
      </c>
      <c r="D1521" s="105" t="s">
        <v>11523</v>
      </c>
      <c r="E1521" s="105" t="s">
        <v>11527</v>
      </c>
      <c r="F1521" s="121"/>
      <c r="G1521" s="121"/>
      <c r="H1521" s="107" t="s">
        <v>1</v>
      </c>
    </row>
    <row r="1522" spans="1:8" s="127" customFormat="1" x14ac:dyDescent="0.25">
      <c r="A1522" s="102" t="s">
        <v>38</v>
      </c>
      <c r="B1522" s="102" t="s">
        <v>5921</v>
      </c>
      <c r="C1522" s="139" t="s">
        <v>5922</v>
      </c>
      <c r="D1522" s="105" t="s">
        <v>11523</v>
      </c>
      <c r="E1522" s="105" t="s">
        <v>11527</v>
      </c>
      <c r="F1522" s="121"/>
      <c r="G1522" s="121"/>
      <c r="H1522" s="107" t="s">
        <v>1</v>
      </c>
    </row>
    <row r="1523" spans="1:8" s="127" customFormat="1" x14ac:dyDescent="0.25">
      <c r="A1523" s="102" t="s">
        <v>38</v>
      </c>
      <c r="B1523" s="102" t="s">
        <v>5923</v>
      </c>
      <c r="C1523" s="140" t="s">
        <v>5924</v>
      </c>
      <c r="D1523" s="105" t="s">
        <v>11523</v>
      </c>
      <c r="E1523" s="105" t="s">
        <v>11527</v>
      </c>
      <c r="F1523" s="121"/>
      <c r="G1523" s="121"/>
      <c r="H1523" s="107" t="s">
        <v>1</v>
      </c>
    </row>
    <row r="1524" spans="1:8" s="127" customFormat="1" x14ac:dyDescent="0.25">
      <c r="A1524" s="102" t="s">
        <v>38</v>
      </c>
      <c r="B1524" s="102" t="s">
        <v>5925</v>
      </c>
      <c r="C1524" s="140" t="s">
        <v>5926</v>
      </c>
      <c r="D1524" s="105" t="s">
        <v>11523</v>
      </c>
      <c r="E1524" s="105" t="s">
        <v>11527</v>
      </c>
      <c r="F1524" s="121"/>
      <c r="G1524" s="121"/>
      <c r="H1524" s="107" t="s">
        <v>1</v>
      </c>
    </row>
    <row r="1525" spans="1:8" s="127" customFormat="1" x14ac:dyDescent="0.25">
      <c r="A1525" s="102" t="s">
        <v>38</v>
      </c>
      <c r="B1525" s="102" t="s">
        <v>5927</v>
      </c>
      <c r="C1525" s="140" t="s">
        <v>5928</v>
      </c>
      <c r="D1525" s="105" t="s">
        <v>11523</v>
      </c>
      <c r="E1525" s="105" t="s">
        <v>11527</v>
      </c>
      <c r="F1525" s="121"/>
      <c r="G1525" s="121"/>
      <c r="H1525" s="107" t="s">
        <v>1</v>
      </c>
    </row>
    <row r="1526" spans="1:8" s="127" customFormat="1" x14ac:dyDescent="0.25">
      <c r="A1526" s="102" t="s">
        <v>38</v>
      </c>
      <c r="B1526" s="102" t="s">
        <v>6339</v>
      </c>
      <c r="C1526" s="123" t="s">
        <v>6340</v>
      </c>
      <c r="D1526" s="105" t="s">
        <v>11523</v>
      </c>
      <c r="E1526" s="105" t="s">
        <v>11527</v>
      </c>
      <c r="F1526" s="121"/>
      <c r="G1526" s="121"/>
      <c r="H1526" s="107" t="s">
        <v>1</v>
      </c>
    </row>
    <row r="1527" spans="1:8" s="127" customFormat="1" x14ac:dyDescent="0.25">
      <c r="A1527" s="102" t="s">
        <v>38</v>
      </c>
      <c r="B1527" s="102" t="s">
        <v>6341</v>
      </c>
      <c r="C1527" s="135" t="s">
        <v>6342</v>
      </c>
      <c r="D1527" s="105" t="s">
        <v>11523</v>
      </c>
      <c r="E1527" s="105" t="s">
        <v>11527</v>
      </c>
      <c r="F1527" s="121"/>
      <c r="G1527" s="121"/>
      <c r="H1527" s="107" t="s">
        <v>1</v>
      </c>
    </row>
    <row r="1528" spans="1:8" s="127" customFormat="1" x14ac:dyDescent="0.25">
      <c r="A1528" s="102" t="s">
        <v>38</v>
      </c>
      <c r="B1528" s="102" t="s">
        <v>6343</v>
      </c>
      <c r="C1528" s="136" t="s">
        <v>6344</v>
      </c>
      <c r="D1528" s="105" t="s">
        <v>11523</v>
      </c>
      <c r="E1528" s="105" t="s">
        <v>11527</v>
      </c>
      <c r="F1528" s="121"/>
      <c r="G1528" s="121"/>
      <c r="H1528" s="107" t="s">
        <v>1</v>
      </c>
    </row>
    <row r="1529" spans="1:8" s="127" customFormat="1" x14ac:dyDescent="0.25">
      <c r="A1529" s="102" t="s">
        <v>38</v>
      </c>
      <c r="B1529" s="102" t="s">
        <v>6345</v>
      </c>
      <c r="C1529" s="136" t="s">
        <v>6346</v>
      </c>
      <c r="D1529" s="105" t="s">
        <v>11523</v>
      </c>
      <c r="E1529" s="105" t="s">
        <v>11527</v>
      </c>
      <c r="F1529" s="121"/>
      <c r="G1529" s="121"/>
      <c r="H1529" s="107" t="s">
        <v>1</v>
      </c>
    </row>
    <row r="1530" spans="1:8" s="127" customFormat="1" x14ac:dyDescent="0.25">
      <c r="A1530" s="102" t="s">
        <v>38</v>
      </c>
      <c r="B1530" s="102" t="s">
        <v>6347</v>
      </c>
      <c r="C1530" s="136" t="s">
        <v>6348</v>
      </c>
      <c r="D1530" s="105" t="s">
        <v>11523</v>
      </c>
      <c r="E1530" s="105" t="s">
        <v>11527</v>
      </c>
      <c r="F1530" s="121"/>
      <c r="G1530" s="121"/>
      <c r="H1530" s="107" t="s">
        <v>1</v>
      </c>
    </row>
    <row r="1531" spans="1:8" s="127" customFormat="1" x14ac:dyDescent="0.25">
      <c r="A1531" s="102" t="s">
        <v>38</v>
      </c>
      <c r="B1531" s="102" t="s">
        <v>6349</v>
      </c>
      <c r="C1531" s="136" t="s">
        <v>6350</v>
      </c>
      <c r="D1531" s="105" t="s">
        <v>11523</v>
      </c>
      <c r="E1531" s="105" t="s">
        <v>11527</v>
      </c>
      <c r="F1531" s="121"/>
      <c r="G1531" s="121"/>
      <c r="H1531" s="107" t="s">
        <v>1</v>
      </c>
    </row>
    <row r="1532" spans="1:8" s="127" customFormat="1" x14ac:dyDescent="0.25">
      <c r="A1532" s="102" t="s">
        <v>38</v>
      </c>
      <c r="B1532" s="102" t="s">
        <v>6351</v>
      </c>
      <c r="C1532" s="121" t="s">
        <v>6352</v>
      </c>
      <c r="D1532" s="105" t="s">
        <v>11523</v>
      </c>
      <c r="E1532" s="105" t="s">
        <v>11527</v>
      </c>
      <c r="F1532" s="121"/>
      <c r="G1532" s="121"/>
      <c r="H1532" s="107" t="s">
        <v>1</v>
      </c>
    </row>
    <row r="1533" spans="1:8" s="127" customFormat="1" x14ac:dyDescent="0.25">
      <c r="A1533" s="102" t="s">
        <v>38</v>
      </c>
      <c r="B1533" s="102" t="s">
        <v>6353</v>
      </c>
      <c r="C1533" s="122" t="s">
        <v>6354</v>
      </c>
      <c r="D1533" s="105" t="s">
        <v>11523</v>
      </c>
      <c r="E1533" s="105" t="s">
        <v>11527</v>
      </c>
      <c r="F1533" s="121"/>
      <c r="G1533" s="121"/>
      <c r="H1533" s="107" t="s">
        <v>1</v>
      </c>
    </row>
    <row r="1534" spans="1:8" s="127" customFormat="1" x14ac:dyDescent="0.25">
      <c r="A1534" s="102" t="s">
        <v>38</v>
      </c>
      <c r="B1534" s="102" t="s">
        <v>6355</v>
      </c>
      <c r="C1534" s="123" t="s">
        <v>6356</v>
      </c>
      <c r="D1534" s="105" t="s">
        <v>11523</v>
      </c>
      <c r="E1534" s="105" t="s">
        <v>11527</v>
      </c>
      <c r="F1534" s="121"/>
      <c r="G1534" s="121"/>
      <c r="H1534" s="107" t="s">
        <v>1</v>
      </c>
    </row>
    <row r="1535" spans="1:8" s="127" customFormat="1" x14ac:dyDescent="0.25">
      <c r="A1535" s="102" t="s">
        <v>38</v>
      </c>
      <c r="B1535" s="102" t="s">
        <v>6357</v>
      </c>
      <c r="C1535" s="135" t="s">
        <v>6358</v>
      </c>
      <c r="D1535" s="105" t="s">
        <v>11523</v>
      </c>
      <c r="E1535" s="105" t="s">
        <v>11527</v>
      </c>
      <c r="F1535" s="121"/>
      <c r="G1535" s="121"/>
      <c r="H1535" s="107" t="s">
        <v>1</v>
      </c>
    </row>
    <row r="1536" spans="1:8" s="127" customFormat="1" x14ac:dyDescent="0.25">
      <c r="A1536" s="102" t="s">
        <v>38</v>
      </c>
      <c r="B1536" s="102" t="s">
        <v>4194</v>
      </c>
      <c r="C1536" s="136" t="s">
        <v>4195</v>
      </c>
      <c r="D1536" s="105" t="s">
        <v>11523</v>
      </c>
      <c r="E1536" s="105" t="s">
        <v>11527</v>
      </c>
      <c r="F1536" s="121"/>
      <c r="G1536" s="121"/>
      <c r="H1536" s="107" t="s">
        <v>1</v>
      </c>
    </row>
    <row r="1537" spans="1:8" s="127" customFormat="1" x14ac:dyDescent="0.25">
      <c r="A1537" s="102" t="s">
        <v>38</v>
      </c>
      <c r="B1537" s="102" t="s">
        <v>4196</v>
      </c>
      <c r="C1537" s="137" t="s">
        <v>4197</v>
      </c>
      <c r="D1537" s="105" t="s">
        <v>11523</v>
      </c>
      <c r="E1537" s="105" t="s">
        <v>11527</v>
      </c>
      <c r="F1537" s="121"/>
      <c r="G1537" s="121"/>
      <c r="H1537" s="107" t="s">
        <v>1</v>
      </c>
    </row>
    <row r="1538" spans="1:8" s="127" customFormat="1" x14ac:dyDescent="0.25">
      <c r="A1538" s="102" t="s">
        <v>38</v>
      </c>
      <c r="B1538" s="102" t="s">
        <v>4198</v>
      </c>
      <c r="C1538" s="138" t="s">
        <v>4199</v>
      </c>
      <c r="D1538" s="105" t="s">
        <v>11523</v>
      </c>
      <c r="E1538" s="105" t="s">
        <v>11527</v>
      </c>
      <c r="F1538" s="121"/>
      <c r="G1538" s="121"/>
      <c r="H1538" s="107" t="s">
        <v>1</v>
      </c>
    </row>
    <row r="1539" spans="1:8" s="127" customFormat="1" x14ac:dyDescent="0.25">
      <c r="A1539" s="102" t="s">
        <v>38</v>
      </c>
      <c r="B1539" s="102" t="s">
        <v>5887</v>
      </c>
      <c r="C1539" s="139" t="s">
        <v>5888</v>
      </c>
      <c r="D1539" s="105" t="s">
        <v>11523</v>
      </c>
      <c r="E1539" s="105" t="s">
        <v>11527</v>
      </c>
      <c r="F1539" s="121"/>
      <c r="G1539" s="121"/>
      <c r="H1539" s="107" t="s">
        <v>1</v>
      </c>
    </row>
    <row r="1540" spans="1:8" s="127" customFormat="1" x14ac:dyDescent="0.25">
      <c r="A1540" s="102" t="s">
        <v>38</v>
      </c>
      <c r="B1540" s="102" t="s">
        <v>5889</v>
      </c>
      <c r="C1540" s="140" t="s">
        <v>5890</v>
      </c>
      <c r="D1540" s="105" t="s">
        <v>11523</v>
      </c>
      <c r="E1540" s="105" t="s">
        <v>11527</v>
      </c>
      <c r="F1540" s="121"/>
      <c r="G1540" s="121"/>
      <c r="H1540" s="107" t="s">
        <v>1</v>
      </c>
    </row>
    <row r="1541" spans="1:8" s="127" customFormat="1" x14ac:dyDescent="0.25">
      <c r="A1541" s="102" t="s">
        <v>38</v>
      </c>
      <c r="B1541" s="102" t="s">
        <v>5891</v>
      </c>
      <c r="C1541" s="140" t="s">
        <v>5892</v>
      </c>
      <c r="D1541" s="105" t="s">
        <v>11523</v>
      </c>
      <c r="E1541" s="105" t="s">
        <v>11527</v>
      </c>
      <c r="F1541" s="121"/>
      <c r="G1541" s="121"/>
      <c r="H1541" s="107" t="s">
        <v>1</v>
      </c>
    </row>
    <row r="1542" spans="1:8" s="127" customFormat="1" x14ac:dyDescent="0.25">
      <c r="A1542" s="102" t="s">
        <v>38</v>
      </c>
      <c r="B1542" s="102" t="s">
        <v>5893</v>
      </c>
      <c r="C1542" s="139" t="s">
        <v>5894</v>
      </c>
      <c r="D1542" s="105" t="s">
        <v>11523</v>
      </c>
      <c r="E1542" s="105" t="s">
        <v>11527</v>
      </c>
      <c r="F1542" s="121"/>
      <c r="G1542" s="121"/>
      <c r="H1542" s="107" t="s">
        <v>1</v>
      </c>
    </row>
    <row r="1543" spans="1:8" s="127" customFormat="1" x14ac:dyDescent="0.25">
      <c r="A1543" s="102" t="s">
        <v>38</v>
      </c>
      <c r="B1543" s="102" t="s">
        <v>5895</v>
      </c>
      <c r="C1543" s="140" t="s">
        <v>5896</v>
      </c>
      <c r="D1543" s="105" t="s">
        <v>11523</v>
      </c>
      <c r="E1543" s="105" t="s">
        <v>11527</v>
      </c>
      <c r="F1543" s="121"/>
      <c r="G1543" s="121"/>
      <c r="H1543" s="107" t="s">
        <v>1</v>
      </c>
    </row>
    <row r="1544" spans="1:8" s="127" customFormat="1" x14ac:dyDescent="0.25">
      <c r="A1544" s="102" t="s">
        <v>38</v>
      </c>
      <c r="B1544" s="102" t="s">
        <v>5897</v>
      </c>
      <c r="C1544" s="140" t="s">
        <v>5898</v>
      </c>
      <c r="D1544" s="105" t="s">
        <v>11523</v>
      </c>
      <c r="E1544" s="105" t="s">
        <v>11527</v>
      </c>
      <c r="F1544" s="121"/>
      <c r="G1544" s="121"/>
      <c r="H1544" s="107" t="s">
        <v>1</v>
      </c>
    </row>
    <row r="1545" spans="1:8" s="127" customFormat="1" x14ac:dyDescent="0.25">
      <c r="A1545" s="102" t="s">
        <v>38</v>
      </c>
      <c r="B1545" s="102" t="s">
        <v>4200</v>
      </c>
      <c r="C1545" s="138" t="s">
        <v>4201</v>
      </c>
      <c r="D1545" s="105" t="s">
        <v>11523</v>
      </c>
      <c r="E1545" s="105" t="s">
        <v>11527</v>
      </c>
      <c r="F1545" s="121"/>
      <c r="G1545" s="121"/>
      <c r="H1545" s="107" t="s">
        <v>1</v>
      </c>
    </row>
    <row r="1546" spans="1:8" s="127" customFormat="1" x14ac:dyDescent="0.25">
      <c r="A1546" s="102" t="s">
        <v>38</v>
      </c>
      <c r="B1546" s="102" t="s">
        <v>5899</v>
      </c>
      <c r="C1546" s="139" t="s">
        <v>5900</v>
      </c>
      <c r="D1546" s="105" t="s">
        <v>11523</v>
      </c>
      <c r="E1546" s="105" t="s">
        <v>11527</v>
      </c>
      <c r="F1546" s="121"/>
      <c r="G1546" s="121"/>
      <c r="H1546" s="107" t="s">
        <v>1</v>
      </c>
    </row>
    <row r="1547" spans="1:8" s="127" customFormat="1" x14ac:dyDescent="0.25">
      <c r="A1547" s="102" t="s">
        <v>38</v>
      </c>
      <c r="B1547" s="102" t="s">
        <v>5901</v>
      </c>
      <c r="C1547" s="140" t="s">
        <v>5902</v>
      </c>
      <c r="D1547" s="105" t="s">
        <v>11523</v>
      </c>
      <c r="E1547" s="105" t="s">
        <v>11527</v>
      </c>
      <c r="F1547" s="121"/>
      <c r="G1547" s="121"/>
      <c r="H1547" s="107" t="s">
        <v>1</v>
      </c>
    </row>
    <row r="1548" spans="1:8" s="127" customFormat="1" x14ac:dyDescent="0.25">
      <c r="A1548" s="102" t="s">
        <v>38</v>
      </c>
      <c r="B1548" s="102" t="s">
        <v>5903</v>
      </c>
      <c r="C1548" s="141" t="s">
        <v>5904</v>
      </c>
      <c r="D1548" s="105" t="s">
        <v>11523</v>
      </c>
      <c r="E1548" s="105" t="s">
        <v>11527</v>
      </c>
      <c r="F1548" s="121"/>
      <c r="G1548" s="121"/>
      <c r="H1548" s="107" t="s">
        <v>1</v>
      </c>
    </row>
    <row r="1549" spans="1:8" s="127" customFormat="1" x14ac:dyDescent="0.25">
      <c r="A1549" s="102" t="s">
        <v>38</v>
      </c>
      <c r="B1549" s="102" t="s">
        <v>5905</v>
      </c>
      <c r="C1549" s="141" t="s">
        <v>5906</v>
      </c>
      <c r="D1549" s="105" t="s">
        <v>11523</v>
      </c>
      <c r="E1549" s="105" t="s">
        <v>11527</v>
      </c>
      <c r="F1549" s="121"/>
      <c r="G1549" s="121"/>
      <c r="H1549" s="107" t="s">
        <v>1</v>
      </c>
    </row>
    <row r="1550" spans="1:8" s="127" customFormat="1" x14ac:dyDescent="0.25">
      <c r="A1550" s="102" t="s">
        <v>38</v>
      </c>
      <c r="B1550" s="102" t="s">
        <v>5907</v>
      </c>
      <c r="C1550" s="140" t="s">
        <v>5908</v>
      </c>
      <c r="D1550" s="105" t="s">
        <v>11523</v>
      </c>
      <c r="E1550" s="105" t="s">
        <v>11527</v>
      </c>
      <c r="F1550" s="121"/>
      <c r="G1550" s="121"/>
      <c r="H1550" s="107" t="s">
        <v>1</v>
      </c>
    </row>
    <row r="1551" spans="1:8" s="127" customFormat="1" x14ac:dyDescent="0.25">
      <c r="A1551" s="102" t="s">
        <v>38</v>
      </c>
      <c r="B1551" s="102" t="s">
        <v>5909</v>
      </c>
      <c r="C1551" s="141" t="s">
        <v>5910</v>
      </c>
      <c r="D1551" s="105" t="s">
        <v>11523</v>
      </c>
      <c r="E1551" s="105" t="s">
        <v>11527</v>
      </c>
      <c r="F1551" s="121"/>
      <c r="G1551" s="121"/>
      <c r="H1551" s="107" t="s">
        <v>1</v>
      </c>
    </row>
    <row r="1552" spans="1:8" s="127" customFormat="1" x14ac:dyDescent="0.25">
      <c r="A1552" s="102" t="s">
        <v>38</v>
      </c>
      <c r="B1552" s="102" t="s">
        <v>5911</v>
      </c>
      <c r="C1552" s="141" t="s">
        <v>5912</v>
      </c>
      <c r="D1552" s="105" t="s">
        <v>11523</v>
      </c>
      <c r="E1552" s="105" t="s">
        <v>11527</v>
      </c>
      <c r="F1552" s="121"/>
      <c r="G1552" s="121"/>
      <c r="H1552" s="107" t="s">
        <v>1</v>
      </c>
    </row>
    <row r="1553" spans="1:8" s="127" customFormat="1" x14ac:dyDescent="0.25">
      <c r="A1553" s="102" t="s">
        <v>38</v>
      </c>
      <c r="B1553" s="102" t="s">
        <v>5913</v>
      </c>
      <c r="C1553" s="139" t="s">
        <v>5914</v>
      </c>
      <c r="D1553" s="105" t="s">
        <v>11523</v>
      </c>
      <c r="E1553" s="105" t="s">
        <v>11527</v>
      </c>
      <c r="F1553" s="121"/>
      <c r="G1553" s="121"/>
      <c r="H1553" s="107" t="s">
        <v>1</v>
      </c>
    </row>
    <row r="1554" spans="1:8" s="127" customFormat="1" x14ac:dyDescent="0.25">
      <c r="A1554" s="102" t="s">
        <v>38</v>
      </c>
      <c r="B1554" s="102" t="s">
        <v>5915</v>
      </c>
      <c r="C1554" s="140" t="s">
        <v>5916</v>
      </c>
      <c r="D1554" s="105" t="s">
        <v>11523</v>
      </c>
      <c r="E1554" s="105" t="s">
        <v>11527</v>
      </c>
      <c r="F1554" s="121"/>
      <c r="G1554" s="121"/>
      <c r="H1554" s="107" t="s">
        <v>1</v>
      </c>
    </row>
    <row r="1555" spans="1:8" s="127" customFormat="1" x14ac:dyDescent="0.25">
      <c r="A1555" s="102" t="s">
        <v>38</v>
      </c>
      <c r="B1555" s="102" t="s">
        <v>5917</v>
      </c>
      <c r="C1555" s="141" t="s">
        <v>5918</v>
      </c>
      <c r="D1555" s="105" t="s">
        <v>11523</v>
      </c>
      <c r="E1555" s="105" t="s">
        <v>11527</v>
      </c>
      <c r="F1555" s="121"/>
      <c r="G1555" s="121"/>
      <c r="H1555" s="107" t="s">
        <v>1</v>
      </c>
    </row>
    <row r="1556" spans="1:8" s="127" customFormat="1" x14ac:dyDescent="0.25">
      <c r="A1556" s="102" t="s">
        <v>38</v>
      </c>
      <c r="B1556" s="102" t="s">
        <v>5919</v>
      </c>
      <c r="C1556" s="141" t="s">
        <v>5920</v>
      </c>
      <c r="D1556" s="105" t="s">
        <v>11523</v>
      </c>
      <c r="E1556" s="105" t="s">
        <v>11527</v>
      </c>
      <c r="F1556" s="121"/>
      <c r="G1556" s="121"/>
      <c r="H1556" s="107" t="s">
        <v>1</v>
      </c>
    </row>
    <row r="1557" spans="1:8" s="127" customFormat="1" x14ac:dyDescent="0.25">
      <c r="A1557" s="102" t="s">
        <v>38</v>
      </c>
      <c r="B1557" s="102" t="s">
        <v>5921</v>
      </c>
      <c r="C1557" s="140" t="s">
        <v>5922</v>
      </c>
      <c r="D1557" s="105" t="s">
        <v>11523</v>
      </c>
      <c r="E1557" s="105" t="s">
        <v>11527</v>
      </c>
      <c r="F1557" s="121"/>
      <c r="G1557" s="121"/>
      <c r="H1557" s="107" t="s">
        <v>1</v>
      </c>
    </row>
    <row r="1558" spans="1:8" s="127" customFormat="1" x14ac:dyDescent="0.25">
      <c r="A1558" s="102" t="s">
        <v>38</v>
      </c>
      <c r="B1558" s="102" t="s">
        <v>5923</v>
      </c>
      <c r="C1558" s="141" t="s">
        <v>5924</v>
      </c>
      <c r="D1558" s="105" t="s">
        <v>11523</v>
      </c>
      <c r="E1558" s="105" t="s">
        <v>11527</v>
      </c>
      <c r="F1558" s="121"/>
      <c r="G1558" s="121"/>
      <c r="H1558" s="107" t="s">
        <v>1</v>
      </c>
    </row>
    <row r="1559" spans="1:8" s="127" customFormat="1" x14ac:dyDescent="0.25">
      <c r="A1559" s="102" t="s">
        <v>38</v>
      </c>
      <c r="B1559" s="102" t="s">
        <v>5925</v>
      </c>
      <c r="C1559" s="141" t="s">
        <v>5926</v>
      </c>
      <c r="D1559" s="105" t="s">
        <v>11523</v>
      </c>
      <c r="E1559" s="105" t="s">
        <v>11527</v>
      </c>
      <c r="F1559" s="121"/>
      <c r="G1559" s="121"/>
      <c r="H1559" s="107" t="s">
        <v>1</v>
      </c>
    </row>
    <row r="1560" spans="1:8" s="127" customFormat="1" x14ac:dyDescent="0.25">
      <c r="A1560" s="102" t="s">
        <v>38</v>
      </c>
      <c r="B1560" s="102" t="s">
        <v>5927</v>
      </c>
      <c r="C1560" s="141" t="s">
        <v>5928</v>
      </c>
      <c r="D1560" s="105" t="s">
        <v>11523</v>
      </c>
      <c r="E1560" s="105" t="s">
        <v>11527</v>
      </c>
      <c r="F1560" s="121"/>
      <c r="G1560" s="121"/>
      <c r="H1560" s="107" t="s">
        <v>1</v>
      </c>
    </row>
    <row r="1561" spans="1:8" s="127" customFormat="1" x14ac:dyDescent="0.25">
      <c r="A1561" s="102" t="s">
        <v>38</v>
      </c>
      <c r="B1561" s="102" t="s">
        <v>6359</v>
      </c>
      <c r="C1561" s="135" t="s">
        <v>6360</v>
      </c>
      <c r="D1561" s="105" t="s">
        <v>11523</v>
      </c>
      <c r="E1561" s="105" t="s">
        <v>11527</v>
      </c>
      <c r="F1561" s="121"/>
      <c r="G1561" s="121"/>
      <c r="H1561" s="107" t="s">
        <v>1</v>
      </c>
    </row>
    <row r="1562" spans="1:8" s="127" customFormat="1" x14ac:dyDescent="0.25">
      <c r="A1562" s="102" t="s">
        <v>38</v>
      </c>
      <c r="B1562" s="102" t="s">
        <v>6361</v>
      </c>
      <c r="C1562" s="136" t="s">
        <v>6362</v>
      </c>
      <c r="D1562" s="105" t="s">
        <v>11523</v>
      </c>
      <c r="E1562" s="105" t="s">
        <v>11527</v>
      </c>
      <c r="F1562" s="121"/>
      <c r="G1562" s="121"/>
      <c r="H1562" s="107" t="s">
        <v>1</v>
      </c>
    </row>
    <row r="1563" spans="1:8" s="127" customFormat="1" x14ac:dyDescent="0.25">
      <c r="A1563" s="102" t="s">
        <v>38</v>
      </c>
      <c r="B1563" s="102" t="s">
        <v>6363</v>
      </c>
      <c r="C1563" s="121" t="s">
        <v>6364</v>
      </c>
      <c r="D1563" s="105" t="s">
        <v>11523</v>
      </c>
      <c r="E1563" s="105" t="s">
        <v>11527</v>
      </c>
      <c r="F1563" s="121"/>
      <c r="G1563" s="121"/>
      <c r="H1563" s="107" t="s">
        <v>1</v>
      </c>
    </row>
    <row r="1564" spans="1:8" s="127" customFormat="1" x14ac:dyDescent="0.25">
      <c r="A1564" s="102" t="s">
        <v>38</v>
      </c>
      <c r="B1564" s="102" t="s">
        <v>6365</v>
      </c>
      <c r="C1564" s="122" t="s">
        <v>6366</v>
      </c>
      <c r="D1564" s="105" t="s">
        <v>11523</v>
      </c>
      <c r="E1564" s="105" t="s">
        <v>11527</v>
      </c>
      <c r="F1564" s="121"/>
      <c r="G1564" s="121"/>
      <c r="H1564" s="107" t="s">
        <v>1</v>
      </c>
    </row>
    <row r="1565" spans="1:8" s="127" customFormat="1" x14ac:dyDescent="0.25">
      <c r="A1565" s="102" t="s">
        <v>38</v>
      </c>
      <c r="B1565" s="102" t="s">
        <v>6367</v>
      </c>
      <c r="C1565" s="123" t="s">
        <v>6368</v>
      </c>
      <c r="D1565" s="105" t="s">
        <v>11523</v>
      </c>
      <c r="E1565" s="105" t="s">
        <v>11527</v>
      </c>
      <c r="F1565" s="121"/>
      <c r="G1565" s="121"/>
      <c r="H1565" s="107" t="s">
        <v>1</v>
      </c>
    </row>
    <row r="1566" spans="1:8" s="127" customFormat="1" x14ac:dyDescent="0.25">
      <c r="A1566" s="102" t="s">
        <v>38</v>
      </c>
      <c r="B1566" s="102" t="s">
        <v>6369</v>
      </c>
      <c r="C1566" s="135" t="s">
        <v>6370</v>
      </c>
      <c r="D1566" s="105" t="s">
        <v>11523</v>
      </c>
      <c r="E1566" s="105" t="s">
        <v>11527</v>
      </c>
      <c r="F1566" s="121"/>
      <c r="G1566" s="121"/>
      <c r="H1566" s="107" t="s">
        <v>1</v>
      </c>
    </row>
    <row r="1567" spans="1:8" s="127" customFormat="1" x14ac:dyDescent="0.25">
      <c r="A1567" s="102" t="s">
        <v>38</v>
      </c>
      <c r="B1567" s="102" t="s">
        <v>6371</v>
      </c>
      <c r="C1567" s="136" t="s">
        <v>6372</v>
      </c>
      <c r="D1567" s="105" t="s">
        <v>11523</v>
      </c>
      <c r="E1567" s="105" t="s">
        <v>11527</v>
      </c>
      <c r="F1567" s="121"/>
      <c r="G1567" s="121"/>
      <c r="H1567" s="107" t="s">
        <v>1</v>
      </c>
    </row>
    <row r="1568" spans="1:8" s="127" customFormat="1" x14ac:dyDescent="0.25">
      <c r="A1568" s="102" t="s">
        <v>38</v>
      </c>
      <c r="B1568" s="102" t="s">
        <v>6373</v>
      </c>
      <c r="C1568" s="137" t="s">
        <v>6374</v>
      </c>
      <c r="D1568" s="105" t="s">
        <v>11523</v>
      </c>
      <c r="E1568" s="105" t="s">
        <v>11527</v>
      </c>
      <c r="F1568" s="121"/>
      <c r="G1568" s="121"/>
      <c r="H1568" s="107" t="s">
        <v>1</v>
      </c>
    </row>
    <row r="1569" spans="1:8" s="127" customFormat="1" x14ac:dyDescent="0.25">
      <c r="A1569" s="102" t="s">
        <v>38</v>
      </c>
      <c r="B1569" s="102" t="s">
        <v>6375</v>
      </c>
      <c r="C1569" s="137" t="s">
        <v>6376</v>
      </c>
      <c r="D1569" s="105" t="s">
        <v>11523</v>
      </c>
      <c r="E1569" s="105" t="s">
        <v>11527</v>
      </c>
      <c r="F1569" s="121"/>
      <c r="G1569" s="121"/>
      <c r="H1569" s="107" t="s">
        <v>1</v>
      </c>
    </row>
    <row r="1570" spans="1:8" s="127" customFormat="1" x14ac:dyDescent="0.25">
      <c r="A1570" s="102" t="s">
        <v>38</v>
      </c>
      <c r="B1570" s="102" t="s">
        <v>6377</v>
      </c>
      <c r="C1570" s="123" t="s">
        <v>6378</v>
      </c>
      <c r="D1570" s="105" t="s">
        <v>11523</v>
      </c>
      <c r="E1570" s="105" t="s">
        <v>11527</v>
      </c>
      <c r="F1570" s="121"/>
      <c r="G1570" s="121"/>
      <c r="H1570" s="107" t="s">
        <v>1</v>
      </c>
    </row>
    <row r="1571" spans="1:8" s="127" customFormat="1" x14ac:dyDescent="0.25">
      <c r="A1571" s="102" t="s">
        <v>38</v>
      </c>
      <c r="B1571" s="102" t="s">
        <v>1562</v>
      </c>
      <c r="C1571" s="135" t="s">
        <v>5325</v>
      </c>
      <c r="D1571" s="105" t="s">
        <v>11523</v>
      </c>
      <c r="E1571" s="105" t="s">
        <v>11527</v>
      </c>
      <c r="F1571" s="121"/>
      <c r="G1571" s="121"/>
      <c r="H1571" s="107" t="s">
        <v>1</v>
      </c>
    </row>
    <row r="1572" spans="1:8" s="127" customFormat="1" x14ac:dyDescent="0.25">
      <c r="A1572" s="102" t="s">
        <v>38</v>
      </c>
      <c r="B1572" s="102" t="s">
        <v>1965</v>
      </c>
      <c r="C1572" s="135" t="s">
        <v>5435</v>
      </c>
      <c r="D1572" s="105" t="s">
        <v>11523</v>
      </c>
      <c r="E1572" s="105" t="s">
        <v>11527</v>
      </c>
      <c r="F1572" s="121"/>
      <c r="G1572" s="121"/>
      <c r="H1572" s="107" t="s">
        <v>1</v>
      </c>
    </row>
    <row r="1573" spans="1:8" s="127" customFormat="1" x14ac:dyDescent="0.25">
      <c r="A1573" s="102" t="s">
        <v>38</v>
      </c>
      <c r="B1573" s="102" t="s">
        <v>6379</v>
      </c>
      <c r="C1573" s="121" t="s">
        <v>6380</v>
      </c>
      <c r="D1573" s="105" t="s">
        <v>11523</v>
      </c>
      <c r="E1573" s="105" t="s">
        <v>11527</v>
      </c>
      <c r="F1573" s="121"/>
      <c r="G1573" s="121"/>
      <c r="H1573" s="107" t="s">
        <v>1</v>
      </c>
    </row>
    <row r="1574" spans="1:8" s="127" customFormat="1" x14ac:dyDescent="0.25">
      <c r="A1574" s="102" t="s">
        <v>38</v>
      </c>
      <c r="B1574" s="102" t="s">
        <v>6381</v>
      </c>
      <c r="C1574" s="122" t="s">
        <v>6382</v>
      </c>
      <c r="D1574" s="105" t="s">
        <v>11523</v>
      </c>
      <c r="E1574" s="105" t="s">
        <v>11527</v>
      </c>
      <c r="F1574" s="121"/>
      <c r="G1574" s="121"/>
      <c r="H1574" s="107" t="s">
        <v>1</v>
      </c>
    </row>
    <row r="1575" spans="1:8" s="127" customFormat="1" x14ac:dyDescent="0.25">
      <c r="A1575" s="102" t="s">
        <v>38</v>
      </c>
      <c r="B1575" s="102" t="s">
        <v>6383</v>
      </c>
      <c r="C1575" s="123" t="s">
        <v>6384</v>
      </c>
      <c r="D1575" s="105" t="s">
        <v>11523</v>
      </c>
      <c r="E1575" s="105" t="s">
        <v>11527</v>
      </c>
      <c r="F1575" s="121"/>
      <c r="G1575" s="121"/>
      <c r="H1575" s="107" t="s">
        <v>1</v>
      </c>
    </row>
    <row r="1576" spans="1:8" s="127" customFormat="1" x14ac:dyDescent="0.25">
      <c r="A1576" s="102" t="s">
        <v>38</v>
      </c>
      <c r="B1576" s="102" t="s">
        <v>6385</v>
      </c>
      <c r="C1576" s="135" t="s">
        <v>6386</v>
      </c>
      <c r="D1576" s="105" t="s">
        <v>11523</v>
      </c>
      <c r="E1576" s="105" t="s">
        <v>11527</v>
      </c>
      <c r="F1576" s="121"/>
      <c r="G1576" s="121"/>
      <c r="H1576" s="107" t="s">
        <v>1</v>
      </c>
    </row>
    <row r="1577" spans="1:8" s="127" customFormat="1" x14ac:dyDescent="0.25">
      <c r="A1577" s="102" t="s">
        <v>38</v>
      </c>
      <c r="B1577" s="102" t="s">
        <v>6387</v>
      </c>
      <c r="C1577" s="136" t="s">
        <v>6388</v>
      </c>
      <c r="D1577" s="105" t="s">
        <v>11523</v>
      </c>
      <c r="E1577" s="105" t="s">
        <v>11527</v>
      </c>
      <c r="F1577" s="121"/>
      <c r="G1577" s="121"/>
      <c r="H1577" s="107" t="s">
        <v>1</v>
      </c>
    </row>
    <row r="1578" spans="1:8" s="127" customFormat="1" x14ac:dyDescent="0.25">
      <c r="A1578" s="102" t="s">
        <v>38</v>
      </c>
      <c r="B1578" s="102" t="s">
        <v>6369</v>
      </c>
      <c r="C1578" s="135" t="s">
        <v>6370</v>
      </c>
      <c r="D1578" s="105" t="s">
        <v>11523</v>
      </c>
      <c r="E1578" s="105" t="s">
        <v>11527</v>
      </c>
      <c r="F1578" s="121"/>
      <c r="G1578" s="121"/>
      <c r="H1578" s="107" t="s">
        <v>1</v>
      </c>
    </row>
    <row r="1579" spans="1:8" s="127" customFormat="1" x14ac:dyDescent="0.25">
      <c r="A1579" s="102" t="s">
        <v>38</v>
      </c>
      <c r="B1579" s="102" t="s">
        <v>6371</v>
      </c>
      <c r="C1579" s="136" t="s">
        <v>6372</v>
      </c>
      <c r="D1579" s="105" t="s">
        <v>11523</v>
      </c>
      <c r="E1579" s="105" t="s">
        <v>11527</v>
      </c>
      <c r="F1579" s="121"/>
      <c r="G1579" s="121"/>
      <c r="H1579" s="107" t="s">
        <v>1</v>
      </c>
    </row>
    <row r="1580" spans="1:8" s="127" customFormat="1" x14ac:dyDescent="0.25">
      <c r="A1580" s="102" t="s">
        <v>38</v>
      </c>
      <c r="B1580" s="102" t="s">
        <v>6373</v>
      </c>
      <c r="C1580" s="137" t="s">
        <v>6374</v>
      </c>
      <c r="D1580" s="105" t="s">
        <v>11523</v>
      </c>
      <c r="E1580" s="105" t="s">
        <v>11527</v>
      </c>
      <c r="F1580" s="121"/>
      <c r="G1580" s="121"/>
      <c r="H1580" s="107" t="s">
        <v>1</v>
      </c>
    </row>
    <row r="1581" spans="1:8" s="127" customFormat="1" x14ac:dyDescent="0.25">
      <c r="A1581" s="102" t="s">
        <v>38</v>
      </c>
      <c r="B1581" s="102" t="s">
        <v>6375</v>
      </c>
      <c r="C1581" s="137" t="s">
        <v>6376</v>
      </c>
      <c r="D1581" s="105" t="s">
        <v>11523</v>
      </c>
      <c r="E1581" s="105" t="s">
        <v>11527</v>
      </c>
      <c r="F1581" s="121"/>
      <c r="G1581" s="121"/>
      <c r="H1581" s="107" t="s">
        <v>1</v>
      </c>
    </row>
    <row r="1582" spans="1:8" s="127" customFormat="1" x14ac:dyDescent="0.25">
      <c r="A1582" s="102" t="s">
        <v>38</v>
      </c>
      <c r="B1582" s="102" t="s">
        <v>6389</v>
      </c>
      <c r="C1582" s="135" t="s">
        <v>6390</v>
      </c>
      <c r="D1582" s="105" t="s">
        <v>11523</v>
      </c>
      <c r="E1582" s="105" t="s">
        <v>11527</v>
      </c>
      <c r="F1582" s="121"/>
      <c r="G1582" s="121"/>
      <c r="H1582" s="107" t="s">
        <v>1</v>
      </c>
    </row>
    <row r="1583" spans="1:8" s="127" customFormat="1" x14ac:dyDescent="0.25">
      <c r="A1583" s="102" t="s">
        <v>38</v>
      </c>
      <c r="B1583" s="102" t="s">
        <v>6391</v>
      </c>
      <c r="C1583" s="136" t="s">
        <v>6392</v>
      </c>
      <c r="D1583" s="105" t="s">
        <v>11523</v>
      </c>
      <c r="E1583" s="105" t="s">
        <v>11527</v>
      </c>
      <c r="F1583" s="121"/>
      <c r="G1583" s="121"/>
      <c r="H1583" s="107" t="s">
        <v>1</v>
      </c>
    </row>
    <row r="1584" spans="1:8" s="127" customFormat="1" x14ac:dyDescent="0.25">
      <c r="A1584" s="102" t="s">
        <v>38</v>
      </c>
      <c r="B1584" s="102" t="s">
        <v>6393</v>
      </c>
      <c r="C1584" s="137" t="s">
        <v>6394</v>
      </c>
      <c r="D1584" s="105" t="s">
        <v>11523</v>
      </c>
      <c r="E1584" s="105" t="s">
        <v>11527</v>
      </c>
      <c r="F1584" s="121"/>
      <c r="G1584" s="121"/>
      <c r="H1584" s="107" t="s">
        <v>1</v>
      </c>
    </row>
    <row r="1585" spans="1:8" s="127" customFormat="1" x14ac:dyDescent="0.25">
      <c r="A1585" s="102" t="s">
        <v>38</v>
      </c>
      <c r="B1585" s="102" t="s">
        <v>6395</v>
      </c>
      <c r="C1585" s="137" t="s">
        <v>6396</v>
      </c>
      <c r="D1585" s="105" t="s">
        <v>11523</v>
      </c>
      <c r="E1585" s="105" t="s">
        <v>11527</v>
      </c>
      <c r="F1585" s="121"/>
      <c r="G1585" s="121"/>
      <c r="H1585" s="107" t="s">
        <v>1</v>
      </c>
    </row>
    <row r="1586" spans="1:8" s="127" customFormat="1" x14ac:dyDescent="0.25">
      <c r="A1586" s="102" t="s">
        <v>38</v>
      </c>
      <c r="B1586" s="102" t="s">
        <v>6397</v>
      </c>
      <c r="C1586" s="137" t="s">
        <v>6398</v>
      </c>
      <c r="D1586" s="105" t="s">
        <v>11523</v>
      </c>
      <c r="E1586" s="105" t="s">
        <v>11527</v>
      </c>
      <c r="F1586" s="121"/>
      <c r="G1586" s="121"/>
      <c r="H1586" s="107" t="s">
        <v>1</v>
      </c>
    </row>
    <row r="1587" spans="1:8" s="127" customFormat="1" x14ac:dyDescent="0.25">
      <c r="A1587" s="102" t="s">
        <v>38</v>
      </c>
      <c r="B1587" s="102" t="s">
        <v>6399</v>
      </c>
      <c r="C1587" s="123" t="s">
        <v>6400</v>
      </c>
      <c r="D1587" s="105" t="s">
        <v>11523</v>
      </c>
      <c r="E1587" s="105" t="s">
        <v>11527</v>
      </c>
      <c r="F1587" s="121"/>
      <c r="G1587" s="121"/>
      <c r="H1587" s="107" t="s">
        <v>1</v>
      </c>
    </row>
    <row r="1588" spans="1:8" s="127" customFormat="1" x14ac:dyDescent="0.25">
      <c r="A1588" s="102" t="s">
        <v>38</v>
      </c>
      <c r="B1588" s="102" t="s">
        <v>1786</v>
      </c>
      <c r="C1588" s="135" t="s">
        <v>1786</v>
      </c>
      <c r="D1588" s="105" t="s">
        <v>11523</v>
      </c>
      <c r="E1588" s="105" t="s">
        <v>11527</v>
      </c>
      <c r="F1588" s="121"/>
      <c r="G1588" s="121"/>
      <c r="H1588" s="107" t="s">
        <v>1</v>
      </c>
    </row>
    <row r="1589" spans="1:8" s="127" customFormat="1" x14ac:dyDescent="0.25">
      <c r="A1589" s="102" t="s">
        <v>38</v>
      </c>
      <c r="B1589" s="102" t="s">
        <v>5328</v>
      </c>
      <c r="C1589" s="135" t="s">
        <v>5329</v>
      </c>
      <c r="D1589" s="105" t="s">
        <v>11523</v>
      </c>
      <c r="E1589" s="105" t="s">
        <v>11527</v>
      </c>
      <c r="F1589" s="121"/>
      <c r="G1589" s="121"/>
      <c r="H1589" s="107" t="s">
        <v>1</v>
      </c>
    </row>
    <row r="1590" spans="1:8" s="127" customFormat="1" x14ac:dyDescent="0.25">
      <c r="A1590" s="102" t="s">
        <v>38</v>
      </c>
      <c r="B1590" s="102" t="s">
        <v>6401</v>
      </c>
      <c r="C1590" s="135" t="s">
        <v>6402</v>
      </c>
      <c r="D1590" s="105" t="s">
        <v>11523</v>
      </c>
      <c r="E1590" s="105" t="s">
        <v>11527</v>
      </c>
      <c r="F1590" s="121"/>
      <c r="G1590" s="121"/>
      <c r="H1590" s="107" t="s">
        <v>1</v>
      </c>
    </row>
    <row r="1591" spans="1:8" s="127" customFormat="1" x14ac:dyDescent="0.25">
      <c r="A1591" s="102" t="s">
        <v>38</v>
      </c>
      <c r="B1591" s="102" t="s">
        <v>6403</v>
      </c>
      <c r="C1591" s="135" t="s">
        <v>6404</v>
      </c>
      <c r="D1591" s="105" t="s">
        <v>11523</v>
      </c>
      <c r="E1591" s="105" t="s">
        <v>11527</v>
      </c>
      <c r="F1591" s="121"/>
      <c r="G1591" s="121"/>
      <c r="H1591" s="107" t="s">
        <v>1</v>
      </c>
    </row>
    <row r="1592" spans="1:8" s="127" customFormat="1" x14ac:dyDescent="0.25">
      <c r="A1592" s="102" t="s">
        <v>38</v>
      </c>
      <c r="B1592" s="102" t="s">
        <v>6405</v>
      </c>
      <c r="C1592" s="135" t="s">
        <v>6406</v>
      </c>
      <c r="D1592" s="105" t="s">
        <v>11523</v>
      </c>
      <c r="E1592" s="105" t="s">
        <v>11527</v>
      </c>
      <c r="F1592" s="121"/>
      <c r="G1592" s="121"/>
      <c r="H1592" s="107" t="s">
        <v>1</v>
      </c>
    </row>
    <row r="1593" spans="1:8" s="127" customFormat="1" x14ac:dyDescent="0.25">
      <c r="A1593" s="102" t="s">
        <v>38</v>
      </c>
      <c r="B1593" s="102" t="s">
        <v>6407</v>
      </c>
      <c r="C1593" s="135" t="s">
        <v>6408</v>
      </c>
      <c r="D1593" s="105" t="s">
        <v>11523</v>
      </c>
      <c r="E1593" s="105" t="s">
        <v>11527</v>
      </c>
      <c r="F1593" s="121"/>
      <c r="G1593" s="121"/>
      <c r="H1593" s="107" t="s">
        <v>1</v>
      </c>
    </row>
    <row r="1594" spans="1:8" s="127" customFormat="1" x14ac:dyDescent="0.25">
      <c r="A1594" s="102" t="s">
        <v>38</v>
      </c>
      <c r="B1594" s="102" t="s">
        <v>6409</v>
      </c>
      <c r="C1594" s="135" t="s">
        <v>6410</v>
      </c>
      <c r="D1594" s="105" t="s">
        <v>11523</v>
      </c>
      <c r="E1594" s="105" t="s">
        <v>11527</v>
      </c>
      <c r="F1594" s="121"/>
      <c r="G1594" s="121"/>
      <c r="H1594" s="107" t="s">
        <v>1</v>
      </c>
    </row>
    <row r="1595" spans="1:8" s="127" customFormat="1" x14ac:dyDescent="0.25">
      <c r="A1595" s="102" t="s">
        <v>38</v>
      </c>
      <c r="B1595" s="102" t="s">
        <v>6411</v>
      </c>
      <c r="C1595" s="121" t="s">
        <v>6412</v>
      </c>
      <c r="D1595" s="105" t="s">
        <v>11523</v>
      </c>
      <c r="E1595" s="105" t="s">
        <v>11527</v>
      </c>
      <c r="F1595" s="121"/>
      <c r="G1595" s="121"/>
      <c r="H1595" s="107" t="s">
        <v>1</v>
      </c>
    </row>
    <row r="1596" spans="1:8" s="127" customFormat="1" x14ac:dyDescent="0.25">
      <c r="A1596" s="102" t="s">
        <v>38</v>
      </c>
      <c r="B1596" s="102" t="s">
        <v>6413</v>
      </c>
      <c r="C1596" s="121" t="s">
        <v>6414</v>
      </c>
      <c r="D1596" s="105" t="s">
        <v>11523</v>
      </c>
      <c r="E1596" s="105" t="s">
        <v>11527</v>
      </c>
      <c r="F1596" s="121"/>
      <c r="G1596" s="121"/>
      <c r="H1596" s="107" t="s">
        <v>1</v>
      </c>
    </row>
    <row r="1597" spans="1:8" s="127" customFormat="1" x14ac:dyDescent="0.25">
      <c r="A1597" s="102" t="s">
        <v>38</v>
      </c>
      <c r="B1597" s="102" t="s">
        <v>6415</v>
      </c>
      <c r="C1597" s="121" t="s">
        <v>6416</v>
      </c>
      <c r="D1597" s="105" t="s">
        <v>11523</v>
      </c>
      <c r="E1597" s="105" t="s">
        <v>11527</v>
      </c>
      <c r="F1597" s="121"/>
      <c r="G1597" s="121"/>
      <c r="H1597" s="107" t="s">
        <v>1</v>
      </c>
    </row>
    <row r="1598" spans="1:8" s="127" customFormat="1" x14ac:dyDescent="0.25">
      <c r="A1598" s="102" t="s">
        <v>38</v>
      </c>
      <c r="B1598" s="102" t="s">
        <v>6417</v>
      </c>
      <c r="C1598" s="121" t="s">
        <v>6418</v>
      </c>
      <c r="D1598" s="105" t="s">
        <v>11523</v>
      </c>
      <c r="E1598" s="105" t="s">
        <v>11527</v>
      </c>
      <c r="F1598" s="121"/>
      <c r="G1598" s="121"/>
      <c r="H1598" s="107" t="s">
        <v>1</v>
      </c>
    </row>
    <row r="1599" spans="1:8" s="127" customFormat="1" x14ac:dyDescent="0.25">
      <c r="A1599" s="102" t="s">
        <v>38</v>
      </c>
      <c r="B1599" s="102" t="s">
        <v>6419</v>
      </c>
      <c r="C1599" s="121" t="s">
        <v>6420</v>
      </c>
      <c r="D1599" s="105" t="s">
        <v>11523</v>
      </c>
      <c r="E1599" s="105" t="s">
        <v>11527</v>
      </c>
      <c r="F1599" s="121"/>
      <c r="G1599" s="121"/>
      <c r="H1599" s="107" t="s">
        <v>1</v>
      </c>
    </row>
    <row r="1600" spans="1:8" s="127" customFormat="1" x14ac:dyDescent="0.25">
      <c r="A1600" s="102" t="s">
        <v>38</v>
      </c>
      <c r="B1600" s="102" t="s">
        <v>6421</v>
      </c>
      <c r="C1600" s="121" t="s">
        <v>6422</v>
      </c>
      <c r="D1600" s="105" t="s">
        <v>11523</v>
      </c>
      <c r="E1600" s="105" t="s">
        <v>11527</v>
      </c>
      <c r="F1600" s="121"/>
      <c r="G1600" s="121"/>
      <c r="H1600" s="107" t="s">
        <v>1</v>
      </c>
    </row>
    <row r="1601" spans="1:8" s="127" customFormat="1" x14ac:dyDescent="0.25">
      <c r="A1601" s="102" t="s">
        <v>38</v>
      </c>
      <c r="B1601" s="102" t="s">
        <v>6423</v>
      </c>
      <c r="C1601" s="121" t="s">
        <v>6424</v>
      </c>
      <c r="D1601" s="105" t="s">
        <v>11523</v>
      </c>
      <c r="E1601" s="105" t="s">
        <v>11527</v>
      </c>
      <c r="F1601" s="121"/>
      <c r="G1601" s="121"/>
      <c r="H1601" s="107" t="s">
        <v>1</v>
      </c>
    </row>
    <row r="1602" spans="1:8" s="127" customFormat="1" x14ac:dyDescent="0.25">
      <c r="A1602" s="102" t="s">
        <v>38</v>
      </c>
      <c r="B1602" s="102" t="s">
        <v>6425</v>
      </c>
      <c r="C1602" s="121" t="s">
        <v>6426</v>
      </c>
      <c r="D1602" s="105" t="s">
        <v>11523</v>
      </c>
      <c r="E1602" s="105" t="s">
        <v>11527</v>
      </c>
      <c r="F1602" s="121"/>
      <c r="G1602" s="121"/>
      <c r="H1602" s="107" t="s">
        <v>1</v>
      </c>
    </row>
    <row r="1603" spans="1:8" s="127" customFormat="1" x14ac:dyDescent="0.25">
      <c r="A1603" s="102" t="s">
        <v>38</v>
      </c>
      <c r="B1603" s="102" t="s">
        <v>6427</v>
      </c>
      <c r="C1603" s="122" t="s">
        <v>6428</v>
      </c>
      <c r="D1603" s="105" t="s">
        <v>11523</v>
      </c>
      <c r="E1603" s="105" t="s">
        <v>11527</v>
      </c>
      <c r="F1603" s="121"/>
      <c r="G1603" s="121"/>
      <c r="H1603" s="107" t="s">
        <v>1</v>
      </c>
    </row>
    <row r="1604" spans="1:8" s="127" customFormat="1" x14ac:dyDescent="0.25">
      <c r="A1604" s="102" t="s">
        <v>38</v>
      </c>
      <c r="B1604" s="102" t="s">
        <v>6429</v>
      </c>
      <c r="C1604" s="123" t="s">
        <v>6430</v>
      </c>
      <c r="D1604" s="105" t="s">
        <v>11523</v>
      </c>
      <c r="E1604" s="105" t="s">
        <v>11527</v>
      </c>
      <c r="F1604" s="121"/>
      <c r="G1604" s="121"/>
      <c r="H1604" s="107" t="s">
        <v>1</v>
      </c>
    </row>
    <row r="1605" spans="1:8" s="127" customFormat="1" x14ac:dyDescent="0.25">
      <c r="A1605" s="102" t="s">
        <v>38</v>
      </c>
      <c r="B1605" s="102" t="s">
        <v>6431</v>
      </c>
      <c r="C1605" s="135" t="s">
        <v>6432</v>
      </c>
      <c r="D1605" s="105" t="s">
        <v>11523</v>
      </c>
      <c r="E1605" s="105" t="s">
        <v>11527</v>
      </c>
      <c r="F1605" s="121"/>
      <c r="G1605" s="121"/>
      <c r="H1605" s="107" t="s">
        <v>1</v>
      </c>
    </row>
    <row r="1606" spans="1:8" s="127" customFormat="1" x14ac:dyDescent="0.25">
      <c r="A1606" s="102" t="s">
        <v>38</v>
      </c>
      <c r="B1606" s="102" t="s">
        <v>6433</v>
      </c>
      <c r="C1606" s="136" t="s">
        <v>6434</v>
      </c>
      <c r="D1606" s="105" t="s">
        <v>11523</v>
      </c>
      <c r="E1606" s="105" t="s">
        <v>11527</v>
      </c>
      <c r="F1606" s="121"/>
      <c r="G1606" s="121"/>
      <c r="H1606" s="107" t="s">
        <v>1</v>
      </c>
    </row>
    <row r="1607" spans="1:8" s="127" customFormat="1" x14ac:dyDescent="0.25">
      <c r="A1607" s="102" t="s">
        <v>38</v>
      </c>
      <c r="B1607" s="102" t="s">
        <v>6435</v>
      </c>
      <c r="C1607" s="137" t="s">
        <v>6436</v>
      </c>
      <c r="D1607" s="105" t="s">
        <v>11523</v>
      </c>
      <c r="E1607" s="105" t="s">
        <v>11527</v>
      </c>
      <c r="F1607" s="121"/>
      <c r="G1607" s="121"/>
      <c r="H1607" s="107" t="s">
        <v>1</v>
      </c>
    </row>
    <row r="1608" spans="1:8" s="127" customFormat="1" x14ac:dyDescent="0.25">
      <c r="A1608" s="102" t="s">
        <v>38</v>
      </c>
      <c r="B1608" s="102" t="s">
        <v>6437</v>
      </c>
      <c r="C1608" s="135" t="s">
        <v>6438</v>
      </c>
      <c r="D1608" s="105" t="s">
        <v>11523</v>
      </c>
      <c r="E1608" s="105" t="s">
        <v>11527</v>
      </c>
      <c r="F1608" s="121"/>
      <c r="G1608" s="121"/>
      <c r="H1608" s="107" t="s">
        <v>1</v>
      </c>
    </row>
    <row r="1609" spans="1:8" s="127" customFormat="1" x14ac:dyDescent="0.25">
      <c r="A1609" s="102" t="s">
        <v>38</v>
      </c>
      <c r="B1609" s="102" t="s">
        <v>6439</v>
      </c>
      <c r="C1609" s="136" t="s">
        <v>6440</v>
      </c>
      <c r="D1609" s="105" t="s">
        <v>11523</v>
      </c>
      <c r="E1609" s="105" t="s">
        <v>11527</v>
      </c>
      <c r="F1609" s="121"/>
      <c r="G1609" s="121"/>
      <c r="H1609" s="107" t="s">
        <v>1</v>
      </c>
    </row>
    <row r="1610" spans="1:8" s="127" customFormat="1" x14ac:dyDescent="0.25">
      <c r="A1610" s="102" t="s">
        <v>38</v>
      </c>
      <c r="B1610" s="102" t="s">
        <v>6441</v>
      </c>
      <c r="C1610" s="136" t="s">
        <v>6442</v>
      </c>
      <c r="D1610" s="105" t="s">
        <v>11523</v>
      </c>
      <c r="E1610" s="105" t="s">
        <v>11527</v>
      </c>
      <c r="F1610" s="121"/>
      <c r="G1610" s="121"/>
      <c r="H1610" s="107" t="s">
        <v>1</v>
      </c>
    </row>
    <row r="1611" spans="1:8" s="127" customFormat="1" x14ac:dyDescent="0.25">
      <c r="A1611" s="102" t="s">
        <v>38</v>
      </c>
      <c r="B1611" s="102" t="s">
        <v>6443</v>
      </c>
      <c r="C1611" s="136" t="s">
        <v>6444</v>
      </c>
      <c r="D1611" s="105" t="s">
        <v>11523</v>
      </c>
      <c r="E1611" s="105" t="s">
        <v>11527</v>
      </c>
      <c r="F1611" s="121"/>
      <c r="G1611" s="121"/>
      <c r="H1611" s="107" t="s">
        <v>1</v>
      </c>
    </row>
    <row r="1612" spans="1:8" s="127" customFormat="1" x14ac:dyDescent="0.25">
      <c r="A1612" s="102" t="s">
        <v>38</v>
      </c>
      <c r="B1612" s="102" t="s">
        <v>6445</v>
      </c>
      <c r="C1612" s="136" t="s">
        <v>6446</v>
      </c>
      <c r="D1612" s="105" t="s">
        <v>11523</v>
      </c>
      <c r="E1612" s="105" t="s">
        <v>11527</v>
      </c>
      <c r="F1612" s="121"/>
      <c r="G1612" s="121"/>
      <c r="H1612" s="107" t="s">
        <v>1</v>
      </c>
    </row>
    <row r="1613" spans="1:8" s="127" customFormat="1" x14ac:dyDescent="0.25">
      <c r="A1613" s="102" t="s">
        <v>38</v>
      </c>
      <c r="B1613" s="102" t="s">
        <v>6447</v>
      </c>
      <c r="C1613" s="137" t="s">
        <v>6448</v>
      </c>
      <c r="D1613" s="105" t="s">
        <v>11523</v>
      </c>
      <c r="E1613" s="105" t="s">
        <v>11527</v>
      </c>
      <c r="F1613" s="121"/>
      <c r="G1613" s="121"/>
      <c r="H1613" s="107" t="s">
        <v>1</v>
      </c>
    </row>
    <row r="1614" spans="1:8" s="127" customFormat="1" x14ac:dyDescent="0.25">
      <c r="A1614" s="102" t="s">
        <v>38</v>
      </c>
      <c r="B1614" s="102" t="s">
        <v>6449</v>
      </c>
      <c r="C1614" s="137" t="s">
        <v>6450</v>
      </c>
      <c r="D1614" s="105" t="s">
        <v>11523</v>
      </c>
      <c r="E1614" s="105" t="s">
        <v>11527</v>
      </c>
      <c r="F1614" s="121"/>
      <c r="G1614" s="121"/>
      <c r="H1614" s="107" t="s">
        <v>1</v>
      </c>
    </row>
    <row r="1615" spans="1:8" s="127" customFormat="1" x14ac:dyDescent="0.25">
      <c r="A1615" s="102" t="s">
        <v>38</v>
      </c>
      <c r="B1615" s="102" t="s">
        <v>6451</v>
      </c>
      <c r="C1615" s="137" t="s">
        <v>6452</v>
      </c>
      <c r="D1615" s="105" t="s">
        <v>11523</v>
      </c>
      <c r="E1615" s="105" t="s">
        <v>11527</v>
      </c>
      <c r="F1615" s="121"/>
      <c r="G1615" s="121"/>
      <c r="H1615" s="107" t="s">
        <v>1</v>
      </c>
    </row>
    <row r="1616" spans="1:8" s="127" customFormat="1" x14ac:dyDescent="0.25">
      <c r="A1616" s="102" t="s">
        <v>38</v>
      </c>
      <c r="B1616" s="102" t="s">
        <v>6453</v>
      </c>
      <c r="C1616" s="136" t="s">
        <v>6454</v>
      </c>
      <c r="D1616" s="105" t="s">
        <v>11523</v>
      </c>
      <c r="E1616" s="105" t="s">
        <v>11527</v>
      </c>
      <c r="F1616" s="121"/>
      <c r="G1616" s="121"/>
      <c r="H1616" s="107" t="s">
        <v>1</v>
      </c>
    </row>
    <row r="1617" spans="1:8" s="127" customFormat="1" x14ac:dyDescent="0.25">
      <c r="A1617" s="102" t="s">
        <v>38</v>
      </c>
      <c r="B1617" s="102" t="s">
        <v>6455</v>
      </c>
      <c r="C1617" s="136" t="s">
        <v>6456</v>
      </c>
      <c r="D1617" s="105" t="s">
        <v>11523</v>
      </c>
      <c r="E1617" s="105" t="s">
        <v>11527</v>
      </c>
      <c r="F1617" s="121"/>
      <c r="G1617" s="121"/>
      <c r="H1617" s="107" t="s">
        <v>1</v>
      </c>
    </row>
    <row r="1618" spans="1:8" s="127" customFormat="1" x14ac:dyDescent="0.25">
      <c r="A1618" s="102" t="s">
        <v>38</v>
      </c>
      <c r="B1618" s="102" t="s">
        <v>6457</v>
      </c>
      <c r="C1618" s="136" t="s">
        <v>6458</v>
      </c>
      <c r="D1618" s="105" t="s">
        <v>11523</v>
      </c>
      <c r="E1618" s="105" t="s">
        <v>11527</v>
      </c>
      <c r="F1618" s="121"/>
      <c r="G1618" s="121"/>
      <c r="H1618" s="107" t="s">
        <v>1</v>
      </c>
    </row>
    <row r="1619" spans="1:8" s="127" customFormat="1" x14ac:dyDescent="0.25">
      <c r="A1619" s="102" t="s">
        <v>38</v>
      </c>
      <c r="B1619" s="102" t="s">
        <v>6459</v>
      </c>
      <c r="C1619" s="136" t="s">
        <v>6460</v>
      </c>
      <c r="D1619" s="105" t="s">
        <v>11523</v>
      </c>
      <c r="E1619" s="105" t="s">
        <v>11527</v>
      </c>
      <c r="F1619" s="121"/>
      <c r="G1619" s="121"/>
      <c r="H1619" s="107" t="s">
        <v>1</v>
      </c>
    </row>
    <row r="1620" spans="1:8" s="127" customFormat="1" x14ac:dyDescent="0.25">
      <c r="A1620" s="102" t="s">
        <v>38</v>
      </c>
      <c r="B1620" s="102" t="s">
        <v>6461</v>
      </c>
      <c r="C1620" s="136" t="s">
        <v>6462</v>
      </c>
      <c r="D1620" s="105" t="s">
        <v>11523</v>
      </c>
      <c r="E1620" s="105" t="s">
        <v>11527</v>
      </c>
      <c r="F1620" s="121"/>
      <c r="G1620" s="121"/>
      <c r="H1620" s="107" t="s">
        <v>1</v>
      </c>
    </row>
    <row r="1621" spans="1:8" s="127" customFormat="1" x14ac:dyDescent="0.25">
      <c r="A1621" s="102" t="s">
        <v>38</v>
      </c>
      <c r="B1621" s="102" t="s">
        <v>6463</v>
      </c>
      <c r="C1621" s="122" t="s">
        <v>6464</v>
      </c>
      <c r="D1621" s="105" t="s">
        <v>11523</v>
      </c>
      <c r="E1621" s="105" t="s">
        <v>11527</v>
      </c>
      <c r="F1621" s="121"/>
      <c r="G1621" s="121"/>
      <c r="H1621" s="107" t="s">
        <v>1</v>
      </c>
    </row>
    <row r="1622" spans="1:8" s="127" customFormat="1" x14ac:dyDescent="0.25">
      <c r="A1622" s="102" t="s">
        <v>38</v>
      </c>
      <c r="B1622" s="102" t="s">
        <v>6465</v>
      </c>
      <c r="C1622" s="123" t="s">
        <v>6466</v>
      </c>
      <c r="D1622" s="105" t="s">
        <v>11523</v>
      </c>
      <c r="E1622" s="105" t="s">
        <v>11527</v>
      </c>
      <c r="F1622" s="121"/>
      <c r="G1622" s="121"/>
      <c r="H1622" s="107" t="s">
        <v>1</v>
      </c>
    </row>
    <row r="1623" spans="1:8" s="127" customFormat="1" x14ac:dyDescent="0.25">
      <c r="A1623" s="102" t="s">
        <v>38</v>
      </c>
      <c r="B1623" s="102" t="s">
        <v>6467</v>
      </c>
      <c r="C1623" s="135" t="s">
        <v>6468</v>
      </c>
      <c r="D1623" s="105" t="s">
        <v>11523</v>
      </c>
      <c r="E1623" s="105" t="s">
        <v>11527</v>
      </c>
      <c r="F1623" s="121"/>
      <c r="G1623" s="121"/>
      <c r="H1623" s="107" t="s">
        <v>1</v>
      </c>
    </row>
    <row r="1624" spans="1:8" s="127" customFormat="1" x14ac:dyDescent="0.25">
      <c r="A1624" s="102" t="s">
        <v>38</v>
      </c>
      <c r="B1624" s="102" t="s">
        <v>6469</v>
      </c>
      <c r="C1624" s="136" t="s">
        <v>6470</v>
      </c>
      <c r="D1624" s="105" t="s">
        <v>11523</v>
      </c>
      <c r="E1624" s="105" t="s">
        <v>11527</v>
      </c>
      <c r="F1624" s="121"/>
      <c r="G1624" s="121"/>
      <c r="H1624" s="107" t="s">
        <v>1</v>
      </c>
    </row>
    <row r="1625" spans="1:8" s="127" customFormat="1" x14ac:dyDescent="0.25">
      <c r="A1625" s="102" t="s">
        <v>38</v>
      </c>
      <c r="B1625" s="102" t="s">
        <v>6471</v>
      </c>
      <c r="C1625" s="137" t="s">
        <v>6472</v>
      </c>
      <c r="D1625" s="105" t="s">
        <v>11523</v>
      </c>
      <c r="E1625" s="105" t="s">
        <v>11527</v>
      </c>
      <c r="F1625" s="121"/>
      <c r="G1625" s="121"/>
      <c r="H1625" s="107" t="s">
        <v>1</v>
      </c>
    </row>
    <row r="1626" spans="1:8" s="127" customFormat="1" x14ac:dyDescent="0.25">
      <c r="A1626" s="102" t="s">
        <v>38</v>
      </c>
      <c r="B1626" s="102" t="s">
        <v>6473</v>
      </c>
      <c r="C1626" s="138" t="s">
        <v>6474</v>
      </c>
      <c r="D1626" s="105" t="s">
        <v>11523</v>
      </c>
      <c r="E1626" s="105" t="s">
        <v>11527</v>
      </c>
      <c r="F1626" s="121"/>
      <c r="G1626" s="121"/>
      <c r="H1626" s="107" t="s">
        <v>1</v>
      </c>
    </row>
    <row r="1627" spans="1:8" s="127" customFormat="1" x14ac:dyDescent="0.25">
      <c r="A1627" s="102" t="s">
        <v>38</v>
      </c>
      <c r="B1627" s="102" t="s">
        <v>6475</v>
      </c>
      <c r="C1627" s="138" t="s">
        <v>6476</v>
      </c>
      <c r="D1627" s="105" t="s">
        <v>11523</v>
      </c>
      <c r="E1627" s="105" t="s">
        <v>11527</v>
      </c>
      <c r="F1627" s="121"/>
      <c r="G1627" s="121"/>
      <c r="H1627" s="107" t="s">
        <v>1</v>
      </c>
    </row>
    <row r="1628" spans="1:8" s="127" customFormat="1" x14ac:dyDescent="0.25">
      <c r="A1628" s="102" t="s">
        <v>38</v>
      </c>
      <c r="B1628" s="102" t="s">
        <v>6477</v>
      </c>
      <c r="C1628" s="138" t="s">
        <v>6478</v>
      </c>
      <c r="D1628" s="105" t="s">
        <v>11523</v>
      </c>
      <c r="E1628" s="105" t="s">
        <v>11527</v>
      </c>
      <c r="F1628" s="121"/>
      <c r="G1628" s="121"/>
      <c r="H1628" s="107" t="s">
        <v>1</v>
      </c>
    </row>
    <row r="1629" spans="1:8" s="127" customFormat="1" x14ac:dyDescent="0.25">
      <c r="A1629" s="102" t="s">
        <v>38</v>
      </c>
      <c r="B1629" s="102" t="s">
        <v>6479</v>
      </c>
      <c r="C1629" s="136" t="s">
        <v>6480</v>
      </c>
      <c r="D1629" s="105" t="s">
        <v>11523</v>
      </c>
      <c r="E1629" s="105" t="s">
        <v>11527</v>
      </c>
      <c r="F1629" s="121"/>
      <c r="G1629" s="121"/>
      <c r="H1629" s="107" t="s">
        <v>1</v>
      </c>
    </row>
    <row r="1630" spans="1:8" s="127" customFormat="1" x14ac:dyDescent="0.25">
      <c r="A1630" s="102" t="s">
        <v>38</v>
      </c>
      <c r="B1630" s="102" t="s">
        <v>6481</v>
      </c>
      <c r="C1630" s="137" t="s">
        <v>6482</v>
      </c>
      <c r="D1630" s="105" t="s">
        <v>11523</v>
      </c>
      <c r="E1630" s="105" t="s">
        <v>11527</v>
      </c>
      <c r="F1630" s="121"/>
      <c r="G1630" s="121"/>
      <c r="H1630" s="107" t="s">
        <v>1</v>
      </c>
    </row>
    <row r="1631" spans="1:8" s="127" customFormat="1" x14ac:dyDescent="0.25">
      <c r="A1631" s="102" t="s">
        <v>38</v>
      </c>
      <c r="B1631" s="102" t="s">
        <v>6483</v>
      </c>
      <c r="C1631" s="138" t="s">
        <v>6484</v>
      </c>
      <c r="D1631" s="105" t="s">
        <v>11523</v>
      </c>
      <c r="E1631" s="105" t="s">
        <v>11527</v>
      </c>
      <c r="F1631" s="121"/>
      <c r="G1631" s="121"/>
      <c r="H1631" s="107" t="s">
        <v>1</v>
      </c>
    </row>
    <row r="1632" spans="1:8" s="127" customFormat="1" x14ac:dyDescent="0.25">
      <c r="A1632" s="102" t="s">
        <v>38</v>
      </c>
      <c r="B1632" s="102" t="s">
        <v>6485</v>
      </c>
      <c r="C1632" s="138" t="s">
        <v>6486</v>
      </c>
      <c r="D1632" s="105" t="s">
        <v>11523</v>
      </c>
      <c r="E1632" s="105" t="s">
        <v>11527</v>
      </c>
      <c r="F1632" s="121"/>
      <c r="G1632" s="121"/>
      <c r="H1632" s="107" t="s">
        <v>1</v>
      </c>
    </row>
    <row r="1633" spans="1:8" s="127" customFormat="1" x14ac:dyDescent="0.25">
      <c r="A1633" s="102" t="s">
        <v>38</v>
      </c>
      <c r="B1633" s="102" t="s">
        <v>6487</v>
      </c>
      <c r="C1633" s="138" t="s">
        <v>6488</v>
      </c>
      <c r="D1633" s="105" t="s">
        <v>11523</v>
      </c>
      <c r="E1633" s="105" t="s">
        <v>11527</v>
      </c>
      <c r="F1633" s="121"/>
      <c r="G1633" s="121"/>
      <c r="H1633" s="107" t="s">
        <v>1</v>
      </c>
    </row>
    <row r="1634" spans="1:8" s="127" customFormat="1" x14ac:dyDescent="0.25">
      <c r="A1634" s="102" t="s">
        <v>38</v>
      </c>
      <c r="B1634" s="102" t="s">
        <v>6489</v>
      </c>
      <c r="C1634" s="135" t="s">
        <v>6490</v>
      </c>
      <c r="D1634" s="105" t="s">
        <v>11523</v>
      </c>
      <c r="E1634" s="105" t="s">
        <v>11527</v>
      </c>
      <c r="F1634" s="121"/>
      <c r="G1634" s="121"/>
      <c r="H1634" s="107" t="s">
        <v>1</v>
      </c>
    </row>
    <row r="1635" spans="1:8" s="127" customFormat="1" x14ac:dyDescent="0.25">
      <c r="A1635" s="102" t="s">
        <v>38</v>
      </c>
      <c r="B1635" s="102" t="s">
        <v>6491</v>
      </c>
      <c r="C1635" s="136" t="s">
        <v>6492</v>
      </c>
      <c r="D1635" s="105" t="s">
        <v>11523</v>
      </c>
      <c r="E1635" s="105" t="s">
        <v>11527</v>
      </c>
      <c r="F1635" s="121"/>
      <c r="G1635" s="121"/>
      <c r="H1635" s="107" t="s">
        <v>1</v>
      </c>
    </row>
    <row r="1636" spans="1:8" s="127" customFormat="1" x14ac:dyDescent="0.25">
      <c r="A1636" s="102" t="s">
        <v>38</v>
      </c>
      <c r="B1636" s="102" t="s">
        <v>6493</v>
      </c>
      <c r="C1636" s="136" t="s">
        <v>6494</v>
      </c>
      <c r="D1636" s="105" t="s">
        <v>11523</v>
      </c>
      <c r="E1636" s="105" t="s">
        <v>11527</v>
      </c>
      <c r="F1636" s="121"/>
      <c r="G1636" s="121"/>
      <c r="H1636" s="107" t="s">
        <v>1</v>
      </c>
    </row>
    <row r="1637" spans="1:8" s="127" customFormat="1" x14ac:dyDescent="0.25">
      <c r="A1637" s="102" t="s">
        <v>38</v>
      </c>
      <c r="B1637" s="102" t="s">
        <v>6495</v>
      </c>
      <c r="C1637" s="136" t="s">
        <v>6496</v>
      </c>
      <c r="D1637" s="105" t="s">
        <v>11523</v>
      </c>
      <c r="E1637" s="105" t="s">
        <v>11527</v>
      </c>
      <c r="F1637" s="121"/>
      <c r="G1637" s="121"/>
      <c r="H1637" s="107" t="s">
        <v>1</v>
      </c>
    </row>
    <row r="1638" spans="1:8" s="127" customFormat="1" x14ac:dyDescent="0.25">
      <c r="A1638" s="102" t="s">
        <v>38</v>
      </c>
      <c r="B1638" s="102" t="s">
        <v>6497</v>
      </c>
      <c r="C1638" s="136" t="s">
        <v>6498</v>
      </c>
      <c r="D1638" s="105" t="s">
        <v>11523</v>
      </c>
      <c r="E1638" s="105" t="s">
        <v>11527</v>
      </c>
      <c r="F1638" s="121"/>
      <c r="G1638" s="121"/>
      <c r="H1638" s="107" t="s">
        <v>1</v>
      </c>
    </row>
    <row r="1639" spans="1:8" s="127" customFormat="1" x14ac:dyDescent="0.25">
      <c r="A1639" s="102" t="s">
        <v>38</v>
      </c>
      <c r="B1639" s="102" t="s">
        <v>6499</v>
      </c>
      <c r="C1639" s="136" t="s">
        <v>6500</v>
      </c>
      <c r="D1639" s="105" t="s">
        <v>11523</v>
      </c>
      <c r="E1639" s="105" t="s">
        <v>11527</v>
      </c>
      <c r="F1639" s="121"/>
      <c r="G1639" s="121"/>
      <c r="H1639" s="107" t="s">
        <v>1</v>
      </c>
    </row>
    <row r="1640" spans="1:8" s="127" customFormat="1" x14ac:dyDescent="0.25">
      <c r="A1640" s="102" t="s">
        <v>38</v>
      </c>
      <c r="B1640" s="102" t="s">
        <v>6501</v>
      </c>
      <c r="C1640" s="136" t="s">
        <v>6502</v>
      </c>
      <c r="D1640" s="105" t="s">
        <v>11523</v>
      </c>
      <c r="E1640" s="105" t="s">
        <v>11527</v>
      </c>
      <c r="F1640" s="121"/>
      <c r="G1640" s="121"/>
      <c r="H1640" s="107" t="s">
        <v>1</v>
      </c>
    </row>
    <row r="1641" spans="1:8" s="127" customFormat="1" x14ac:dyDescent="0.25">
      <c r="A1641" s="102" t="s">
        <v>38</v>
      </c>
      <c r="B1641" s="102" t="s">
        <v>6503</v>
      </c>
      <c r="C1641" s="136" t="s">
        <v>6504</v>
      </c>
      <c r="D1641" s="105" t="s">
        <v>11523</v>
      </c>
      <c r="E1641" s="105" t="s">
        <v>11527</v>
      </c>
      <c r="F1641" s="121"/>
      <c r="G1641" s="121"/>
      <c r="H1641" s="107" t="s">
        <v>1</v>
      </c>
    </row>
    <row r="1642" spans="1:8" s="127" customFormat="1" x14ac:dyDescent="0.25">
      <c r="A1642" s="102" t="s">
        <v>38</v>
      </c>
      <c r="B1642" s="102" t="s">
        <v>6505</v>
      </c>
      <c r="C1642" s="136" t="s">
        <v>6506</v>
      </c>
      <c r="D1642" s="105" t="s">
        <v>11523</v>
      </c>
      <c r="E1642" s="105" t="s">
        <v>11527</v>
      </c>
      <c r="F1642" s="121"/>
      <c r="G1642" s="121"/>
      <c r="H1642" s="107" t="s">
        <v>1</v>
      </c>
    </row>
    <row r="1643" spans="1:8" s="127" customFormat="1" x14ac:dyDescent="0.25">
      <c r="A1643" s="102" t="s">
        <v>38</v>
      </c>
      <c r="B1643" s="102" t="s">
        <v>6507</v>
      </c>
      <c r="C1643" s="136" t="s">
        <v>6508</v>
      </c>
      <c r="D1643" s="105" t="s">
        <v>11523</v>
      </c>
      <c r="E1643" s="105" t="s">
        <v>11527</v>
      </c>
      <c r="F1643" s="121"/>
      <c r="G1643" s="121"/>
      <c r="H1643" s="107" t="s">
        <v>1</v>
      </c>
    </row>
    <row r="1644" spans="1:8" s="127" customFormat="1" x14ac:dyDescent="0.25">
      <c r="A1644" s="102" t="s">
        <v>38</v>
      </c>
      <c r="B1644" s="102" t="s">
        <v>6509</v>
      </c>
      <c r="C1644" s="136" t="s">
        <v>6510</v>
      </c>
      <c r="D1644" s="105" t="s">
        <v>11523</v>
      </c>
      <c r="E1644" s="105" t="s">
        <v>11527</v>
      </c>
      <c r="F1644" s="121"/>
      <c r="G1644" s="121"/>
      <c r="H1644" s="107" t="s">
        <v>1</v>
      </c>
    </row>
    <row r="1645" spans="1:8" s="127" customFormat="1" x14ac:dyDescent="0.25">
      <c r="A1645" s="102" t="s">
        <v>38</v>
      </c>
      <c r="B1645" s="102" t="s">
        <v>6511</v>
      </c>
      <c r="C1645" s="136" t="s">
        <v>6512</v>
      </c>
      <c r="D1645" s="105" t="s">
        <v>11523</v>
      </c>
      <c r="E1645" s="105" t="s">
        <v>11527</v>
      </c>
      <c r="F1645" s="121"/>
      <c r="G1645" s="121"/>
      <c r="H1645" s="107" t="s">
        <v>1</v>
      </c>
    </row>
    <row r="1646" spans="1:8" s="127" customFormat="1" x14ac:dyDescent="0.25">
      <c r="A1646" s="102" t="s">
        <v>38</v>
      </c>
      <c r="B1646" s="102" t="s">
        <v>6513</v>
      </c>
      <c r="C1646" s="136" t="s">
        <v>6514</v>
      </c>
      <c r="D1646" s="105" t="s">
        <v>11523</v>
      </c>
      <c r="E1646" s="105" t="s">
        <v>11527</v>
      </c>
      <c r="F1646" s="121"/>
      <c r="G1646" s="121"/>
      <c r="H1646" s="107" t="s">
        <v>1</v>
      </c>
    </row>
    <row r="1647" spans="1:8" s="127" customFormat="1" x14ac:dyDescent="0.25">
      <c r="A1647" s="102" t="s">
        <v>38</v>
      </c>
      <c r="B1647" s="102" t="s">
        <v>6515</v>
      </c>
      <c r="C1647" s="136" t="s">
        <v>6516</v>
      </c>
      <c r="D1647" s="105" t="s">
        <v>11523</v>
      </c>
      <c r="E1647" s="105" t="s">
        <v>11527</v>
      </c>
      <c r="F1647" s="121"/>
      <c r="G1647" s="121"/>
      <c r="H1647" s="107" t="s">
        <v>1</v>
      </c>
    </row>
    <row r="1648" spans="1:8" s="127" customFormat="1" x14ac:dyDescent="0.25">
      <c r="A1648" s="102" t="s">
        <v>38</v>
      </c>
      <c r="B1648" s="102" t="s">
        <v>6517</v>
      </c>
      <c r="C1648" s="136" t="s">
        <v>6518</v>
      </c>
      <c r="D1648" s="105" t="s">
        <v>11523</v>
      </c>
      <c r="E1648" s="105" t="s">
        <v>11527</v>
      </c>
      <c r="F1648" s="121"/>
      <c r="G1648" s="121"/>
      <c r="H1648" s="107" t="s">
        <v>1</v>
      </c>
    </row>
    <row r="1649" spans="1:8" s="127" customFormat="1" x14ac:dyDescent="0.25">
      <c r="A1649" s="102" t="s">
        <v>38</v>
      </c>
      <c r="B1649" s="102" t="s">
        <v>6519</v>
      </c>
      <c r="C1649" s="136" t="s">
        <v>6520</v>
      </c>
      <c r="D1649" s="105" t="s">
        <v>11523</v>
      </c>
      <c r="E1649" s="105" t="s">
        <v>11527</v>
      </c>
      <c r="F1649" s="121"/>
      <c r="G1649" s="121"/>
      <c r="H1649" s="107" t="s">
        <v>1</v>
      </c>
    </row>
    <row r="1650" spans="1:8" s="127" customFormat="1" x14ac:dyDescent="0.25">
      <c r="A1650" s="102" t="s">
        <v>38</v>
      </c>
      <c r="B1650" s="102" t="s">
        <v>6521</v>
      </c>
      <c r="C1650" s="136" t="s">
        <v>6522</v>
      </c>
      <c r="D1650" s="105" t="s">
        <v>11523</v>
      </c>
      <c r="E1650" s="105" t="s">
        <v>11527</v>
      </c>
      <c r="F1650" s="121"/>
      <c r="G1650" s="121"/>
      <c r="H1650" s="107" t="s">
        <v>1</v>
      </c>
    </row>
    <row r="1651" spans="1:8" s="127" customFormat="1" x14ac:dyDescent="0.25">
      <c r="A1651" s="102" t="s">
        <v>38</v>
      </c>
      <c r="B1651" s="102" t="s">
        <v>6523</v>
      </c>
      <c r="C1651" s="136" t="s">
        <v>6524</v>
      </c>
      <c r="D1651" s="105" t="s">
        <v>11523</v>
      </c>
      <c r="E1651" s="105" t="s">
        <v>11527</v>
      </c>
      <c r="F1651" s="121"/>
      <c r="G1651" s="121"/>
      <c r="H1651" s="107" t="s">
        <v>1</v>
      </c>
    </row>
    <row r="1652" spans="1:8" s="127" customFormat="1" x14ac:dyDescent="0.25">
      <c r="A1652" s="102" t="s">
        <v>38</v>
      </c>
      <c r="B1652" s="102" t="s">
        <v>6525</v>
      </c>
      <c r="C1652" s="136" t="s">
        <v>6526</v>
      </c>
      <c r="D1652" s="105" t="s">
        <v>11523</v>
      </c>
      <c r="E1652" s="105" t="s">
        <v>11527</v>
      </c>
      <c r="F1652" s="121"/>
      <c r="G1652" s="121"/>
      <c r="H1652" s="107" t="s">
        <v>1</v>
      </c>
    </row>
    <row r="1653" spans="1:8" s="127" customFormat="1" x14ac:dyDescent="0.25">
      <c r="A1653" s="102" t="s">
        <v>38</v>
      </c>
      <c r="B1653" s="102" t="s">
        <v>6527</v>
      </c>
      <c r="C1653" s="122" t="s">
        <v>6528</v>
      </c>
      <c r="D1653" s="105" t="s">
        <v>11523</v>
      </c>
      <c r="E1653" s="105" t="s">
        <v>11527</v>
      </c>
      <c r="F1653" s="121"/>
      <c r="G1653" s="121"/>
      <c r="H1653" s="107" t="s">
        <v>1</v>
      </c>
    </row>
    <row r="1654" spans="1:8" s="127" customFormat="1" x14ac:dyDescent="0.25">
      <c r="A1654" s="102" t="s">
        <v>38</v>
      </c>
      <c r="B1654" s="102" t="s">
        <v>6529</v>
      </c>
      <c r="C1654" s="123" t="s">
        <v>6530</v>
      </c>
      <c r="D1654" s="105" t="s">
        <v>11523</v>
      </c>
      <c r="E1654" s="105" t="s">
        <v>11527</v>
      </c>
      <c r="F1654" s="121"/>
      <c r="G1654" s="121"/>
      <c r="H1654" s="107" t="s">
        <v>1</v>
      </c>
    </row>
    <row r="1655" spans="1:8" s="127" customFormat="1" x14ac:dyDescent="0.25">
      <c r="A1655" s="102" t="s">
        <v>38</v>
      </c>
      <c r="B1655" s="102" t="s">
        <v>6531</v>
      </c>
      <c r="C1655" s="135" t="s">
        <v>6532</v>
      </c>
      <c r="D1655" s="105" t="s">
        <v>11523</v>
      </c>
      <c r="E1655" s="105" t="s">
        <v>11527</v>
      </c>
      <c r="F1655" s="121"/>
      <c r="G1655" s="121"/>
      <c r="H1655" s="107" t="s">
        <v>1</v>
      </c>
    </row>
    <row r="1656" spans="1:8" s="127" customFormat="1" x14ac:dyDescent="0.25">
      <c r="A1656" s="102" t="s">
        <v>38</v>
      </c>
      <c r="B1656" s="102" t="s">
        <v>4194</v>
      </c>
      <c r="C1656" s="136" t="s">
        <v>4195</v>
      </c>
      <c r="D1656" s="105" t="s">
        <v>11523</v>
      </c>
      <c r="E1656" s="105" t="s">
        <v>11527</v>
      </c>
      <c r="F1656" s="121"/>
      <c r="G1656" s="121"/>
      <c r="H1656" s="107" t="s">
        <v>1</v>
      </c>
    </row>
    <row r="1657" spans="1:8" s="127" customFormat="1" x14ac:dyDescent="0.25">
      <c r="A1657" s="102" t="s">
        <v>38</v>
      </c>
      <c r="B1657" s="102" t="s">
        <v>4196</v>
      </c>
      <c r="C1657" s="137" t="s">
        <v>4197</v>
      </c>
      <c r="D1657" s="105" t="s">
        <v>11523</v>
      </c>
      <c r="E1657" s="105" t="s">
        <v>11527</v>
      </c>
      <c r="F1657" s="121"/>
      <c r="G1657" s="121"/>
      <c r="H1657" s="107" t="s">
        <v>1</v>
      </c>
    </row>
    <row r="1658" spans="1:8" s="127" customFormat="1" x14ac:dyDescent="0.25">
      <c r="A1658" s="102" t="s">
        <v>38</v>
      </c>
      <c r="B1658" s="102" t="s">
        <v>4198</v>
      </c>
      <c r="C1658" s="138" t="s">
        <v>4199</v>
      </c>
      <c r="D1658" s="105" t="s">
        <v>11523</v>
      </c>
      <c r="E1658" s="105" t="s">
        <v>11527</v>
      </c>
      <c r="F1658" s="121"/>
      <c r="G1658" s="121"/>
      <c r="H1658" s="107" t="s">
        <v>1</v>
      </c>
    </row>
    <row r="1659" spans="1:8" s="127" customFormat="1" x14ac:dyDescent="0.25">
      <c r="A1659" s="102" t="s">
        <v>38</v>
      </c>
      <c r="B1659" s="102" t="s">
        <v>5887</v>
      </c>
      <c r="C1659" s="139" t="s">
        <v>5888</v>
      </c>
      <c r="D1659" s="105" t="s">
        <v>11523</v>
      </c>
      <c r="E1659" s="105" t="s">
        <v>11527</v>
      </c>
      <c r="F1659" s="121"/>
      <c r="G1659" s="121"/>
      <c r="H1659" s="107" t="s">
        <v>1</v>
      </c>
    </row>
    <row r="1660" spans="1:8" s="127" customFormat="1" x14ac:dyDescent="0.25">
      <c r="A1660" s="102" t="s">
        <v>38</v>
      </c>
      <c r="B1660" s="102" t="s">
        <v>5889</v>
      </c>
      <c r="C1660" s="140" t="s">
        <v>5890</v>
      </c>
      <c r="D1660" s="105" t="s">
        <v>11523</v>
      </c>
      <c r="E1660" s="105" t="s">
        <v>11527</v>
      </c>
      <c r="F1660" s="121"/>
      <c r="G1660" s="121"/>
      <c r="H1660" s="107" t="s">
        <v>1</v>
      </c>
    </row>
    <row r="1661" spans="1:8" s="127" customFormat="1" x14ac:dyDescent="0.25">
      <c r="A1661" s="102" t="s">
        <v>38</v>
      </c>
      <c r="B1661" s="102" t="s">
        <v>5891</v>
      </c>
      <c r="C1661" s="140" t="s">
        <v>5892</v>
      </c>
      <c r="D1661" s="105" t="s">
        <v>11523</v>
      </c>
      <c r="E1661" s="105" t="s">
        <v>11527</v>
      </c>
      <c r="F1661" s="121"/>
      <c r="G1661" s="121"/>
      <c r="H1661" s="107" t="s">
        <v>1</v>
      </c>
    </row>
    <row r="1662" spans="1:8" s="127" customFormat="1" x14ac:dyDescent="0.25">
      <c r="A1662" s="102" t="s">
        <v>38</v>
      </c>
      <c r="B1662" s="102" t="s">
        <v>5893</v>
      </c>
      <c r="C1662" s="139" t="s">
        <v>5894</v>
      </c>
      <c r="D1662" s="105" t="s">
        <v>11523</v>
      </c>
      <c r="E1662" s="105" t="s">
        <v>11527</v>
      </c>
      <c r="F1662" s="121"/>
      <c r="G1662" s="121"/>
      <c r="H1662" s="107" t="s">
        <v>1</v>
      </c>
    </row>
    <row r="1663" spans="1:8" s="127" customFormat="1" x14ac:dyDescent="0.25">
      <c r="A1663" s="102" t="s">
        <v>38</v>
      </c>
      <c r="B1663" s="102" t="s">
        <v>5895</v>
      </c>
      <c r="C1663" s="140" t="s">
        <v>5896</v>
      </c>
      <c r="D1663" s="105" t="s">
        <v>11523</v>
      </c>
      <c r="E1663" s="105" t="s">
        <v>11527</v>
      </c>
      <c r="F1663" s="121"/>
      <c r="G1663" s="121"/>
      <c r="H1663" s="107" t="s">
        <v>1</v>
      </c>
    </row>
    <row r="1664" spans="1:8" s="127" customFormat="1" x14ac:dyDescent="0.25">
      <c r="A1664" s="102" t="s">
        <v>38</v>
      </c>
      <c r="B1664" s="102" t="s">
        <v>5897</v>
      </c>
      <c r="C1664" s="140" t="s">
        <v>5898</v>
      </c>
      <c r="D1664" s="105" t="s">
        <v>11523</v>
      </c>
      <c r="E1664" s="105" t="s">
        <v>11527</v>
      </c>
      <c r="F1664" s="121"/>
      <c r="G1664" s="121"/>
      <c r="H1664" s="107" t="s">
        <v>1</v>
      </c>
    </row>
    <row r="1665" spans="1:8" s="127" customFormat="1" x14ac:dyDescent="0.25">
      <c r="A1665" s="102" t="s">
        <v>38</v>
      </c>
      <c r="B1665" s="102" t="s">
        <v>4200</v>
      </c>
      <c r="C1665" s="138" t="s">
        <v>4201</v>
      </c>
      <c r="D1665" s="105" t="s">
        <v>11523</v>
      </c>
      <c r="E1665" s="105" t="s">
        <v>11527</v>
      </c>
      <c r="F1665" s="121"/>
      <c r="G1665" s="121"/>
      <c r="H1665" s="107" t="s">
        <v>1</v>
      </c>
    </row>
    <row r="1666" spans="1:8" s="127" customFormat="1" x14ac:dyDescent="0.25">
      <c r="A1666" s="102" t="s">
        <v>38</v>
      </c>
      <c r="B1666" s="102" t="s">
        <v>5899</v>
      </c>
      <c r="C1666" s="139" t="s">
        <v>5900</v>
      </c>
      <c r="D1666" s="105" t="s">
        <v>11523</v>
      </c>
      <c r="E1666" s="105" t="s">
        <v>11527</v>
      </c>
      <c r="F1666" s="121"/>
      <c r="G1666" s="121"/>
      <c r="H1666" s="107" t="s">
        <v>1</v>
      </c>
    </row>
    <row r="1667" spans="1:8" s="127" customFormat="1" x14ac:dyDescent="0.25">
      <c r="A1667" s="102" t="s">
        <v>38</v>
      </c>
      <c r="B1667" s="102" t="s">
        <v>5901</v>
      </c>
      <c r="C1667" s="140" t="s">
        <v>5902</v>
      </c>
      <c r="D1667" s="105" t="s">
        <v>11523</v>
      </c>
      <c r="E1667" s="105" t="s">
        <v>11527</v>
      </c>
      <c r="F1667" s="121"/>
      <c r="G1667" s="121"/>
      <c r="H1667" s="107" t="s">
        <v>1</v>
      </c>
    </row>
    <row r="1668" spans="1:8" s="127" customFormat="1" x14ac:dyDescent="0.25">
      <c r="A1668" s="102" t="s">
        <v>38</v>
      </c>
      <c r="B1668" s="102" t="s">
        <v>5903</v>
      </c>
      <c r="C1668" s="141" t="s">
        <v>5904</v>
      </c>
      <c r="D1668" s="105" t="s">
        <v>11523</v>
      </c>
      <c r="E1668" s="105" t="s">
        <v>11527</v>
      </c>
      <c r="F1668" s="121"/>
      <c r="G1668" s="121"/>
      <c r="H1668" s="107" t="s">
        <v>1</v>
      </c>
    </row>
    <row r="1669" spans="1:8" s="127" customFormat="1" x14ac:dyDescent="0.25">
      <c r="A1669" s="102" t="s">
        <v>38</v>
      </c>
      <c r="B1669" s="102" t="s">
        <v>5905</v>
      </c>
      <c r="C1669" s="141" t="s">
        <v>5906</v>
      </c>
      <c r="D1669" s="105" t="s">
        <v>11523</v>
      </c>
      <c r="E1669" s="105" t="s">
        <v>11527</v>
      </c>
      <c r="F1669" s="121"/>
      <c r="G1669" s="121"/>
      <c r="H1669" s="107" t="s">
        <v>1</v>
      </c>
    </row>
    <row r="1670" spans="1:8" s="127" customFormat="1" x14ac:dyDescent="0.25">
      <c r="A1670" s="102" t="s">
        <v>38</v>
      </c>
      <c r="B1670" s="102" t="s">
        <v>5907</v>
      </c>
      <c r="C1670" s="140" t="s">
        <v>5908</v>
      </c>
      <c r="D1670" s="105" t="s">
        <v>11523</v>
      </c>
      <c r="E1670" s="105" t="s">
        <v>11527</v>
      </c>
      <c r="F1670" s="121"/>
      <c r="G1670" s="121"/>
      <c r="H1670" s="107" t="s">
        <v>1</v>
      </c>
    </row>
    <row r="1671" spans="1:8" s="127" customFormat="1" x14ac:dyDescent="0.25">
      <c r="A1671" s="102" t="s">
        <v>38</v>
      </c>
      <c r="B1671" s="102" t="s">
        <v>5909</v>
      </c>
      <c r="C1671" s="141" t="s">
        <v>5910</v>
      </c>
      <c r="D1671" s="105" t="s">
        <v>11523</v>
      </c>
      <c r="E1671" s="105" t="s">
        <v>11527</v>
      </c>
      <c r="F1671" s="121"/>
      <c r="G1671" s="121"/>
      <c r="H1671" s="107" t="s">
        <v>1</v>
      </c>
    </row>
    <row r="1672" spans="1:8" s="127" customFormat="1" x14ac:dyDescent="0.25">
      <c r="A1672" s="102" t="s">
        <v>38</v>
      </c>
      <c r="B1672" s="102" t="s">
        <v>5911</v>
      </c>
      <c r="C1672" s="141" t="s">
        <v>5912</v>
      </c>
      <c r="D1672" s="105" t="s">
        <v>11523</v>
      </c>
      <c r="E1672" s="105" t="s">
        <v>11527</v>
      </c>
      <c r="F1672" s="121"/>
      <c r="G1672" s="121"/>
      <c r="H1672" s="107" t="s">
        <v>1</v>
      </c>
    </row>
    <row r="1673" spans="1:8" s="127" customFormat="1" x14ac:dyDescent="0.25">
      <c r="A1673" s="102" t="s">
        <v>38</v>
      </c>
      <c r="B1673" s="102" t="s">
        <v>5913</v>
      </c>
      <c r="C1673" s="139" t="s">
        <v>5914</v>
      </c>
      <c r="D1673" s="105" t="s">
        <v>11523</v>
      </c>
      <c r="E1673" s="105" t="s">
        <v>11527</v>
      </c>
      <c r="F1673" s="121"/>
      <c r="G1673" s="121"/>
      <c r="H1673" s="107" t="s">
        <v>1</v>
      </c>
    </row>
    <row r="1674" spans="1:8" s="127" customFormat="1" x14ac:dyDescent="0.25">
      <c r="A1674" s="102" t="s">
        <v>38</v>
      </c>
      <c r="B1674" s="102" t="s">
        <v>5915</v>
      </c>
      <c r="C1674" s="140" t="s">
        <v>5916</v>
      </c>
      <c r="D1674" s="105" t="s">
        <v>11523</v>
      </c>
      <c r="E1674" s="105" t="s">
        <v>11527</v>
      </c>
      <c r="F1674" s="121"/>
      <c r="G1674" s="121"/>
      <c r="H1674" s="107" t="s">
        <v>1</v>
      </c>
    </row>
    <row r="1675" spans="1:8" s="127" customFormat="1" x14ac:dyDescent="0.25">
      <c r="A1675" s="102" t="s">
        <v>38</v>
      </c>
      <c r="B1675" s="102" t="s">
        <v>5917</v>
      </c>
      <c r="C1675" s="141" t="s">
        <v>5918</v>
      </c>
      <c r="D1675" s="105" t="s">
        <v>11523</v>
      </c>
      <c r="E1675" s="105" t="s">
        <v>11527</v>
      </c>
      <c r="F1675" s="121"/>
      <c r="G1675" s="121"/>
      <c r="H1675" s="107" t="s">
        <v>1</v>
      </c>
    </row>
    <row r="1676" spans="1:8" s="127" customFormat="1" x14ac:dyDescent="0.25">
      <c r="A1676" s="102" t="s">
        <v>38</v>
      </c>
      <c r="B1676" s="102" t="s">
        <v>5919</v>
      </c>
      <c r="C1676" s="141" t="s">
        <v>5920</v>
      </c>
      <c r="D1676" s="105" t="s">
        <v>11523</v>
      </c>
      <c r="E1676" s="105" t="s">
        <v>11527</v>
      </c>
      <c r="F1676" s="121"/>
      <c r="G1676" s="121"/>
      <c r="H1676" s="107" t="s">
        <v>1</v>
      </c>
    </row>
    <row r="1677" spans="1:8" s="127" customFormat="1" x14ac:dyDescent="0.25">
      <c r="A1677" s="102" t="s">
        <v>38</v>
      </c>
      <c r="B1677" s="102" t="s">
        <v>5921</v>
      </c>
      <c r="C1677" s="140" t="s">
        <v>5922</v>
      </c>
      <c r="D1677" s="105" t="s">
        <v>11523</v>
      </c>
      <c r="E1677" s="105" t="s">
        <v>11527</v>
      </c>
      <c r="F1677" s="121"/>
      <c r="G1677" s="121"/>
      <c r="H1677" s="107" t="s">
        <v>1</v>
      </c>
    </row>
    <row r="1678" spans="1:8" s="127" customFormat="1" x14ac:dyDescent="0.25">
      <c r="A1678" s="102" t="s">
        <v>38</v>
      </c>
      <c r="B1678" s="102" t="s">
        <v>5923</v>
      </c>
      <c r="C1678" s="141" t="s">
        <v>5924</v>
      </c>
      <c r="D1678" s="105" t="s">
        <v>11523</v>
      </c>
      <c r="E1678" s="105" t="s">
        <v>11527</v>
      </c>
      <c r="F1678" s="121"/>
      <c r="G1678" s="121"/>
      <c r="H1678" s="107" t="s">
        <v>1</v>
      </c>
    </row>
    <row r="1679" spans="1:8" s="127" customFormat="1" x14ac:dyDescent="0.25">
      <c r="A1679" s="102" t="s">
        <v>38</v>
      </c>
      <c r="B1679" s="102" t="s">
        <v>5925</v>
      </c>
      <c r="C1679" s="141" t="s">
        <v>5926</v>
      </c>
      <c r="D1679" s="105" t="s">
        <v>11523</v>
      </c>
      <c r="E1679" s="105" t="s">
        <v>11527</v>
      </c>
      <c r="F1679" s="121"/>
      <c r="G1679" s="121"/>
      <c r="H1679" s="107" t="s">
        <v>1</v>
      </c>
    </row>
    <row r="1680" spans="1:8" s="127" customFormat="1" x14ac:dyDescent="0.25">
      <c r="A1680" s="102" t="s">
        <v>38</v>
      </c>
      <c r="B1680" s="102" t="s">
        <v>5927</v>
      </c>
      <c r="C1680" s="141" t="s">
        <v>5928</v>
      </c>
      <c r="D1680" s="105" t="s">
        <v>11523</v>
      </c>
      <c r="E1680" s="105" t="s">
        <v>11527</v>
      </c>
      <c r="F1680" s="121"/>
      <c r="G1680" s="121"/>
      <c r="H1680" s="107" t="s">
        <v>1</v>
      </c>
    </row>
    <row r="1681" spans="1:8" s="127" customFormat="1" x14ac:dyDescent="0.25">
      <c r="A1681" s="102" t="s">
        <v>38</v>
      </c>
      <c r="B1681" s="102" t="s">
        <v>6469</v>
      </c>
      <c r="C1681" s="136" t="s">
        <v>6470</v>
      </c>
      <c r="D1681" s="105" t="s">
        <v>11523</v>
      </c>
      <c r="E1681" s="105" t="s">
        <v>11527</v>
      </c>
      <c r="F1681" s="121"/>
      <c r="G1681" s="121"/>
      <c r="H1681" s="107" t="s">
        <v>1</v>
      </c>
    </row>
    <row r="1682" spans="1:8" s="127" customFormat="1" x14ac:dyDescent="0.25">
      <c r="A1682" s="102" t="s">
        <v>38</v>
      </c>
      <c r="B1682" s="102" t="s">
        <v>6471</v>
      </c>
      <c r="C1682" s="137" t="s">
        <v>6472</v>
      </c>
      <c r="D1682" s="105" t="s">
        <v>11523</v>
      </c>
      <c r="E1682" s="105" t="s">
        <v>11527</v>
      </c>
      <c r="F1682" s="121"/>
      <c r="G1682" s="121"/>
      <c r="H1682" s="107" t="s">
        <v>1</v>
      </c>
    </row>
    <row r="1683" spans="1:8" s="127" customFormat="1" x14ac:dyDescent="0.25">
      <c r="A1683" s="102" t="s">
        <v>38</v>
      </c>
      <c r="B1683" s="102" t="s">
        <v>6473</v>
      </c>
      <c r="C1683" s="138" t="s">
        <v>6474</v>
      </c>
      <c r="D1683" s="105" t="s">
        <v>11523</v>
      </c>
      <c r="E1683" s="105" t="s">
        <v>11527</v>
      </c>
      <c r="F1683" s="121"/>
      <c r="G1683" s="121"/>
      <c r="H1683" s="107" t="s">
        <v>1</v>
      </c>
    </row>
    <row r="1684" spans="1:8" s="127" customFormat="1" x14ac:dyDescent="0.25">
      <c r="A1684" s="102" t="s">
        <v>38</v>
      </c>
      <c r="B1684" s="102" t="s">
        <v>6475</v>
      </c>
      <c r="C1684" s="138" t="s">
        <v>6476</v>
      </c>
      <c r="D1684" s="105" t="s">
        <v>11523</v>
      </c>
      <c r="E1684" s="105" t="s">
        <v>11527</v>
      </c>
      <c r="F1684" s="121"/>
      <c r="G1684" s="121"/>
      <c r="H1684" s="107" t="s">
        <v>1</v>
      </c>
    </row>
    <row r="1685" spans="1:8" s="127" customFormat="1" x14ac:dyDescent="0.25">
      <c r="A1685" s="102" t="s">
        <v>38</v>
      </c>
      <c r="B1685" s="102" t="s">
        <v>6477</v>
      </c>
      <c r="C1685" s="138" t="s">
        <v>6478</v>
      </c>
      <c r="D1685" s="105" t="s">
        <v>11523</v>
      </c>
      <c r="E1685" s="105" t="s">
        <v>11527</v>
      </c>
      <c r="F1685" s="121"/>
      <c r="G1685" s="121"/>
      <c r="H1685" s="107" t="s">
        <v>1</v>
      </c>
    </row>
    <row r="1686" spans="1:8" s="127" customFormat="1" x14ac:dyDescent="0.25">
      <c r="A1686" s="102" t="s">
        <v>38</v>
      </c>
      <c r="B1686" s="102" t="s">
        <v>6479</v>
      </c>
      <c r="C1686" s="136" t="s">
        <v>6480</v>
      </c>
      <c r="D1686" s="105" t="s">
        <v>11523</v>
      </c>
      <c r="E1686" s="105" t="s">
        <v>11527</v>
      </c>
      <c r="F1686" s="121"/>
      <c r="G1686" s="121"/>
      <c r="H1686" s="107" t="s">
        <v>1</v>
      </c>
    </row>
    <row r="1687" spans="1:8" s="127" customFormat="1" x14ac:dyDescent="0.25">
      <c r="A1687" s="102" t="s">
        <v>38</v>
      </c>
      <c r="B1687" s="102" t="s">
        <v>6481</v>
      </c>
      <c r="C1687" s="137" t="s">
        <v>6482</v>
      </c>
      <c r="D1687" s="105" t="s">
        <v>11523</v>
      </c>
      <c r="E1687" s="105" t="s">
        <v>11527</v>
      </c>
      <c r="F1687" s="121"/>
      <c r="G1687" s="121"/>
      <c r="H1687" s="107" t="s">
        <v>1</v>
      </c>
    </row>
    <row r="1688" spans="1:8" s="127" customFormat="1" x14ac:dyDescent="0.25">
      <c r="A1688" s="102" t="s">
        <v>38</v>
      </c>
      <c r="B1688" s="102" t="s">
        <v>6483</v>
      </c>
      <c r="C1688" s="138" t="s">
        <v>6484</v>
      </c>
      <c r="D1688" s="105" t="s">
        <v>11523</v>
      </c>
      <c r="E1688" s="105" t="s">
        <v>11527</v>
      </c>
      <c r="F1688" s="121"/>
      <c r="G1688" s="121"/>
      <c r="H1688" s="107" t="s">
        <v>1</v>
      </c>
    </row>
    <row r="1689" spans="1:8" s="127" customFormat="1" x14ac:dyDescent="0.25">
      <c r="A1689" s="102" t="s">
        <v>38</v>
      </c>
      <c r="B1689" s="102" t="s">
        <v>6485</v>
      </c>
      <c r="C1689" s="138" t="s">
        <v>6486</v>
      </c>
      <c r="D1689" s="105" t="s">
        <v>11523</v>
      </c>
      <c r="E1689" s="105" t="s">
        <v>11527</v>
      </c>
      <c r="F1689" s="121"/>
      <c r="G1689" s="121"/>
      <c r="H1689" s="107" t="s">
        <v>1</v>
      </c>
    </row>
    <row r="1690" spans="1:8" s="127" customFormat="1" x14ac:dyDescent="0.25">
      <c r="A1690" s="102" t="s">
        <v>38</v>
      </c>
      <c r="B1690" s="102" t="s">
        <v>6487</v>
      </c>
      <c r="C1690" s="138" t="s">
        <v>6488</v>
      </c>
      <c r="D1690" s="105" t="s">
        <v>11523</v>
      </c>
      <c r="E1690" s="105" t="s">
        <v>11527</v>
      </c>
      <c r="F1690" s="121"/>
      <c r="G1690" s="121"/>
      <c r="H1690" s="107" t="s">
        <v>1</v>
      </c>
    </row>
    <row r="1691" spans="1:8" s="127" customFormat="1" x14ac:dyDescent="0.25">
      <c r="A1691" s="102" t="s">
        <v>38</v>
      </c>
      <c r="B1691" s="102" t="s">
        <v>6533</v>
      </c>
      <c r="C1691" s="135" t="s">
        <v>6534</v>
      </c>
      <c r="D1691" s="105" t="s">
        <v>11523</v>
      </c>
      <c r="E1691" s="105" t="s">
        <v>11527</v>
      </c>
      <c r="F1691" s="121"/>
      <c r="G1691" s="121"/>
      <c r="H1691" s="107" t="s">
        <v>1</v>
      </c>
    </row>
    <row r="1692" spans="1:8" s="127" customFormat="1" x14ac:dyDescent="0.25">
      <c r="A1692" s="102" t="s">
        <v>38</v>
      </c>
      <c r="B1692" s="102" t="s">
        <v>6505</v>
      </c>
      <c r="C1692" s="136" t="s">
        <v>6506</v>
      </c>
      <c r="D1692" s="105" t="s">
        <v>11523</v>
      </c>
      <c r="E1692" s="105" t="s">
        <v>11527</v>
      </c>
      <c r="F1692" s="121"/>
      <c r="G1692" s="121"/>
      <c r="H1692" s="107" t="s">
        <v>1</v>
      </c>
    </row>
    <row r="1693" spans="1:8" s="127" customFormat="1" x14ac:dyDescent="0.25">
      <c r="A1693" s="102" t="s">
        <v>38</v>
      </c>
      <c r="B1693" s="102" t="s">
        <v>6507</v>
      </c>
      <c r="C1693" s="136" t="s">
        <v>6508</v>
      </c>
      <c r="D1693" s="105" t="s">
        <v>11523</v>
      </c>
      <c r="E1693" s="105" t="s">
        <v>11527</v>
      </c>
      <c r="F1693" s="121"/>
      <c r="G1693" s="121"/>
      <c r="H1693" s="107" t="s">
        <v>1</v>
      </c>
    </row>
    <row r="1694" spans="1:8" s="127" customFormat="1" x14ac:dyDescent="0.25">
      <c r="A1694" s="102" t="s">
        <v>38</v>
      </c>
      <c r="B1694" s="102" t="s">
        <v>6535</v>
      </c>
      <c r="C1694" s="121" t="s">
        <v>6536</v>
      </c>
      <c r="D1694" s="105" t="s">
        <v>11523</v>
      </c>
      <c r="E1694" s="105" t="s">
        <v>11527</v>
      </c>
      <c r="F1694" s="121"/>
      <c r="G1694" s="121"/>
      <c r="H1694" s="107" t="s">
        <v>1</v>
      </c>
    </row>
    <row r="1695" spans="1:8" s="127" customFormat="1" x14ac:dyDescent="0.25">
      <c r="A1695" s="102" t="s">
        <v>38</v>
      </c>
      <c r="B1695" s="102" t="s">
        <v>6537</v>
      </c>
      <c r="C1695" s="122" t="s">
        <v>6538</v>
      </c>
      <c r="D1695" s="105" t="s">
        <v>11523</v>
      </c>
      <c r="E1695" s="105" t="s">
        <v>11527</v>
      </c>
      <c r="F1695" s="121"/>
      <c r="G1695" s="121"/>
      <c r="H1695" s="107" t="s">
        <v>1</v>
      </c>
    </row>
    <row r="1696" spans="1:8" s="127" customFormat="1" x14ac:dyDescent="0.25">
      <c r="A1696" s="102" t="s">
        <v>38</v>
      </c>
      <c r="B1696" s="102" t="s">
        <v>6539</v>
      </c>
      <c r="C1696" s="123" t="s">
        <v>6540</v>
      </c>
      <c r="D1696" s="105" t="s">
        <v>11523</v>
      </c>
      <c r="E1696" s="105" t="s">
        <v>11527</v>
      </c>
      <c r="F1696" s="121"/>
      <c r="G1696" s="121"/>
      <c r="H1696" s="107" t="s">
        <v>1</v>
      </c>
    </row>
    <row r="1697" spans="1:8" s="127" customFormat="1" x14ac:dyDescent="0.25">
      <c r="A1697" s="102" t="s">
        <v>38</v>
      </c>
      <c r="B1697" s="102" t="s">
        <v>5265</v>
      </c>
      <c r="C1697" s="135" t="s">
        <v>5266</v>
      </c>
      <c r="D1697" s="105" t="s">
        <v>11523</v>
      </c>
      <c r="E1697" s="105" t="s">
        <v>11527</v>
      </c>
      <c r="F1697" s="121"/>
      <c r="G1697" s="121"/>
      <c r="H1697" s="107" t="s">
        <v>1</v>
      </c>
    </row>
    <row r="1698" spans="1:8" s="127" customFormat="1" x14ac:dyDescent="0.25">
      <c r="A1698" s="102" t="s">
        <v>38</v>
      </c>
      <c r="B1698" s="102" t="s">
        <v>5267</v>
      </c>
      <c r="C1698" s="136" t="s">
        <v>5268</v>
      </c>
      <c r="D1698" s="105" t="s">
        <v>11523</v>
      </c>
      <c r="E1698" s="105" t="s">
        <v>11527</v>
      </c>
      <c r="F1698" s="121"/>
      <c r="G1698" s="121"/>
      <c r="H1698" s="107" t="s">
        <v>1</v>
      </c>
    </row>
    <row r="1699" spans="1:8" s="127" customFormat="1" x14ac:dyDescent="0.25">
      <c r="A1699" s="102" t="s">
        <v>38</v>
      </c>
      <c r="B1699" s="102" t="s">
        <v>5269</v>
      </c>
      <c r="C1699" s="137" t="s">
        <v>5270</v>
      </c>
      <c r="D1699" s="105" t="s">
        <v>11523</v>
      </c>
      <c r="E1699" s="105" t="s">
        <v>11527</v>
      </c>
      <c r="F1699" s="121"/>
      <c r="G1699" s="121"/>
      <c r="H1699" s="107" t="s">
        <v>1</v>
      </c>
    </row>
    <row r="1700" spans="1:8" s="127" customFormat="1" x14ac:dyDescent="0.25">
      <c r="A1700" s="102" t="s">
        <v>38</v>
      </c>
      <c r="B1700" s="102" t="s">
        <v>5218</v>
      </c>
      <c r="C1700" s="138" t="s">
        <v>5219</v>
      </c>
      <c r="D1700" s="105" t="s">
        <v>11523</v>
      </c>
      <c r="E1700" s="105" t="s">
        <v>11527</v>
      </c>
      <c r="F1700" s="121"/>
      <c r="G1700" s="121"/>
      <c r="H1700" s="107" t="s">
        <v>1</v>
      </c>
    </row>
    <row r="1701" spans="1:8" s="127" customFormat="1" x14ac:dyDescent="0.25">
      <c r="A1701" s="102" t="s">
        <v>38</v>
      </c>
      <c r="B1701" s="102" t="s">
        <v>5220</v>
      </c>
      <c r="C1701" s="138" t="s">
        <v>5221</v>
      </c>
      <c r="D1701" s="105" t="s">
        <v>11523</v>
      </c>
      <c r="E1701" s="105" t="s">
        <v>11527</v>
      </c>
      <c r="F1701" s="121"/>
      <c r="G1701" s="121"/>
      <c r="H1701" s="107" t="s">
        <v>1</v>
      </c>
    </row>
    <row r="1702" spans="1:8" s="127" customFormat="1" x14ac:dyDescent="0.25">
      <c r="A1702" s="102" t="s">
        <v>38</v>
      </c>
      <c r="B1702" s="102" t="s">
        <v>5222</v>
      </c>
      <c r="C1702" s="138" t="s">
        <v>5223</v>
      </c>
      <c r="D1702" s="105" t="s">
        <v>11523</v>
      </c>
      <c r="E1702" s="105" t="s">
        <v>11527</v>
      </c>
      <c r="F1702" s="121"/>
      <c r="G1702" s="121"/>
      <c r="H1702" s="107" t="s">
        <v>1</v>
      </c>
    </row>
    <row r="1703" spans="1:8" s="127" customFormat="1" x14ac:dyDescent="0.25">
      <c r="A1703" s="102" t="s">
        <v>38</v>
      </c>
      <c r="B1703" s="102" t="s">
        <v>5224</v>
      </c>
      <c r="C1703" s="138" t="s">
        <v>5225</v>
      </c>
      <c r="D1703" s="105" t="s">
        <v>11523</v>
      </c>
      <c r="E1703" s="105" t="s">
        <v>11527</v>
      </c>
      <c r="F1703" s="121"/>
      <c r="G1703" s="121"/>
      <c r="H1703" s="107" t="s">
        <v>1</v>
      </c>
    </row>
    <row r="1704" spans="1:8" s="127" customFormat="1" x14ac:dyDescent="0.25">
      <c r="A1704" s="102" t="s">
        <v>38</v>
      </c>
      <c r="B1704" s="102" t="s">
        <v>5212</v>
      </c>
      <c r="C1704" s="138" t="s">
        <v>5213</v>
      </c>
      <c r="D1704" s="105" t="s">
        <v>11523</v>
      </c>
      <c r="E1704" s="105" t="s">
        <v>11527</v>
      </c>
      <c r="F1704" s="121"/>
      <c r="G1704" s="121"/>
      <c r="H1704" s="107" t="s">
        <v>1</v>
      </c>
    </row>
    <row r="1705" spans="1:8" s="127" customFormat="1" x14ac:dyDescent="0.25">
      <c r="A1705" s="102" t="s">
        <v>38</v>
      </c>
      <c r="B1705" s="102" t="s">
        <v>5271</v>
      </c>
      <c r="C1705" s="137" t="s">
        <v>5272</v>
      </c>
      <c r="D1705" s="105" t="s">
        <v>11523</v>
      </c>
      <c r="E1705" s="105" t="s">
        <v>11527</v>
      </c>
      <c r="F1705" s="121"/>
      <c r="G1705" s="121"/>
      <c r="H1705" s="107" t="s">
        <v>1</v>
      </c>
    </row>
    <row r="1706" spans="1:8" s="127" customFormat="1" x14ac:dyDescent="0.25">
      <c r="A1706" s="102" t="s">
        <v>38</v>
      </c>
      <c r="B1706" s="102" t="s">
        <v>5273</v>
      </c>
      <c r="C1706" s="138" t="s">
        <v>5274</v>
      </c>
      <c r="D1706" s="105" t="s">
        <v>11523</v>
      </c>
      <c r="E1706" s="105" t="s">
        <v>11527</v>
      </c>
      <c r="F1706" s="121"/>
      <c r="G1706" s="121"/>
      <c r="H1706" s="107" t="s">
        <v>1</v>
      </c>
    </row>
    <row r="1707" spans="1:8" s="127" customFormat="1" x14ac:dyDescent="0.25">
      <c r="A1707" s="102" t="s">
        <v>38</v>
      </c>
      <c r="B1707" s="102" t="s">
        <v>5275</v>
      </c>
      <c r="C1707" s="138" t="s">
        <v>5276</v>
      </c>
      <c r="D1707" s="105" t="s">
        <v>11523</v>
      </c>
      <c r="E1707" s="105" t="s">
        <v>11527</v>
      </c>
      <c r="F1707" s="121"/>
      <c r="G1707" s="121"/>
      <c r="H1707" s="107" t="s">
        <v>1</v>
      </c>
    </row>
    <row r="1708" spans="1:8" s="127" customFormat="1" x14ac:dyDescent="0.25">
      <c r="A1708" s="102" t="s">
        <v>38</v>
      </c>
      <c r="B1708" s="102" t="s">
        <v>5277</v>
      </c>
      <c r="C1708" s="139" t="s">
        <v>5278</v>
      </c>
      <c r="D1708" s="105" t="s">
        <v>11523</v>
      </c>
      <c r="E1708" s="105" t="s">
        <v>11527</v>
      </c>
      <c r="F1708" s="121"/>
      <c r="G1708" s="121"/>
      <c r="H1708" s="107" t="s">
        <v>1</v>
      </c>
    </row>
    <row r="1709" spans="1:8" s="127" customFormat="1" x14ac:dyDescent="0.25">
      <c r="A1709" s="102" t="s">
        <v>38</v>
      </c>
      <c r="B1709" s="102" t="s">
        <v>5279</v>
      </c>
      <c r="C1709" s="139" t="s">
        <v>5280</v>
      </c>
      <c r="D1709" s="105" t="s">
        <v>11523</v>
      </c>
      <c r="E1709" s="105" t="s">
        <v>11527</v>
      </c>
      <c r="F1709" s="121"/>
      <c r="G1709" s="121"/>
      <c r="H1709" s="107" t="s">
        <v>1</v>
      </c>
    </row>
    <row r="1710" spans="1:8" s="127" customFormat="1" x14ac:dyDescent="0.25">
      <c r="A1710" s="102" t="s">
        <v>38</v>
      </c>
      <c r="B1710" s="102" t="s">
        <v>5281</v>
      </c>
      <c r="C1710" s="139" t="s">
        <v>5282</v>
      </c>
      <c r="D1710" s="105" t="s">
        <v>11523</v>
      </c>
      <c r="E1710" s="105" t="s">
        <v>11527</v>
      </c>
      <c r="F1710" s="121"/>
      <c r="G1710" s="121"/>
      <c r="H1710" s="107" t="s">
        <v>1</v>
      </c>
    </row>
    <row r="1711" spans="1:8" s="127" customFormat="1" x14ac:dyDescent="0.25">
      <c r="A1711" s="102" t="s">
        <v>38</v>
      </c>
      <c r="B1711" s="102" t="s">
        <v>5283</v>
      </c>
      <c r="C1711" s="140" t="s">
        <v>5284</v>
      </c>
      <c r="D1711" s="105" t="s">
        <v>11523</v>
      </c>
      <c r="E1711" s="105" t="s">
        <v>11527</v>
      </c>
      <c r="F1711" s="121"/>
      <c r="G1711" s="121"/>
      <c r="H1711" s="107" t="s">
        <v>1</v>
      </c>
    </row>
    <row r="1712" spans="1:8" s="127" customFormat="1" x14ac:dyDescent="0.25">
      <c r="A1712" s="102" t="s">
        <v>38</v>
      </c>
      <c r="B1712" s="102" t="s">
        <v>5285</v>
      </c>
      <c r="C1712" s="140" t="s">
        <v>5286</v>
      </c>
      <c r="D1712" s="105" t="s">
        <v>11523</v>
      </c>
      <c r="E1712" s="105" t="s">
        <v>11527</v>
      </c>
      <c r="F1712" s="121"/>
      <c r="G1712" s="121"/>
      <c r="H1712" s="107" t="s">
        <v>1</v>
      </c>
    </row>
    <row r="1713" spans="1:8" s="127" customFormat="1" x14ac:dyDescent="0.25">
      <c r="A1713" s="102" t="s">
        <v>38</v>
      </c>
      <c r="B1713" s="102" t="s">
        <v>5287</v>
      </c>
      <c r="C1713" s="139" t="s">
        <v>5288</v>
      </c>
      <c r="D1713" s="105" t="s">
        <v>11523</v>
      </c>
      <c r="E1713" s="105" t="s">
        <v>11527</v>
      </c>
      <c r="F1713" s="121"/>
      <c r="G1713" s="121"/>
      <c r="H1713" s="107" t="s">
        <v>1</v>
      </c>
    </row>
    <row r="1714" spans="1:8" s="127" customFormat="1" x14ac:dyDescent="0.25">
      <c r="A1714" s="102" t="s">
        <v>38</v>
      </c>
      <c r="B1714" s="102" t="s">
        <v>5289</v>
      </c>
      <c r="C1714" s="138" t="s">
        <v>5290</v>
      </c>
      <c r="D1714" s="105" t="s">
        <v>11523</v>
      </c>
      <c r="E1714" s="105" t="s">
        <v>11527</v>
      </c>
      <c r="F1714" s="121"/>
      <c r="G1714" s="121"/>
      <c r="H1714" s="107" t="s">
        <v>1</v>
      </c>
    </row>
    <row r="1715" spans="1:8" s="127" customFormat="1" x14ac:dyDescent="0.25">
      <c r="A1715" s="102" t="s">
        <v>38</v>
      </c>
      <c r="B1715" s="102" t="s">
        <v>5291</v>
      </c>
      <c r="C1715" s="137" t="s">
        <v>5292</v>
      </c>
      <c r="D1715" s="105" t="s">
        <v>11523</v>
      </c>
      <c r="E1715" s="105" t="s">
        <v>11527</v>
      </c>
      <c r="F1715" s="121"/>
      <c r="G1715" s="121"/>
      <c r="H1715" s="107" t="s">
        <v>1</v>
      </c>
    </row>
    <row r="1716" spans="1:8" s="127" customFormat="1" x14ac:dyDescent="0.25">
      <c r="A1716" s="102" t="s">
        <v>38</v>
      </c>
      <c r="B1716" s="102" t="s">
        <v>6541</v>
      </c>
      <c r="C1716" s="123" t="s">
        <v>6542</v>
      </c>
      <c r="D1716" s="105" t="s">
        <v>11523</v>
      </c>
      <c r="E1716" s="105" t="s">
        <v>11527</v>
      </c>
      <c r="F1716" s="121"/>
      <c r="G1716" s="121"/>
      <c r="H1716" s="107" t="s">
        <v>1</v>
      </c>
    </row>
    <row r="1717" spans="1:8" s="127" customFormat="1" x14ac:dyDescent="0.25">
      <c r="A1717" s="102" t="s">
        <v>38</v>
      </c>
      <c r="B1717" s="102" t="s">
        <v>6543</v>
      </c>
      <c r="C1717" s="135" t="s">
        <v>6544</v>
      </c>
      <c r="D1717" s="105" t="s">
        <v>11523</v>
      </c>
      <c r="E1717" s="105" t="s">
        <v>11527</v>
      </c>
      <c r="F1717" s="121"/>
      <c r="G1717" s="121"/>
      <c r="H1717" s="107" t="s">
        <v>1</v>
      </c>
    </row>
    <row r="1718" spans="1:8" s="127" customFormat="1" x14ac:dyDescent="0.25">
      <c r="A1718" s="102" t="s">
        <v>38</v>
      </c>
      <c r="B1718" s="102" t="s">
        <v>6545</v>
      </c>
      <c r="C1718" s="135" t="s">
        <v>6546</v>
      </c>
      <c r="D1718" s="105" t="s">
        <v>11523</v>
      </c>
      <c r="E1718" s="105" t="s">
        <v>11527</v>
      </c>
      <c r="F1718" s="121"/>
      <c r="G1718" s="121"/>
      <c r="H1718" s="107" t="s">
        <v>1</v>
      </c>
    </row>
    <row r="1719" spans="1:8" s="127" customFormat="1" x14ac:dyDescent="0.25">
      <c r="A1719" s="102" t="s">
        <v>38</v>
      </c>
      <c r="B1719" s="102" t="s">
        <v>6547</v>
      </c>
      <c r="C1719" s="135" t="s">
        <v>6548</v>
      </c>
      <c r="D1719" s="105" t="s">
        <v>11523</v>
      </c>
      <c r="E1719" s="105" t="s">
        <v>11527</v>
      </c>
      <c r="F1719" s="121"/>
      <c r="G1719" s="121"/>
      <c r="H1719" s="107" t="s">
        <v>1</v>
      </c>
    </row>
    <row r="1720" spans="1:8" s="127" customFormat="1" x14ac:dyDescent="0.25">
      <c r="A1720" s="102" t="s">
        <v>38</v>
      </c>
      <c r="B1720" s="102" t="s">
        <v>6549</v>
      </c>
      <c r="C1720" s="135" t="s">
        <v>6550</v>
      </c>
      <c r="D1720" s="105" t="s">
        <v>11523</v>
      </c>
      <c r="E1720" s="105" t="s">
        <v>11527</v>
      </c>
      <c r="F1720" s="121"/>
      <c r="G1720" s="121"/>
      <c r="H1720" s="107" t="s">
        <v>1</v>
      </c>
    </row>
    <row r="1721" spans="1:8" s="127" customFormat="1" x14ac:dyDescent="0.25">
      <c r="A1721" s="102" t="s">
        <v>38</v>
      </c>
      <c r="B1721" s="102" t="s">
        <v>6551</v>
      </c>
      <c r="C1721" s="135" t="s">
        <v>6552</v>
      </c>
      <c r="D1721" s="105" t="s">
        <v>11523</v>
      </c>
      <c r="E1721" s="105" t="s">
        <v>11527</v>
      </c>
      <c r="F1721" s="121"/>
      <c r="G1721" s="121"/>
      <c r="H1721" s="107" t="s">
        <v>1</v>
      </c>
    </row>
    <row r="1722" spans="1:8" s="127" customFormat="1" x14ac:dyDescent="0.25">
      <c r="A1722" s="102" t="s">
        <v>38</v>
      </c>
      <c r="B1722" s="102" t="s">
        <v>6553</v>
      </c>
      <c r="C1722" s="136" t="s">
        <v>6554</v>
      </c>
      <c r="D1722" s="105" t="s">
        <v>11523</v>
      </c>
      <c r="E1722" s="105" t="s">
        <v>11527</v>
      </c>
      <c r="F1722" s="121"/>
      <c r="G1722" s="121"/>
      <c r="H1722" s="107" t="s">
        <v>1</v>
      </c>
    </row>
    <row r="1723" spans="1:8" s="127" customFormat="1" x14ac:dyDescent="0.25">
      <c r="A1723" s="102" t="s">
        <v>38</v>
      </c>
      <c r="B1723" s="102" t="s">
        <v>6555</v>
      </c>
      <c r="C1723" s="136" t="s">
        <v>6556</v>
      </c>
      <c r="D1723" s="105" t="s">
        <v>11523</v>
      </c>
      <c r="E1723" s="105" t="s">
        <v>11527</v>
      </c>
      <c r="F1723" s="121"/>
      <c r="G1723" s="121"/>
      <c r="H1723" s="107" t="s">
        <v>1</v>
      </c>
    </row>
    <row r="1724" spans="1:8" s="127" customFormat="1" x14ac:dyDescent="0.25">
      <c r="A1724" s="102" t="s">
        <v>38</v>
      </c>
      <c r="B1724" s="102" t="s">
        <v>6557</v>
      </c>
      <c r="C1724" s="121" t="s">
        <v>6558</v>
      </c>
      <c r="D1724" s="105" t="s">
        <v>11523</v>
      </c>
      <c r="E1724" s="105" t="s">
        <v>11527</v>
      </c>
      <c r="F1724" s="121"/>
      <c r="G1724" s="121"/>
      <c r="H1724" s="107" t="s">
        <v>1</v>
      </c>
    </row>
    <row r="1725" spans="1:8" s="127" customFormat="1" x14ac:dyDescent="0.25">
      <c r="A1725" s="102" t="s">
        <v>38</v>
      </c>
      <c r="B1725" s="102" t="s">
        <v>6559</v>
      </c>
      <c r="C1725" s="122" t="s">
        <v>6560</v>
      </c>
      <c r="D1725" s="105" t="s">
        <v>11523</v>
      </c>
      <c r="E1725" s="105" t="s">
        <v>11527</v>
      </c>
      <c r="F1725" s="121"/>
      <c r="G1725" s="121"/>
      <c r="H1725" s="107" t="s">
        <v>1</v>
      </c>
    </row>
    <row r="1726" spans="1:8" s="127" customFormat="1" x14ac:dyDescent="0.25">
      <c r="A1726" s="102" t="s">
        <v>38</v>
      </c>
      <c r="B1726" s="102" t="s">
        <v>6561</v>
      </c>
      <c r="C1726" s="123" t="s">
        <v>6562</v>
      </c>
      <c r="D1726" s="105" t="s">
        <v>11523</v>
      </c>
      <c r="E1726" s="105" t="s">
        <v>11527</v>
      </c>
      <c r="F1726" s="121"/>
      <c r="G1726" s="121"/>
      <c r="H1726" s="107" t="s">
        <v>1</v>
      </c>
    </row>
    <row r="1727" spans="1:8" s="127" customFormat="1" x14ac:dyDescent="0.25">
      <c r="A1727" s="102" t="s">
        <v>38</v>
      </c>
      <c r="B1727" s="102" t="s">
        <v>5411</v>
      </c>
      <c r="C1727" s="135" t="s">
        <v>5412</v>
      </c>
      <c r="D1727" s="105" t="s">
        <v>11523</v>
      </c>
      <c r="E1727" s="105" t="s">
        <v>11527</v>
      </c>
      <c r="F1727" s="121"/>
      <c r="G1727" s="121"/>
      <c r="H1727" s="107" t="s">
        <v>1</v>
      </c>
    </row>
    <row r="1728" spans="1:8" s="127" customFormat="1" x14ac:dyDescent="0.25">
      <c r="A1728" s="102" t="s">
        <v>38</v>
      </c>
      <c r="B1728" s="102" t="s">
        <v>5413</v>
      </c>
      <c r="C1728" s="136" t="s">
        <v>5414</v>
      </c>
      <c r="D1728" s="105" t="s">
        <v>11523</v>
      </c>
      <c r="E1728" s="105" t="s">
        <v>11527</v>
      </c>
      <c r="F1728" s="121"/>
      <c r="G1728" s="121"/>
      <c r="H1728" s="107" t="s">
        <v>1</v>
      </c>
    </row>
    <row r="1729" spans="1:8" s="127" customFormat="1" x14ac:dyDescent="0.25">
      <c r="A1729" s="102" t="s">
        <v>38</v>
      </c>
      <c r="B1729" s="102" t="s">
        <v>5415</v>
      </c>
      <c r="C1729" s="137" t="s">
        <v>5416</v>
      </c>
      <c r="D1729" s="105" t="s">
        <v>11523</v>
      </c>
      <c r="E1729" s="105" t="s">
        <v>11527</v>
      </c>
      <c r="F1729" s="121"/>
      <c r="G1729" s="121"/>
      <c r="H1729" s="107" t="s">
        <v>1</v>
      </c>
    </row>
    <row r="1730" spans="1:8" s="127" customFormat="1" x14ac:dyDescent="0.25">
      <c r="A1730" s="102" t="s">
        <v>38</v>
      </c>
      <c r="B1730" s="102" t="s">
        <v>5417</v>
      </c>
      <c r="C1730" s="137" t="s">
        <v>5418</v>
      </c>
      <c r="D1730" s="105" t="s">
        <v>11523</v>
      </c>
      <c r="E1730" s="105" t="s">
        <v>11527</v>
      </c>
      <c r="F1730" s="121"/>
      <c r="G1730" s="121"/>
      <c r="H1730" s="107" t="s">
        <v>1</v>
      </c>
    </row>
    <row r="1731" spans="1:8" s="127" customFormat="1" x14ac:dyDescent="0.25">
      <c r="A1731" s="102" t="s">
        <v>38</v>
      </c>
      <c r="B1731" s="102" t="s">
        <v>5419</v>
      </c>
      <c r="C1731" s="137" t="s">
        <v>5420</v>
      </c>
      <c r="D1731" s="105" t="s">
        <v>11523</v>
      </c>
      <c r="E1731" s="105" t="s">
        <v>11527</v>
      </c>
      <c r="F1731" s="121"/>
      <c r="G1731" s="121"/>
      <c r="H1731" s="107" t="s">
        <v>1</v>
      </c>
    </row>
    <row r="1732" spans="1:8" s="127" customFormat="1" x14ac:dyDescent="0.25">
      <c r="A1732" s="102" t="s">
        <v>38</v>
      </c>
      <c r="B1732" s="102" t="s">
        <v>6563</v>
      </c>
      <c r="C1732" s="123" t="s">
        <v>6564</v>
      </c>
      <c r="D1732" s="105" t="s">
        <v>11523</v>
      </c>
      <c r="E1732" s="105" t="s">
        <v>11527</v>
      </c>
      <c r="F1732" s="121"/>
      <c r="G1732" s="121"/>
      <c r="H1732" s="107" t="s">
        <v>1</v>
      </c>
    </row>
    <row r="1733" spans="1:8" s="127" customFormat="1" x14ac:dyDescent="0.25">
      <c r="A1733" s="102" t="s">
        <v>38</v>
      </c>
      <c r="B1733" s="102" t="s">
        <v>6565</v>
      </c>
      <c r="C1733" s="135" t="s">
        <v>6566</v>
      </c>
      <c r="D1733" s="105" t="s">
        <v>11523</v>
      </c>
      <c r="E1733" s="105" t="s">
        <v>11527</v>
      </c>
      <c r="F1733" s="121"/>
      <c r="G1733" s="121"/>
      <c r="H1733" s="107" t="s">
        <v>1</v>
      </c>
    </row>
    <row r="1734" spans="1:8" s="127" customFormat="1" x14ac:dyDescent="0.25">
      <c r="A1734" s="102" t="s">
        <v>38</v>
      </c>
      <c r="B1734" s="102" t="s">
        <v>6567</v>
      </c>
      <c r="C1734" s="135" t="s">
        <v>6568</v>
      </c>
      <c r="D1734" s="105" t="s">
        <v>11523</v>
      </c>
      <c r="E1734" s="105" t="s">
        <v>11527</v>
      </c>
      <c r="F1734" s="121"/>
      <c r="G1734" s="121"/>
      <c r="H1734" s="107" t="s">
        <v>1</v>
      </c>
    </row>
    <row r="1735" spans="1:8" s="127" customFormat="1" x14ac:dyDescent="0.25">
      <c r="A1735" s="102" t="s">
        <v>38</v>
      </c>
      <c r="B1735" s="102" t="s">
        <v>6569</v>
      </c>
      <c r="C1735" s="135" t="s">
        <v>6570</v>
      </c>
      <c r="D1735" s="105" t="s">
        <v>11523</v>
      </c>
      <c r="E1735" s="105" t="s">
        <v>11527</v>
      </c>
      <c r="F1735" s="121"/>
      <c r="G1735" s="121"/>
      <c r="H1735" s="107" t="s">
        <v>1</v>
      </c>
    </row>
    <row r="1736" spans="1:8" s="127" customFormat="1" x14ac:dyDescent="0.25">
      <c r="A1736" s="102" t="s">
        <v>38</v>
      </c>
      <c r="B1736" s="102" t="s">
        <v>6571</v>
      </c>
      <c r="C1736" s="135" t="s">
        <v>6572</v>
      </c>
      <c r="D1736" s="105" t="s">
        <v>11523</v>
      </c>
      <c r="E1736" s="105" t="s">
        <v>11527</v>
      </c>
      <c r="F1736" s="121"/>
      <c r="G1736" s="121"/>
      <c r="H1736" s="107" t="s">
        <v>1</v>
      </c>
    </row>
    <row r="1737" spans="1:8" s="127" customFormat="1" x14ac:dyDescent="0.25">
      <c r="A1737" s="102" t="s">
        <v>38</v>
      </c>
      <c r="B1737" s="102" t="s">
        <v>6573</v>
      </c>
      <c r="C1737" s="135" t="s">
        <v>6574</v>
      </c>
      <c r="D1737" s="105" t="s">
        <v>11523</v>
      </c>
      <c r="E1737" s="105" t="s">
        <v>11527</v>
      </c>
      <c r="F1737" s="121"/>
      <c r="G1737" s="121"/>
      <c r="H1737" s="107" t="s">
        <v>1</v>
      </c>
    </row>
    <row r="1738" spans="1:8" s="127" customFormat="1" x14ac:dyDescent="0.25">
      <c r="A1738" s="102" t="s">
        <v>38</v>
      </c>
      <c r="B1738" s="102" t="s">
        <v>6575</v>
      </c>
      <c r="C1738" s="136" t="s">
        <v>6576</v>
      </c>
      <c r="D1738" s="105" t="s">
        <v>11523</v>
      </c>
      <c r="E1738" s="105" t="s">
        <v>11527</v>
      </c>
      <c r="F1738" s="121"/>
      <c r="G1738" s="121"/>
      <c r="H1738" s="107" t="s">
        <v>1</v>
      </c>
    </row>
    <row r="1739" spans="1:8" s="127" customFormat="1" x14ac:dyDescent="0.25">
      <c r="A1739" s="102" t="s">
        <v>38</v>
      </c>
      <c r="B1739" s="102" t="s">
        <v>6577</v>
      </c>
      <c r="C1739" s="136" t="s">
        <v>6578</v>
      </c>
      <c r="D1739" s="105" t="s">
        <v>11523</v>
      </c>
      <c r="E1739" s="105" t="s">
        <v>11527</v>
      </c>
      <c r="F1739" s="121"/>
      <c r="G1739" s="121"/>
      <c r="H1739" s="107" t="s">
        <v>1</v>
      </c>
    </row>
    <row r="1740" spans="1:8" s="127" customFormat="1" x14ac:dyDescent="0.25">
      <c r="A1740" s="102" t="s">
        <v>38</v>
      </c>
      <c r="B1740" s="102" t="s">
        <v>6579</v>
      </c>
      <c r="C1740" s="121" t="s">
        <v>6580</v>
      </c>
      <c r="D1740" s="105" t="s">
        <v>11523</v>
      </c>
      <c r="E1740" s="105" t="s">
        <v>11527</v>
      </c>
      <c r="F1740" s="121"/>
      <c r="G1740" s="121"/>
      <c r="H1740" s="107" t="s">
        <v>1</v>
      </c>
    </row>
    <row r="1741" spans="1:8" s="127" customFormat="1" x14ac:dyDescent="0.25">
      <c r="A1741" s="102" t="s">
        <v>38</v>
      </c>
      <c r="B1741" s="102" t="s">
        <v>6581</v>
      </c>
      <c r="C1741" s="121" t="s">
        <v>6582</v>
      </c>
      <c r="D1741" s="105" t="s">
        <v>11523</v>
      </c>
      <c r="E1741" s="105" t="s">
        <v>11527</v>
      </c>
      <c r="F1741" s="121"/>
      <c r="G1741" s="121"/>
      <c r="H1741" s="107" t="s">
        <v>1</v>
      </c>
    </row>
    <row r="1742" spans="1:8" s="127" customFormat="1" x14ac:dyDescent="0.25">
      <c r="A1742" s="102" t="s">
        <v>38</v>
      </c>
      <c r="B1742" s="102" t="s">
        <v>6583</v>
      </c>
      <c r="C1742" s="121" t="s">
        <v>6584</v>
      </c>
      <c r="D1742" s="105" t="s">
        <v>11523</v>
      </c>
      <c r="E1742" s="105" t="s">
        <v>11527</v>
      </c>
      <c r="F1742" s="121"/>
      <c r="G1742" s="121"/>
      <c r="H1742" s="107" t="s">
        <v>1</v>
      </c>
    </row>
    <row r="1743" spans="1:8" s="127" customFormat="1" x14ac:dyDescent="0.25">
      <c r="A1743" s="102" t="s">
        <v>38</v>
      </c>
      <c r="B1743" s="102" t="s">
        <v>6585</v>
      </c>
      <c r="C1743" s="121" t="s">
        <v>6586</v>
      </c>
      <c r="D1743" s="105" t="s">
        <v>11523</v>
      </c>
      <c r="E1743" s="105" t="s">
        <v>11527</v>
      </c>
      <c r="F1743" s="121"/>
      <c r="G1743" s="121"/>
      <c r="H1743" s="107" t="s">
        <v>1</v>
      </c>
    </row>
    <row r="1744" spans="1:8" s="127" customFormat="1" x14ac:dyDescent="0.25">
      <c r="A1744" s="102" t="s">
        <v>38</v>
      </c>
      <c r="B1744" s="102" t="s">
        <v>6587</v>
      </c>
      <c r="C1744" s="121" t="s">
        <v>6588</v>
      </c>
      <c r="D1744" s="105" t="s">
        <v>11523</v>
      </c>
      <c r="E1744" s="105" t="s">
        <v>11527</v>
      </c>
      <c r="F1744" s="121"/>
      <c r="G1744" s="121"/>
      <c r="H1744" s="107" t="s">
        <v>1</v>
      </c>
    </row>
    <row r="1745" spans="1:8" s="127" customFormat="1" x14ac:dyDescent="0.25">
      <c r="A1745" s="102" t="s">
        <v>38</v>
      </c>
      <c r="B1745" s="102" t="s">
        <v>6589</v>
      </c>
      <c r="C1745" s="121" t="s">
        <v>6590</v>
      </c>
      <c r="D1745" s="105" t="s">
        <v>11523</v>
      </c>
      <c r="E1745" s="105" t="s">
        <v>11527</v>
      </c>
      <c r="F1745" s="121"/>
      <c r="G1745" s="121"/>
      <c r="H1745" s="107" t="s">
        <v>1</v>
      </c>
    </row>
    <row r="1746" spans="1:8" s="127" customFormat="1" x14ac:dyDescent="0.25">
      <c r="A1746" s="102" t="s">
        <v>38</v>
      </c>
      <c r="B1746" s="102" t="s">
        <v>6591</v>
      </c>
      <c r="C1746" s="121" t="s">
        <v>6592</v>
      </c>
      <c r="D1746" s="105" t="s">
        <v>11523</v>
      </c>
      <c r="E1746" s="105" t="s">
        <v>11527</v>
      </c>
      <c r="F1746" s="121"/>
      <c r="G1746" s="121"/>
      <c r="H1746" s="107" t="s">
        <v>1</v>
      </c>
    </row>
    <row r="1747" spans="1:8" s="127" customFormat="1" x14ac:dyDescent="0.25">
      <c r="A1747" s="102" t="s">
        <v>38</v>
      </c>
      <c r="B1747" s="102" t="s">
        <v>6593</v>
      </c>
      <c r="C1747" s="121" t="s">
        <v>6594</v>
      </c>
      <c r="D1747" s="105" t="s">
        <v>11523</v>
      </c>
      <c r="E1747" s="105" t="s">
        <v>11527</v>
      </c>
      <c r="F1747" s="121"/>
      <c r="G1747" s="121"/>
      <c r="H1747" s="107" t="s">
        <v>1</v>
      </c>
    </row>
    <row r="1748" spans="1:8" s="127" customFormat="1" x14ac:dyDescent="0.25">
      <c r="A1748" s="102" t="s">
        <v>38</v>
      </c>
      <c r="B1748" s="102" t="s">
        <v>6595</v>
      </c>
      <c r="C1748" s="121" t="s">
        <v>6596</v>
      </c>
      <c r="D1748" s="105" t="s">
        <v>11523</v>
      </c>
      <c r="E1748" s="105" t="s">
        <v>11527</v>
      </c>
      <c r="F1748" s="121"/>
      <c r="G1748" s="121"/>
      <c r="H1748" s="107" t="s">
        <v>1</v>
      </c>
    </row>
    <row r="1749" spans="1:8" s="127" customFormat="1" x14ac:dyDescent="0.25">
      <c r="A1749" s="102" t="s">
        <v>38</v>
      </c>
      <c r="B1749" s="102" t="s">
        <v>6597</v>
      </c>
      <c r="C1749" s="121" t="s">
        <v>6598</v>
      </c>
      <c r="D1749" s="105" t="s">
        <v>11523</v>
      </c>
      <c r="E1749" s="105" t="s">
        <v>11527</v>
      </c>
      <c r="F1749" s="121"/>
      <c r="G1749" s="121"/>
      <c r="H1749" s="107" t="s">
        <v>1</v>
      </c>
    </row>
    <row r="1750" spans="1:8" s="127" customFormat="1" x14ac:dyDescent="0.25">
      <c r="A1750" s="102" t="s">
        <v>38</v>
      </c>
      <c r="B1750" s="102" t="s">
        <v>6599</v>
      </c>
      <c r="C1750" s="121" t="s">
        <v>6600</v>
      </c>
      <c r="D1750" s="105" t="s">
        <v>11523</v>
      </c>
      <c r="E1750" s="105" t="s">
        <v>11527</v>
      </c>
      <c r="F1750" s="121"/>
      <c r="G1750" s="121"/>
      <c r="H1750" s="107" t="s">
        <v>1</v>
      </c>
    </row>
    <row r="1751" spans="1:8" s="127" customFormat="1" x14ac:dyDescent="0.25">
      <c r="A1751" s="102" t="s">
        <v>38</v>
      </c>
      <c r="B1751" s="102" t="s">
        <v>6601</v>
      </c>
      <c r="C1751" s="121" t="s">
        <v>6602</v>
      </c>
      <c r="D1751" s="105" t="s">
        <v>11523</v>
      </c>
      <c r="E1751" s="105" t="s">
        <v>11527</v>
      </c>
      <c r="F1751" s="121"/>
      <c r="G1751" s="121"/>
      <c r="H1751" s="107" t="s">
        <v>1</v>
      </c>
    </row>
    <row r="1752" spans="1:8" s="127" customFormat="1" x14ac:dyDescent="0.25">
      <c r="A1752" s="102" t="s">
        <v>38</v>
      </c>
      <c r="B1752" s="102" t="s">
        <v>6603</v>
      </c>
      <c r="C1752" s="121" t="s">
        <v>6604</v>
      </c>
      <c r="D1752" s="105" t="s">
        <v>11523</v>
      </c>
      <c r="E1752" s="105" t="s">
        <v>11527</v>
      </c>
      <c r="F1752" s="121"/>
      <c r="G1752" s="121"/>
      <c r="H1752" s="107" t="s">
        <v>1</v>
      </c>
    </row>
    <row r="1753" spans="1:8" s="127" customFormat="1" x14ac:dyDescent="0.25">
      <c r="A1753" s="102" t="s">
        <v>38</v>
      </c>
      <c r="B1753" s="102" t="s">
        <v>6605</v>
      </c>
      <c r="C1753" s="121" t="s">
        <v>6606</v>
      </c>
      <c r="D1753" s="105" t="s">
        <v>11523</v>
      </c>
      <c r="E1753" s="105" t="s">
        <v>11527</v>
      </c>
      <c r="F1753" s="121"/>
      <c r="G1753" s="121"/>
      <c r="H1753" s="107" t="s">
        <v>1</v>
      </c>
    </row>
    <row r="1754" spans="1:8" s="127" customFormat="1" x14ac:dyDescent="0.25">
      <c r="A1754" s="102" t="s">
        <v>38</v>
      </c>
      <c r="B1754" s="102" t="s">
        <v>6607</v>
      </c>
      <c r="C1754" s="121" t="s">
        <v>6608</v>
      </c>
      <c r="D1754" s="105" t="s">
        <v>11523</v>
      </c>
      <c r="E1754" s="105" t="s">
        <v>11527</v>
      </c>
      <c r="F1754" s="121"/>
      <c r="G1754" s="121"/>
      <c r="H1754" s="107" t="s">
        <v>1</v>
      </c>
    </row>
    <row r="1755" spans="1:8" s="127" customFormat="1" x14ac:dyDescent="0.25">
      <c r="A1755" s="102" t="s">
        <v>38</v>
      </c>
      <c r="B1755" s="102" t="s">
        <v>6609</v>
      </c>
      <c r="C1755" s="121" t="s">
        <v>6610</v>
      </c>
      <c r="D1755" s="105" t="s">
        <v>11523</v>
      </c>
      <c r="E1755" s="105" t="s">
        <v>11527</v>
      </c>
      <c r="F1755" s="121"/>
      <c r="G1755" s="121"/>
      <c r="H1755" s="107" t="s">
        <v>1</v>
      </c>
    </row>
    <row r="1756" spans="1:8" s="127" customFormat="1" x14ac:dyDescent="0.25">
      <c r="A1756" s="102" t="s">
        <v>38</v>
      </c>
      <c r="B1756" s="102" t="s">
        <v>6611</v>
      </c>
      <c r="C1756" s="121" t="s">
        <v>6612</v>
      </c>
      <c r="D1756" s="105" t="s">
        <v>11523</v>
      </c>
      <c r="E1756" s="105" t="s">
        <v>11527</v>
      </c>
      <c r="F1756" s="121"/>
      <c r="G1756" s="121"/>
      <c r="H1756" s="107" t="s">
        <v>1</v>
      </c>
    </row>
    <row r="1757" spans="1:8" s="127" customFormat="1" x14ac:dyDescent="0.25">
      <c r="A1757" s="102" t="s">
        <v>38</v>
      </c>
      <c r="B1757" s="102" t="s">
        <v>6613</v>
      </c>
      <c r="C1757" s="121" t="s">
        <v>6614</v>
      </c>
      <c r="D1757" s="105" t="s">
        <v>11523</v>
      </c>
      <c r="E1757" s="105" t="s">
        <v>11527</v>
      </c>
      <c r="F1757" s="121"/>
      <c r="G1757" s="121"/>
      <c r="H1757" s="107" t="s">
        <v>1</v>
      </c>
    </row>
    <row r="1758" spans="1:8" s="127" customFormat="1" x14ac:dyDescent="0.25">
      <c r="A1758" s="102" t="s">
        <v>38</v>
      </c>
      <c r="B1758" s="102" t="s">
        <v>6615</v>
      </c>
      <c r="C1758" s="121" t="s">
        <v>6616</v>
      </c>
      <c r="D1758" s="105" t="s">
        <v>11523</v>
      </c>
      <c r="E1758" s="105" t="s">
        <v>11527</v>
      </c>
      <c r="F1758" s="121"/>
      <c r="G1758" s="121"/>
      <c r="H1758" s="107" t="s">
        <v>1</v>
      </c>
    </row>
    <row r="1759" spans="1:8" s="127" customFormat="1" x14ac:dyDescent="0.25">
      <c r="A1759" s="102" t="s">
        <v>38</v>
      </c>
      <c r="B1759" s="102" t="s">
        <v>6617</v>
      </c>
      <c r="C1759" s="121" t="s">
        <v>6618</v>
      </c>
      <c r="D1759" s="105" t="s">
        <v>11523</v>
      </c>
      <c r="E1759" s="105" t="s">
        <v>11527</v>
      </c>
      <c r="F1759" s="121"/>
      <c r="G1759" s="121"/>
      <c r="H1759" s="107" t="s">
        <v>1</v>
      </c>
    </row>
    <row r="1760" spans="1:8" s="127" customFormat="1" x14ac:dyDescent="0.25">
      <c r="A1760" s="102" t="s">
        <v>38</v>
      </c>
      <c r="B1760" s="102" t="s">
        <v>6619</v>
      </c>
      <c r="C1760" s="122" t="s">
        <v>6620</v>
      </c>
      <c r="D1760" s="105" t="s">
        <v>11523</v>
      </c>
      <c r="E1760" s="105" t="s">
        <v>11527</v>
      </c>
      <c r="F1760" s="121"/>
      <c r="G1760" s="121"/>
      <c r="H1760" s="107" t="s">
        <v>1</v>
      </c>
    </row>
    <row r="1761" spans="1:8" s="127" customFormat="1" x14ac:dyDescent="0.25">
      <c r="A1761" s="102" t="s">
        <v>38</v>
      </c>
      <c r="B1761" s="102" t="s">
        <v>6621</v>
      </c>
      <c r="C1761" s="123" t="s">
        <v>6622</v>
      </c>
      <c r="D1761" s="105" t="s">
        <v>11523</v>
      </c>
      <c r="E1761" s="105" t="s">
        <v>11527</v>
      </c>
      <c r="F1761" s="121"/>
      <c r="G1761" s="121"/>
      <c r="H1761" s="107" t="s">
        <v>1</v>
      </c>
    </row>
    <row r="1762" spans="1:8" s="127" customFormat="1" x14ac:dyDescent="0.25">
      <c r="A1762" s="102" t="s">
        <v>38</v>
      </c>
      <c r="B1762" s="102" t="s">
        <v>5265</v>
      </c>
      <c r="C1762" s="135" t="s">
        <v>5266</v>
      </c>
      <c r="D1762" s="105" t="s">
        <v>11523</v>
      </c>
      <c r="E1762" s="105" t="s">
        <v>11527</v>
      </c>
      <c r="F1762" s="121"/>
      <c r="G1762" s="121"/>
      <c r="H1762" s="107" t="s">
        <v>1</v>
      </c>
    </row>
    <row r="1763" spans="1:8" s="127" customFormat="1" x14ac:dyDescent="0.25">
      <c r="A1763" s="102" t="s">
        <v>38</v>
      </c>
      <c r="B1763" s="102" t="s">
        <v>5267</v>
      </c>
      <c r="C1763" s="136" t="s">
        <v>5268</v>
      </c>
      <c r="D1763" s="105" t="s">
        <v>11523</v>
      </c>
      <c r="E1763" s="105" t="s">
        <v>11527</v>
      </c>
      <c r="F1763" s="121"/>
      <c r="G1763" s="121"/>
      <c r="H1763" s="107" t="s">
        <v>1</v>
      </c>
    </row>
    <row r="1764" spans="1:8" s="127" customFormat="1" x14ac:dyDescent="0.25">
      <c r="A1764" s="102" t="s">
        <v>38</v>
      </c>
      <c r="B1764" s="102" t="s">
        <v>5269</v>
      </c>
      <c r="C1764" s="137" t="s">
        <v>5270</v>
      </c>
      <c r="D1764" s="105" t="s">
        <v>11523</v>
      </c>
      <c r="E1764" s="105" t="s">
        <v>11527</v>
      </c>
      <c r="F1764" s="121"/>
      <c r="G1764" s="121"/>
      <c r="H1764" s="107" t="s">
        <v>1</v>
      </c>
    </row>
    <row r="1765" spans="1:8" s="127" customFormat="1" x14ac:dyDescent="0.25">
      <c r="A1765" s="102" t="s">
        <v>38</v>
      </c>
      <c r="B1765" s="102" t="s">
        <v>5218</v>
      </c>
      <c r="C1765" s="138" t="s">
        <v>5219</v>
      </c>
      <c r="D1765" s="105" t="s">
        <v>11523</v>
      </c>
      <c r="E1765" s="105" t="s">
        <v>11527</v>
      </c>
      <c r="F1765" s="121"/>
      <c r="G1765" s="121"/>
      <c r="H1765" s="107" t="s">
        <v>1</v>
      </c>
    </row>
    <row r="1766" spans="1:8" s="127" customFormat="1" x14ac:dyDescent="0.25">
      <c r="A1766" s="102" t="s">
        <v>38</v>
      </c>
      <c r="B1766" s="102" t="s">
        <v>5220</v>
      </c>
      <c r="C1766" s="138" t="s">
        <v>5221</v>
      </c>
      <c r="D1766" s="105" t="s">
        <v>11523</v>
      </c>
      <c r="E1766" s="105" t="s">
        <v>11527</v>
      </c>
      <c r="F1766" s="121"/>
      <c r="G1766" s="121"/>
      <c r="H1766" s="107" t="s">
        <v>1</v>
      </c>
    </row>
    <row r="1767" spans="1:8" s="127" customFormat="1" x14ac:dyDescent="0.25">
      <c r="A1767" s="102" t="s">
        <v>38</v>
      </c>
      <c r="B1767" s="102" t="s">
        <v>5222</v>
      </c>
      <c r="C1767" s="138" t="s">
        <v>5223</v>
      </c>
      <c r="D1767" s="105" t="s">
        <v>11523</v>
      </c>
      <c r="E1767" s="105" t="s">
        <v>11527</v>
      </c>
      <c r="F1767" s="121"/>
      <c r="G1767" s="121"/>
      <c r="H1767" s="107" t="s">
        <v>1</v>
      </c>
    </row>
    <row r="1768" spans="1:8" s="127" customFormat="1" x14ac:dyDescent="0.25">
      <c r="A1768" s="102" t="s">
        <v>38</v>
      </c>
      <c r="B1768" s="102" t="s">
        <v>5224</v>
      </c>
      <c r="C1768" s="138" t="s">
        <v>5225</v>
      </c>
      <c r="D1768" s="105" t="s">
        <v>11523</v>
      </c>
      <c r="E1768" s="105" t="s">
        <v>11527</v>
      </c>
      <c r="F1768" s="121"/>
      <c r="G1768" s="121"/>
      <c r="H1768" s="107" t="s">
        <v>1</v>
      </c>
    </row>
    <row r="1769" spans="1:8" s="127" customFormat="1" x14ac:dyDescent="0.25">
      <c r="A1769" s="102" t="s">
        <v>38</v>
      </c>
      <c r="B1769" s="102" t="s">
        <v>5212</v>
      </c>
      <c r="C1769" s="138" t="s">
        <v>5213</v>
      </c>
      <c r="D1769" s="105" t="s">
        <v>11523</v>
      </c>
      <c r="E1769" s="105" t="s">
        <v>11527</v>
      </c>
      <c r="F1769" s="121"/>
      <c r="G1769" s="121"/>
      <c r="H1769" s="107" t="s">
        <v>1</v>
      </c>
    </row>
    <row r="1770" spans="1:8" s="127" customFormat="1" x14ac:dyDescent="0.25">
      <c r="A1770" s="102" t="s">
        <v>38</v>
      </c>
      <c r="B1770" s="102" t="s">
        <v>5271</v>
      </c>
      <c r="C1770" s="137" t="s">
        <v>5272</v>
      </c>
      <c r="D1770" s="105" t="s">
        <v>11523</v>
      </c>
      <c r="E1770" s="105" t="s">
        <v>11527</v>
      </c>
      <c r="F1770" s="121"/>
      <c r="G1770" s="121"/>
      <c r="H1770" s="107" t="s">
        <v>1</v>
      </c>
    </row>
    <row r="1771" spans="1:8" s="127" customFormat="1" x14ac:dyDescent="0.25">
      <c r="A1771" s="102" t="s">
        <v>38</v>
      </c>
      <c r="B1771" s="102" t="s">
        <v>5273</v>
      </c>
      <c r="C1771" s="138" t="s">
        <v>5274</v>
      </c>
      <c r="D1771" s="105" t="s">
        <v>11523</v>
      </c>
      <c r="E1771" s="105" t="s">
        <v>11527</v>
      </c>
      <c r="F1771" s="121"/>
      <c r="G1771" s="121"/>
      <c r="H1771" s="107" t="s">
        <v>1</v>
      </c>
    </row>
    <row r="1772" spans="1:8" s="127" customFormat="1" x14ac:dyDescent="0.25">
      <c r="A1772" s="102" t="s">
        <v>38</v>
      </c>
      <c r="B1772" s="102" t="s">
        <v>5275</v>
      </c>
      <c r="C1772" s="138" t="s">
        <v>5276</v>
      </c>
      <c r="D1772" s="105" t="s">
        <v>11523</v>
      </c>
      <c r="E1772" s="105" t="s">
        <v>11527</v>
      </c>
      <c r="F1772" s="121"/>
      <c r="G1772" s="121"/>
      <c r="H1772" s="107" t="s">
        <v>1</v>
      </c>
    </row>
    <row r="1773" spans="1:8" s="127" customFormat="1" x14ac:dyDescent="0.25">
      <c r="A1773" s="102" t="s">
        <v>38</v>
      </c>
      <c r="B1773" s="102" t="s">
        <v>5277</v>
      </c>
      <c r="C1773" s="139" t="s">
        <v>5278</v>
      </c>
      <c r="D1773" s="105" t="s">
        <v>11523</v>
      </c>
      <c r="E1773" s="105" t="s">
        <v>11527</v>
      </c>
      <c r="F1773" s="121"/>
      <c r="G1773" s="121"/>
      <c r="H1773" s="107" t="s">
        <v>1</v>
      </c>
    </row>
    <row r="1774" spans="1:8" s="127" customFormat="1" x14ac:dyDescent="0.25">
      <c r="A1774" s="102" t="s">
        <v>38</v>
      </c>
      <c r="B1774" s="102" t="s">
        <v>5279</v>
      </c>
      <c r="C1774" s="139" t="s">
        <v>5280</v>
      </c>
      <c r="D1774" s="105" t="s">
        <v>11523</v>
      </c>
      <c r="E1774" s="105" t="s">
        <v>11527</v>
      </c>
      <c r="F1774" s="121"/>
      <c r="G1774" s="121"/>
      <c r="H1774" s="107" t="s">
        <v>1</v>
      </c>
    </row>
    <row r="1775" spans="1:8" s="127" customFormat="1" x14ac:dyDescent="0.25">
      <c r="A1775" s="102" t="s">
        <v>38</v>
      </c>
      <c r="B1775" s="102" t="s">
        <v>5281</v>
      </c>
      <c r="C1775" s="139" t="s">
        <v>5282</v>
      </c>
      <c r="D1775" s="105" t="s">
        <v>11523</v>
      </c>
      <c r="E1775" s="105" t="s">
        <v>11527</v>
      </c>
      <c r="F1775" s="121"/>
      <c r="G1775" s="121"/>
      <c r="H1775" s="107" t="s">
        <v>1</v>
      </c>
    </row>
    <row r="1776" spans="1:8" s="127" customFormat="1" x14ac:dyDescent="0.25">
      <c r="A1776" s="102" t="s">
        <v>38</v>
      </c>
      <c r="B1776" s="102" t="s">
        <v>5283</v>
      </c>
      <c r="C1776" s="140" t="s">
        <v>5284</v>
      </c>
      <c r="D1776" s="105" t="s">
        <v>11523</v>
      </c>
      <c r="E1776" s="105" t="s">
        <v>11527</v>
      </c>
      <c r="F1776" s="121"/>
      <c r="G1776" s="121"/>
      <c r="H1776" s="107" t="s">
        <v>1</v>
      </c>
    </row>
    <row r="1777" spans="1:8" s="127" customFormat="1" x14ac:dyDescent="0.25">
      <c r="A1777" s="102" t="s">
        <v>38</v>
      </c>
      <c r="B1777" s="102" t="s">
        <v>5285</v>
      </c>
      <c r="C1777" s="140" t="s">
        <v>5286</v>
      </c>
      <c r="D1777" s="105" t="s">
        <v>11523</v>
      </c>
      <c r="E1777" s="105" t="s">
        <v>11527</v>
      </c>
      <c r="F1777" s="121"/>
      <c r="G1777" s="121"/>
      <c r="H1777" s="107" t="s">
        <v>1</v>
      </c>
    </row>
    <row r="1778" spans="1:8" s="127" customFormat="1" x14ac:dyDescent="0.25">
      <c r="A1778" s="102" t="s">
        <v>38</v>
      </c>
      <c r="B1778" s="102" t="s">
        <v>5287</v>
      </c>
      <c r="C1778" s="139" t="s">
        <v>5288</v>
      </c>
      <c r="D1778" s="105" t="s">
        <v>11523</v>
      </c>
      <c r="E1778" s="105" t="s">
        <v>11527</v>
      </c>
      <c r="F1778" s="121"/>
      <c r="G1778" s="121"/>
      <c r="H1778" s="107" t="s">
        <v>1</v>
      </c>
    </row>
    <row r="1779" spans="1:8" s="127" customFormat="1" x14ac:dyDescent="0.25">
      <c r="A1779" s="102" t="s">
        <v>38</v>
      </c>
      <c r="B1779" s="102" t="s">
        <v>5289</v>
      </c>
      <c r="C1779" s="138" t="s">
        <v>5290</v>
      </c>
      <c r="D1779" s="105" t="s">
        <v>11523</v>
      </c>
      <c r="E1779" s="105" t="s">
        <v>11527</v>
      </c>
      <c r="F1779" s="121"/>
      <c r="G1779" s="121"/>
      <c r="H1779" s="107" t="s">
        <v>1</v>
      </c>
    </row>
    <row r="1780" spans="1:8" s="127" customFormat="1" x14ac:dyDescent="0.25">
      <c r="A1780" s="102" t="s">
        <v>38</v>
      </c>
      <c r="B1780" s="102" t="s">
        <v>5291</v>
      </c>
      <c r="C1780" s="137" t="s">
        <v>5292</v>
      </c>
      <c r="D1780" s="105" t="s">
        <v>11523</v>
      </c>
      <c r="E1780" s="105" t="s">
        <v>11527</v>
      </c>
      <c r="F1780" s="121"/>
      <c r="G1780" s="121"/>
      <c r="H1780" s="107" t="s">
        <v>1</v>
      </c>
    </row>
    <row r="1781" spans="1:8" s="127" customFormat="1" x14ac:dyDescent="0.25">
      <c r="A1781" s="102" t="s">
        <v>38</v>
      </c>
      <c r="B1781" s="102" t="s">
        <v>6623</v>
      </c>
      <c r="C1781" s="123" t="s">
        <v>6624</v>
      </c>
      <c r="D1781" s="105" t="s">
        <v>11523</v>
      </c>
      <c r="E1781" s="105" t="s">
        <v>11527</v>
      </c>
      <c r="F1781" s="121"/>
      <c r="G1781" s="121"/>
      <c r="H1781" s="107" t="s">
        <v>1</v>
      </c>
    </row>
    <row r="1782" spans="1:8" s="127" customFormat="1" x14ac:dyDescent="0.25">
      <c r="A1782" s="102" t="s">
        <v>38</v>
      </c>
      <c r="B1782" s="102" t="s">
        <v>6625</v>
      </c>
      <c r="C1782" s="135" t="s">
        <v>6626</v>
      </c>
      <c r="D1782" s="105" t="s">
        <v>11523</v>
      </c>
      <c r="E1782" s="105" t="s">
        <v>11527</v>
      </c>
      <c r="F1782" s="121"/>
      <c r="G1782" s="121"/>
      <c r="H1782" s="107" t="s">
        <v>1</v>
      </c>
    </row>
    <row r="1783" spans="1:8" s="127" customFormat="1" x14ac:dyDescent="0.25">
      <c r="A1783" s="102" t="s">
        <v>38</v>
      </c>
      <c r="B1783" s="102" t="s">
        <v>6627</v>
      </c>
      <c r="C1783" s="135" t="s">
        <v>6628</v>
      </c>
      <c r="D1783" s="105" t="s">
        <v>11523</v>
      </c>
      <c r="E1783" s="105" t="s">
        <v>11527</v>
      </c>
      <c r="F1783" s="121"/>
      <c r="G1783" s="121"/>
      <c r="H1783" s="107" t="s">
        <v>1</v>
      </c>
    </row>
    <row r="1784" spans="1:8" s="127" customFormat="1" x14ac:dyDescent="0.25">
      <c r="A1784" s="102" t="s">
        <v>38</v>
      </c>
      <c r="B1784" s="102" t="s">
        <v>6629</v>
      </c>
      <c r="C1784" s="135" t="s">
        <v>6630</v>
      </c>
      <c r="D1784" s="105" t="s">
        <v>11523</v>
      </c>
      <c r="E1784" s="105" t="s">
        <v>11527</v>
      </c>
      <c r="F1784" s="121"/>
      <c r="G1784" s="121"/>
      <c r="H1784" s="107" t="s">
        <v>1</v>
      </c>
    </row>
    <row r="1785" spans="1:8" s="127" customFormat="1" x14ac:dyDescent="0.25">
      <c r="A1785" s="102" t="s">
        <v>38</v>
      </c>
      <c r="B1785" s="102" t="s">
        <v>6631</v>
      </c>
      <c r="C1785" s="135" t="s">
        <v>6632</v>
      </c>
      <c r="D1785" s="105" t="s">
        <v>11523</v>
      </c>
      <c r="E1785" s="105" t="s">
        <v>11527</v>
      </c>
      <c r="F1785" s="121"/>
      <c r="G1785" s="121"/>
      <c r="H1785" s="107" t="s">
        <v>1</v>
      </c>
    </row>
    <row r="1786" spans="1:8" s="127" customFormat="1" x14ac:dyDescent="0.25">
      <c r="A1786" s="102" t="s">
        <v>38</v>
      </c>
      <c r="B1786" s="102" t="s">
        <v>6633</v>
      </c>
      <c r="C1786" s="135" t="s">
        <v>6634</v>
      </c>
      <c r="D1786" s="105" t="s">
        <v>11523</v>
      </c>
      <c r="E1786" s="105" t="s">
        <v>11527</v>
      </c>
      <c r="F1786" s="121"/>
      <c r="G1786" s="121"/>
      <c r="H1786" s="107" t="s">
        <v>1</v>
      </c>
    </row>
    <row r="1787" spans="1:8" s="127" customFormat="1" x14ac:dyDescent="0.25">
      <c r="A1787" s="102" t="s">
        <v>38</v>
      </c>
      <c r="B1787" s="102" t="s">
        <v>6635</v>
      </c>
      <c r="C1787" s="135" t="s">
        <v>6636</v>
      </c>
      <c r="D1787" s="105" t="s">
        <v>11523</v>
      </c>
      <c r="E1787" s="105" t="s">
        <v>11527</v>
      </c>
      <c r="F1787" s="121"/>
      <c r="G1787" s="121"/>
      <c r="H1787" s="107" t="s">
        <v>1</v>
      </c>
    </row>
    <row r="1788" spans="1:8" s="127" customFormat="1" x14ac:dyDescent="0.25">
      <c r="A1788" s="102" t="s">
        <v>38</v>
      </c>
      <c r="B1788" s="102" t="s">
        <v>6637</v>
      </c>
      <c r="C1788" s="121" t="s">
        <v>6638</v>
      </c>
      <c r="D1788" s="105" t="s">
        <v>11523</v>
      </c>
      <c r="E1788" s="105" t="s">
        <v>11527</v>
      </c>
      <c r="F1788" s="121"/>
      <c r="G1788" s="121"/>
      <c r="H1788" s="107" t="s">
        <v>1</v>
      </c>
    </row>
    <row r="1789" spans="1:8" s="127" customFormat="1" x14ac:dyDescent="0.25">
      <c r="A1789" s="102" t="s">
        <v>38</v>
      </c>
      <c r="B1789" s="102" t="s">
        <v>6639</v>
      </c>
      <c r="C1789" s="122" t="s">
        <v>6640</v>
      </c>
      <c r="D1789" s="105" t="s">
        <v>11523</v>
      </c>
      <c r="E1789" s="105" t="s">
        <v>11527</v>
      </c>
      <c r="F1789" s="121"/>
      <c r="G1789" s="121"/>
      <c r="H1789" s="107" t="s">
        <v>1</v>
      </c>
    </row>
    <row r="1790" spans="1:8" s="127" customFormat="1" x14ac:dyDescent="0.25">
      <c r="A1790" s="102" t="s">
        <v>38</v>
      </c>
      <c r="B1790" s="102" t="s">
        <v>6641</v>
      </c>
      <c r="C1790" s="123" t="s">
        <v>6642</v>
      </c>
      <c r="D1790" s="105" t="s">
        <v>11523</v>
      </c>
      <c r="E1790" s="105" t="s">
        <v>11527</v>
      </c>
      <c r="F1790" s="121"/>
      <c r="G1790" s="121"/>
      <c r="H1790" s="107" t="s">
        <v>1</v>
      </c>
    </row>
    <row r="1791" spans="1:8" s="127" customFormat="1" x14ac:dyDescent="0.25">
      <c r="A1791" s="102" t="s">
        <v>38</v>
      </c>
      <c r="B1791" s="102" t="s">
        <v>5411</v>
      </c>
      <c r="C1791" s="135" t="s">
        <v>5412</v>
      </c>
      <c r="D1791" s="105" t="s">
        <v>11523</v>
      </c>
      <c r="E1791" s="105" t="s">
        <v>11527</v>
      </c>
      <c r="F1791" s="121"/>
      <c r="G1791" s="121"/>
      <c r="H1791" s="107" t="s">
        <v>1</v>
      </c>
    </row>
    <row r="1792" spans="1:8" s="127" customFormat="1" x14ac:dyDescent="0.25">
      <c r="A1792" s="102" t="s">
        <v>38</v>
      </c>
      <c r="B1792" s="102" t="s">
        <v>5413</v>
      </c>
      <c r="C1792" s="136" t="s">
        <v>5414</v>
      </c>
      <c r="D1792" s="105" t="s">
        <v>11523</v>
      </c>
      <c r="E1792" s="105" t="s">
        <v>11527</v>
      </c>
      <c r="F1792" s="121"/>
      <c r="G1792" s="121"/>
      <c r="H1792" s="107" t="s">
        <v>1</v>
      </c>
    </row>
    <row r="1793" spans="1:8" s="127" customFormat="1" x14ac:dyDescent="0.25">
      <c r="A1793" s="102" t="s">
        <v>38</v>
      </c>
      <c r="B1793" s="102" t="s">
        <v>5415</v>
      </c>
      <c r="C1793" s="137" t="s">
        <v>5416</v>
      </c>
      <c r="D1793" s="105" t="s">
        <v>11523</v>
      </c>
      <c r="E1793" s="105" t="s">
        <v>11527</v>
      </c>
      <c r="F1793" s="121"/>
      <c r="G1793" s="121"/>
      <c r="H1793" s="107" t="s">
        <v>1</v>
      </c>
    </row>
    <row r="1794" spans="1:8" s="127" customFormat="1" x14ac:dyDescent="0.25">
      <c r="A1794" s="102" t="s">
        <v>38</v>
      </c>
      <c r="B1794" s="102" t="s">
        <v>5417</v>
      </c>
      <c r="C1794" s="137" t="s">
        <v>5418</v>
      </c>
      <c r="D1794" s="105" t="s">
        <v>11523</v>
      </c>
      <c r="E1794" s="105" t="s">
        <v>11527</v>
      </c>
      <c r="F1794" s="121"/>
      <c r="G1794" s="121"/>
      <c r="H1794" s="107" t="s">
        <v>1</v>
      </c>
    </row>
    <row r="1795" spans="1:8" s="127" customFormat="1" x14ac:dyDescent="0.25">
      <c r="A1795" s="102" t="s">
        <v>38</v>
      </c>
      <c r="B1795" s="102" t="s">
        <v>5419</v>
      </c>
      <c r="C1795" s="137" t="s">
        <v>5420</v>
      </c>
      <c r="D1795" s="105" t="s">
        <v>11523</v>
      </c>
      <c r="E1795" s="105" t="s">
        <v>11527</v>
      </c>
      <c r="F1795" s="121"/>
      <c r="G1795" s="121"/>
      <c r="H1795" s="107" t="s">
        <v>1</v>
      </c>
    </row>
    <row r="1796" spans="1:8" s="127" customFormat="1" x14ac:dyDescent="0.25">
      <c r="A1796" s="102" t="s">
        <v>38</v>
      </c>
      <c r="B1796" s="102" t="s">
        <v>6643</v>
      </c>
      <c r="C1796" s="123" t="s">
        <v>6644</v>
      </c>
      <c r="D1796" s="105" t="s">
        <v>11523</v>
      </c>
      <c r="E1796" s="105" t="s">
        <v>11527</v>
      </c>
      <c r="F1796" s="121"/>
      <c r="G1796" s="121"/>
      <c r="H1796" s="107" t="s">
        <v>1</v>
      </c>
    </row>
    <row r="1797" spans="1:8" s="127" customFormat="1" x14ac:dyDescent="0.25">
      <c r="A1797" s="102" t="s">
        <v>38</v>
      </c>
      <c r="B1797" s="102" t="s">
        <v>6645</v>
      </c>
      <c r="C1797" s="135" t="s">
        <v>6646</v>
      </c>
      <c r="D1797" s="105" t="s">
        <v>11523</v>
      </c>
      <c r="E1797" s="105" t="s">
        <v>11527</v>
      </c>
      <c r="F1797" s="121"/>
      <c r="G1797" s="121"/>
      <c r="H1797" s="107" t="s">
        <v>1</v>
      </c>
    </row>
    <row r="1798" spans="1:8" s="127" customFormat="1" x14ac:dyDescent="0.25">
      <c r="A1798" s="102" t="s">
        <v>38</v>
      </c>
      <c r="B1798" s="102" t="s">
        <v>6647</v>
      </c>
      <c r="C1798" s="135" t="s">
        <v>6648</v>
      </c>
      <c r="D1798" s="105" t="s">
        <v>11523</v>
      </c>
      <c r="E1798" s="105" t="s">
        <v>11527</v>
      </c>
      <c r="F1798" s="121"/>
      <c r="G1798" s="121"/>
      <c r="H1798" s="107" t="s">
        <v>1</v>
      </c>
    </row>
    <row r="1799" spans="1:8" s="127" customFormat="1" x14ac:dyDescent="0.25">
      <c r="A1799" s="102" t="s">
        <v>38</v>
      </c>
      <c r="B1799" s="102" t="s">
        <v>6649</v>
      </c>
      <c r="C1799" s="135" t="s">
        <v>6650</v>
      </c>
      <c r="D1799" s="105" t="s">
        <v>11523</v>
      </c>
      <c r="E1799" s="105" t="s">
        <v>11527</v>
      </c>
      <c r="F1799" s="121"/>
      <c r="G1799" s="121"/>
      <c r="H1799" s="107" t="s">
        <v>1</v>
      </c>
    </row>
    <row r="1800" spans="1:8" s="127" customFormat="1" x14ac:dyDescent="0.25">
      <c r="A1800" s="102" t="s">
        <v>38</v>
      </c>
      <c r="B1800" s="102" t="s">
        <v>6651</v>
      </c>
      <c r="C1800" s="135" t="s">
        <v>6652</v>
      </c>
      <c r="D1800" s="105" t="s">
        <v>11523</v>
      </c>
      <c r="E1800" s="105" t="s">
        <v>11527</v>
      </c>
      <c r="F1800" s="121"/>
      <c r="G1800" s="121"/>
      <c r="H1800" s="107" t="s">
        <v>1</v>
      </c>
    </row>
    <row r="1801" spans="1:8" s="127" customFormat="1" x14ac:dyDescent="0.25">
      <c r="A1801" s="102" t="s">
        <v>38</v>
      </c>
      <c r="B1801" s="102" t="s">
        <v>6653</v>
      </c>
      <c r="C1801" s="135" t="s">
        <v>6654</v>
      </c>
      <c r="D1801" s="105" t="s">
        <v>11523</v>
      </c>
      <c r="E1801" s="105" t="s">
        <v>11527</v>
      </c>
      <c r="F1801" s="121"/>
      <c r="G1801" s="121"/>
      <c r="H1801" s="107" t="s">
        <v>1</v>
      </c>
    </row>
    <row r="1802" spans="1:8" s="127" customFormat="1" x14ac:dyDescent="0.25">
      <c r="A1802" s="102" t="s">
        <v>38</v>
      </c>
      <c r="B1802" s="102" t="s">
        <v>6655</v>
      </c>
      <c r="C1802" s="135" t="s">
        <v>6656</v>
      </c>
      <c r="D1802" s="105" t="s">
        <v>11523</v>
      </c>
      <c r="E1802" s="105" t="s">
        <v>11527</v>
      </c>
      <c r="F1802" s="121"/>
      <c r="G1802" s="121"/>
      <c r="H1802" s="107" t="s">
        <v>1</v>
      </c>
    </row>
    <row r="1803" spans="1:8" s="127" customFormat="1" x14ac:dyDescent="0.25">
      <c r="A1803" s="129"/>
      <c r="B1803" s="129"/>
      <c r="C1803" s="133"/>
      <c r="D1803" s="133"/>
      <c r="E1803" s="133"/>
      <c r="F1803" s="133"/>
      <c r="G1803" s="133"/>
      <c r="H1803" s="96"/>
    </row>
    <row r="1804" spans="1:8" x14ac:dyDescent="0.25">
      <c r="A1804" s="207" t="s">
        <v>0</v>
      </c>
      <c r="B1804" s="105" t="s">
        <v>11033</v>
      </c>
      <c r="D1804" s="133"/>
      <c r="E1804" s="133"/>
      <c r="H1804" s="96" t="s">
        <v>1</v>
      </c>
    </row>
    <row r="1805" spans="1:8" x14ac:dyDescent="0.25">
      <c r="A1805" s="207" t="s">
        <v>11003</v>
      </c>
      <c r="B1805" s="105" t="str">
        <f>CONCATENATE("http://xbrl.cipc.co.za/taxonomy/role/",MID(B1806,2,7),"/",B1804)</f>
        <v>http://xbrl.cipc.co.za/taxonomy/role/801.800/NotesFairValueMeasurement</v>
      </c>
      <c r="D1805" s="133"/>
      <c r="E1805" s="133"/>
      <c r="H1805" s="96" t="s">
        <v>1</v>
      </c>
    </row>
    <row r="1806" spans="1:8" x14ac:dyDescent="0.25">
      <c r="A1806" s="207" t="s">
        <v>11004</v>
      </c>
      <c r="B1806" s="105" t="s">
        <v>11018</v>
      </c>
      <c r="D1806" s="225" t="s">
        <v>147</v>
      </c>
      <c r="E1806" s="226"/>
      <c r="F1806" s="225" t="s">
        <v>11541</v>
      </c>
      <c r="G1806" s="226"/>
      <c r="H1806" s="96" t="s">
        <v>1</v>
      </c>
    </row>
    <row r="1807" spans="1:8" x14ac:dyDescent="0.25">
      <c r="A1807" s="208" t="s">
        <v>4</v>
      </c>
      <c r="B1807" s="208" t="s">
        <v>5</v>
      </c>
      <c r="C1807" s="208" t="s">
        <v>4124</v>
      </c>
      <c r="D1807" s="208" t="s">
        <v>2772</v>
      </c>
      <c r="E1807" s="208" t="s">
        <v>2773</v>
      </c>
      <c r="F1807" s="208" t="s">
        <v>2772</v>
      </c>
      <c r="G1807" s="208" t="s">
        <v>2773</v>
      </c>
      <c r="H1807" s="82" t="s">
        <v>3614</v>
      </c>
    </row>
    <row r="1808" spans="1:8" s="127" customFormat="1" x14ac:dyDescent="0.25">
      <c r="A1808" s="102" t="s">
        <v>38</v>
      </c>
      <c r="B1808" s="102" t="s">
        <v>3315</v>
      </c>
      <c r="C1808" s="105" t="s">
        <v>3197</v>
      </c>
      <c r="D1808" s="105" t="s">
        <v>11523</v>
      </c>
      <c r="E1808" s="105" t="s">
        <v>11528</v>
      </c>
      <c r="F1808" s="121"/>
      <c r="G1808" s="121"/>
      <c r="H1808" s="107" t="s">
        <v>1</v>
      </c>
    </row>
    <row r="1809" spans="1:8" s="127" customFormat="1" x14ac:dyDescent="0.25">
      <c r="A1809" s="102" t="s">
        <v>38</v>
      </c>
      <c r="B1809" s="102" t="s">
        <v>7036</v>
      </c>
      <c r="C1809" s="121" t="s">
        <v>7035</v>
      </c>
      <c r="D1809" s="105" t="s">
        <v>11523</v>
      </c>
      <c r="E1809" s="105" t="s">
        <v>11528</v>
      </c>
      <c r="F1809" s="121"/>
      <c r="G1809" s="121"/>
      <c r="H1809" s="107" t="s">
        <v>1</v>
      </c>
    </row>
    <row r="1810" spans="1:8" s="127" customFormat="1" x14ac:dyDescent="0.25">
      <c r="A1810" s="102" t="s">
        <v>38</v>
      </c>
      <c r="B1810" s="102" t="s">
        <v>7034</v>
      </c>
      <c r="C1810" s="122" t="s">
        <v>7033</v>
      </c>
      <c r="D1810" s="105" t="s">
        <v>11523</v>
      </c>
      <c r="E1810" s="105" t="s">
        <v>11528</v>
      </c>
      <c r="F1810" s="121"/>
      <c r="G1810" s="121"/>
      <c r="H1810" s="107" t="s">
        <v>1</v>
      </c>
    </row>
    <row r="1811" spans="1:8" s="127" customFormat="1" x14ac:dyDescent="0.25">
      <c r="A1811" s="102" t="s">
        <v>38</v>
      </c>
      <c r="B1811" s="102" t="s">
        <v>7032</v>
      </c>
      <c r="C1811" s="123" t="s">
        <v>7031</v>
      </c>
      <c r="D1811" s="105" t="s">
        <v>11523</v>
      </c>
      <c r="E1811" s="105" t="s">
        <v>11528</v>
      </c>
      <c r="F1811" s="121"/>
      <c r="G1811" s="121"/>
      <c r="H1811" s="107" t="s">
        <v>1</v>
      </c>
    </row>
    <row r="1812" spans="1:8" s="127" customFormat="1" x14ac:dyDescent="0.25">
      <c r="A1812" s="102" t="s">
        <v>38</v>
      </c>
      <c r="B1812" s="102" t="s">
        <v>6714</v>
      </c>
      <c r="C1812" s="135" t="s">
        <v>6713</v>
      </c>
      <c r="D1812" s="105" t="s">
        <v>11523</v>
      </c>
      <c r="E1812" s="105" t="s">
        <v>11528</v>
      </c>
      <c r="F1812" s="121"/>
      <c r="G1812" s="121"/>
      <c r="H1812" s="107" t="s">
        <v>1</v>
      </c>
    </row>
    <row r="1813" spans="1:8" s="127" customFormat="1" x14ac:dyDescent="0.25">
      <c r="A1813" s="102" t="s">
        <v>38</v>
      </c>
      <c r="B1813" s="102" t="s">
        <v>6712</v>
      </c>
      <c r="C1813" s="136" t="s">
        <v>6711</v>
      </c>
      <c r="D1813" s="105" t="s">
        <v>11523</v>
      </c>
      <c r="E1813" s="105" t="s">
        <v>11528</v>
      </c>
      <c r="F1813" s="121"/>
      <c r="G1813" s="121"/>
      <c r="H1813" s="107" t="s">
        <v>1</v>
      </c>
    </row>
    <row r="1814" spans="1:8" s="127" customFormat="1" x14ac:dyDescent="0.25">
      <c r="A1814" s="102" t="s">
        <v>38</v>
      </c>
      <c r="B1814" s="102" t="s">
        <v>6710</v>
      </c>
      <c r="C1814" s="137" t="s">
        <v>6709</v>
      </c>
      <c r="D1814" s="105" t="s">
        <v>11523</v>
      </c>
      <c r="E1814" s="105" t="s">
        <v>11528</v>
      </c>
      <c r="F1814" s="121"/>
      <c r="G1814" s="121"/>
      <c r="H1814" s="107" t="s">
        <v>1</v>
      </c>
    </row>
    <row r="1815" spans="1:8" s="127" customFormat="1" x14ac:dyDescent="0.25">
      <c r="A1815" s="102" t="s">
        <v>38</v>
      </c>
      <c r="B1815" s="102" t="s">
        <v>6708</v>
      </c>
      <c r="C1815" s="138" t="s">
        <v>6707</v>
      </c>
      <c r="D1815" s="105" t="s">
        <v>11523</v>
      </c>
      <c r="E1815" s="105" t="s">
        <v>11528</v>
      </c>
      <c r="F1815" s="121"/>
      <c r="G1815" s="121"/>
      <c r="H1815" s="107" t="s">
        <v>1</v>
      </c>
    </row>
    <row r="1816" spans="1:8" s="127" customFormat="1" x14ac:dyDescent="0.25">
      <c r="A1816" s="102" t="s">
        <v>38</v>
      </c>
      <c r="B1816" s="102" t="s">
        <v>6706</v>
      </c>
      <c r="C1816" s="138" t="s">
        <v>6705</v>
      </c>
      <c r="D1816" s="105" t="s">
        <v>11523</v>
      </c>
      <c r="E1816" s="105" t="s">
        <v>11528</v>
      </c>
      <c r="F1816" s="121"/>
      <c r="G1816" s="121"/>
      <c r="H1816" s="107" t="s">
        <v>1</v>
      </c>
    </row>
    <row r="1817" spans="1:8" s="127" customFormat="1" x14ac:dyDescent="0.25">
      <c r="A1817" s="102" t="s">
        <v>38</v>
      </c>
      <c r="B1817" s="102" t="s">
        <v>6704</v>
      </c>
      <c r="C1817" s="137" t="s">
        <v>6703</v>
      </c>
      <c r="D1817" s="105" t="s">
        <v>11523</v>
      </c>
      <c r="E1817" s="105" t="s">
        <v>11528</v>
      </c>
      <c r="F1817" s="121"/>
      <c r="G1817" s="121"/>
      <c r="H1817" s="107" t="s">
        <v>1</v>
      </c>
    </row>
    <row r="1818" spans="1:8" s="127" customFormat="1" x14ac:dyDescent="0.25">
      <c r="A1818" s="102" t="s">
        <v>38</v>
      </c>
      <c r="B1818" s="102" t="s">
        <v>6750</v>
      </c>
      <c r="C1818" s="135" t="s">
        <v>6749</v>
      </c>
      <c r="D1818" s="105" t="s">
        <v>11523</v>
      </c>
      <c r="E1818" s="105" t="s">
        <v>11528</v>
      </c>
      <c r="F1818" s="121"/>
      <c r="G1818" s="121"/>
      <c r="H1818" s="107" t="s">
        <v>1</v>
      </c>
    </row>
    <row r="1819" spans="1:8" s="127" customFormat="1" x14ac:dyDescent="0.25">
      <c r="A1819" s="102" t="s">
        <v>38</v>
      </c>
      <c r="B1819" s="102" t="s">
        <v>6748</v>
      </c>
      <c r="C1819" s="136" t="s">
        <v>6747</v>
      </c>
      <c r="D1819" s="105" t="s">
        <v>11523</v>
      </c>
      <c r="E1819" s="105" t="s">
        <v>11528</v>
      </c>
      <c r="F1819" s="121"/>
      <c r="G1819" s="121"/>
      <c r="H1819" s="107" t="s">
        <v>1</v>
      </c>
    </row>
    <row r="1820" spans="1:8" s="127" customFormat="1" x14ac:dyDescent="0.25">
      <c r="A1820" s="102" t="s">
        <v>38</v>
      </c>
      <c r="B1820" s="102" t="s">
        <v>6746</v>
      </c>
      <c r="C1820" s="137" t="s">
        <v>6745</v>
      </c>
      <c r="D1820" s="105" t="s">
        <v>11523</v>
      </c>
      <c r="E1820" s="105" t="s">
        <v>11528</v>
      </c>
      <c r="F1820" s="121"/>
      <c r="G1820" s="121"/>
      <c r="H1820" s="107" t="s">
        <v>1</v>
      </c>
    </row>
    <row r="1821" spans="1:8" s="127" customFormat="1" x14ac:dyDescent="0.25">
      <c r="A1821" s="102" t="s">
        <v>38</v>
      </c>
      <c r="B1821" s="102" t="s">
        <v>6744</v>
      </c>
      <c r="C1821" s="137" t="s">
        <v>6743</v>
      </c>
      <c r="D1821" s="105" t="s">
        <v>11523</v>
      </c>
      <c r="E1821" s="105" t="s">
        <v>11528</v>
      </c>
      <c r="F1821" s="121"/>
      <c r="G1821" s="121"/>
      <c r="H1821" s="107" t="s">
        <v>1</v>
      </c>
    </row>
    <row r="1822" spans="1:8" s="127" customFormat="1" x14ac:dyDescent="0.25">
      <c r="A1822" s="102" t="s">
        <v>38</v>
      </c>
      <c r="B1822" s="102" t="s">
        <v>6742</v>
      </c>
      <c r="C1822" s="137" t="s">
        <v>6741</v>
      </c>
      <c r="D1822" s="105" t="s">
        <v>11523</v>
      </c>
      <c r="E1822" s="105" t="s">
        <v>11528</v>
      </c>
      <c r="F1822" s="121"/>
      <c r="G1822" s="121"/>
      <c r="H1822" s="107" t="s">
        <v>1</v>
      </c>
    </row>
    <row r="1823" spans="1:8" s="127" customFormat="1" x14ac:dyDescent="0.25">
      <c r="A1823" s="102" t="s">
        <v>38</v>
      </c>
      <c r="B1823" s="102" t="s">
        <v>6740</v>
      </c>
      <c r="C1823" s="137" t="s">
        <v>6739</v>
      </c>
      <c r="D1823" s="105" t="s">
        <v>11523</v>
      </c>
      <c r="E1823" s="105" t="s">
        <v>11528</v>
      </c>
      <c r="F1823" s="121"/>
      <c r="G1823" s="121"/>
      <c r="H1823" s="107" t="s">
        <v>1</v>
      </c>
    </row>
    <row r="1824" spans="1:8" s="127" customFormat="1" x14ac:dyDescent="0.25">
      <c r="A1824" s="102" t="s">
        <v>38</v>
      </c>
      <c r="B1824" s="102" t="s">
        <v>5275</v>
      </c>
      <c r="C1824" s="137" t="s">
        <v>5276</v>
      </c>
      <c r="D1824" s="105" t="s">
        <v>11523</v>
      </c>
      <c r="E1824" s="105" t="s">
        <v>11528</v>
      </c>
      <c r="F1824" s="121"/>
      <c r="G1824" s="121"/>
      <c r="H1824" s="107" t="s">
        <v>1</v>
      </c>
    </row>
    <row r="1825" spans="1:8" s="127" customFormat="1" x14ac:dyDescent="0.25">
      <c r="A1825" s="102" t="s">
        <v>38</v>
      </c>
      <c r="B1825" s="102" t="s">
        <v>6738</v>
      </c>
      <c r="C1825" s="137" t="s">
        <v>6737</v>
      </c>
      <c r="D1825" s="105" t="s">
        <v>11523</v>
      </c>
      <c r="E1825" s="105" t="s">
        <v>11528</v>
      </c>
      <c r="F1825" s="121"/>
      <c r="G1825" s="121"/>
      <c r="H1825" s="107" t="s">
        <v>1</v>
      </c>
    </row>
    <row r="1826" spans="1:8" s="127" customFormat="1" x14ac:dyDescent="0.25">
      <c r="A1826" s="102" t="s">
        <v>38</v>
      </c>
      <c r="B1826" s="102" t="s">
        <v>6736</v>
      </c>
      <c r="C1826" s="137" t="s">
        <v>6735</v>
      </c>
      <c r="D1826" s="105" t="s">
        <v>11523</v>
      </c>
      <c r="E1826" s="105" t="s">
        <v>11528</v>
      </c>
      <c r="F1826" s="121"/>
      <c r="G1826" s="121"/>
      <c r="H1826" s="107" t="s">
        <v>1</v>
      </c>
    </row>
    <row r="1827" spans="1:8" s="127" customFormat="1" x14ac:dyDescent="0.25">
      <c r="A1827" s="102" t="s">
        <v>38</v>
      </c>
      <c r="B1827" s="102" t="s">
        <v>6846</v>
      </c>
      <c r="C1827" s="135" t="s">
        <v>6845</v>
      </c>
      <c r="D1827" s="105" t="s">
        <v>11523</v>
      </c>
      <c r="E1827" s="105" t="s">
        <v>11528</v>
      </c>
      <c r="F1827" s="121"/>
      <c r="G1827" s="121"/>
      <c r="H1827" s="107" t="s">
        <v>1</v>
      </c>
    </row>
    <row r="1828" spans="1:8" s="127" customFormat="1" x14ac:dyDescent="0.25">
      <c r="A1828" s="102" t="s">
        <v>38</v>
      </c>
      <c r="B1828" s="102" t="s">
        <v>6844</v>
      </c>
      <c r="C1828" s="136" t="s">
        <v>6843</v>
      </c>
      <c r="D1828" s="105" t="s">
        <v>11523</v>
      </c>
      <c r="E1828" s="105" t="s">
        <v>11528</v>
      </c>
      <c r="F1828" s="121"/>
      <c r="G1828" s="121"/>
      <c r="H1828" s="107" t="s">
        <v>1</v>
      </c>
    </row>
    <row r="1829" spans="1:8" s="127" customFormat="1" x14ac:dyDescent="0.25">
      <c r="A1829" s="102" t="s">
        <v>38</v>
      </c>
      <c r="B1829" s="102" t="s">
        <v>6842</v>
      </c>
      <c r="C1829" s="137" t="s">
        <v>6841</v>
      </c>
      <c r="D1829" s="105" t="s">
        <v>11523</v>
      </c>
      <c r="E1829" s="105" t="s">
        <v>11528</v>
      </c>
      <c r="F1829" s="121"/>
      <c r="G1829" s="121"/>
      <c r="H1829" s="107" t="s">
        <v>1</v>
      </c>
    </row>
    <row r="1830" spans="1:8" s="127" customFormat="1" x14ac:dyDescent="0.25">
      <c r="A1830" s="102" t="s">
        <v>38</v>
      </c>
      <c r="B1830" s="102" t="s">
        <v>6840</v>
      </c>
      <c r="C1830" s="137" t="s">
        <v>6839</v>
      </c>
      <c r="D1830" s="105" t="s">
        <v>11523</v>
      </c>
      <c r="E1830" s="105" t="s">
        <v>11528</v>
      </c>
      <c r="F1830" s="121"/>
      <c r="G1830" s="121"/>
      <c r="H1830" s="107" t="s">
        <v>1</v>
      </c>
    </row>
    <row r="1831" spans="1:8" s="127" customFormat="1" x14ac:dyDescent="0.25">
      <c r="A1831" s="102" t="s">
        <v>38</v>
      </c>
      <c r="B1831" s="102" t="s">
        <v>6838</v>
      </c>
      <c r="C1831" s="137" t="s">
        <v>6837</v>
      </c>
      <c r="D1831" s="105" t="s">
        <v>11523</v>
      </c>
      <c r="E1831" s="105" t="s">
        <v>11528</v>
      </c>
      <c r="F1831" s="121"/>
      <c r="G1831" s="121"/>
      <c r="H1831" s="107" t="s">
        <v>1</v>
      </c>
    </row>
    <row r="1832" spans="1:8" s="127" customFormat="1" x14ac:dyDescent="0.25">
      <c r="A1832" s="102" t="s">
        <v>38</v>
      </c>
      <c r="B1832" s="102" t="s">
        <v>7030</v>
      </c>
      <c r="C1832" s="123" t="s">
        <v>7029</v>
      </c>
      <c r="D1832" s="105" t="s">
        <v>11523</v>
      </c>
      <c r="E1832" s="105" t="s">
        <v>11528</v>
      </c>
      <c r="F1832" s="121"/>
      <c r="G1832" s="121"/>
      <c r="H1832" s="107" t="s">
        <v>1</v>
      </c>
    </row>
    <row r="1833" spans="1:8" s="127" customFormat="1" x14ac:dyDescent="0.25">
      <c r="A1833" s="102" t="s">
        <v>38</v>
      </c>
      <c r="B1833" s="102" t="s">
        <v>520</v>
      </c>
      <c r="C1833" s="135" t="s">
        <v>520</v>
      </c>
      <c r="D1833" s="105" t="s">
        <v>11523</v>
      </c>
      <c r="E1833" s="105" t="s">
        <v>11528</v>
      </c>
      <c r="F1833" s="121"/>
      <c r="G1833" s="121"/>
      <c r="H1833" s="107" t="s">
        <v>1</v>
      </c>
    </row>
    <row r="1834" spans="1:8" s="127" customFormat="1" x14ac:dyDescent="0.25">
      <c r="A1834" s="102" t="s">
        <v>38</v>
      </c>
      <c r="B1834" s="102" t="s">
        <v>7028</v>
      </c>
      <c r="C1834" s="135" t="s">
        <v>7027</v>
      </c>
      <c r="D1834" s="105" t="s">
        <v>11523</v>
      </c>
      <c r="E1834" s="105" t="s">
        <v>11528</v>
      </c>
      <c r="F1834" s="121"/>
      <c r="G1834" s="121"/>
      <c r="H1834" s="107" t="s">
        <v>1</v>
      </c>
    </row>
    <row r="1835" spans="1:8" s="127" customFormat="1" x14ac:dyDescent="0.25">
      <c r="A1835" s="102" t="s">
        <v>38</v>
      </c>
      <c r="B1835" s="102" t="s">
        <v>7026</v>
      </c>
      <c r="C1835" s="135" t="s">
        <v>7025</v>
      </c>
      <c r="D1835" s="105" t="s">
        <v>11523</v>
      </c>
      <c r="E1835" s="105" t="s">
        <v>11528</v>
      </c>
      <c r="F1835" s="121"/>
      <c r="G1835" s="121"/>
      <c r="H1835" s="107" t="s">
        <v>1</v>
      </c>
    </row>
    <row r="1836" spans="1:8" s="127" customFormat="1" x14ac:dyDescent="0.25">
      <c r="A1836" s="102" t="s">
        <v>38</v>
      </c>
      <c r="B1836" s="102" t="s">
        <v>7024</v>
      </c>
      <c r="C1836" s="135" t="s">
        <v>7023</v>
      </c>
      <c r="D1836" s="105" t="s">
        <v>11523</v>
      </c>
      <c r="E1836" s="105" t="s">
        <v>11528</v>
      </c>
      <c r="F1836" s="121"/>
      <c r="G1836" s="121"/>
      <c r="H1836" s="107" t="s">
        <v>1</v>
      </c>
    </row>
    <row r="1837" spans="1:8" s="127" customFormat="1" x14ac:dyDescent="0.25">
      <c r="A1837" s="102" t="s">
        <v>38</v>
      </c>
      <c r="B1837" s="102" t="s">
        <v>7022</v>
      </c>
      <c r="C1837" s="135" t="s">
        <v>7021</v>
      </c>
      <c r="D1837" s="105" t="s">
        <v>11523</v>
      </c>
      <c r="E1837" s="105" t="s">
        <v>11528</v>
      </c>
      <c r="F1837" s="121"/>
      <c r="G1837" s="121"/>
      <c r="H1837" s="107" t="s">
        <v>1</v>
      </c>
    </row>
    <row r="1838" spans="1:8" s="127" customFormat="1" x14ac:dyDescent="0.25">
      <c r="A1838" s="102" t="s">
        <v>38</v>
      </c>
      <c r="B1838" s="102" t="s">
        <v>7020</v>
      </c>
      <c r="C1838" s="135" t="s">
        <v>7019</v>
      </c>
      <c r="D1838" s="105" t="s">
        <v>11523</v>
      </c>
      <c r="E1838" s="105" t="s">
        <v>11528</v>
      </c>
      <c r="F1838" s="121"/>
      <c r="G1838" s="121"/>
      <c r="H1838" s="107" t="s">
        <v>1</v>
      </c>
    </row>
    <row r="1839" spans="1:8" s="127" customFormat="1" x14ac:dyDescent="0.25">
      <c r="A1839" s="102" t="s">
        <v>38</v>
      </c>
      <c r="B1839" s="102" t="s">
        <v>7018</v>
      </c>
      <c r="C1839" s="135" t="s">
        <v>7017</v>
      </c>
      <c r="D1839" s="105" t="s">
        <v>11523</v>
      </c>
      <c r="E1839" s="105" t="s">
        <v>11528</v>
      </c>
      <c r="F1839" s="121"/>
      <c r="G1839" s="121"/>
      <c r="H1839" s="107" t="s">
        <v>1</v>
      </c>
    </row>
    <row r="1840" spans="1:8" s="127" customFormat="1" x14ac:dyDescent="0.25">
      <c r="A1840" s="102" t="s">
        <v>38</v>
      </c>
      <c r="B1840" s="102" t="s">
        <v>7016</v>
      </c>
      <c r="C1840" s="135" t="s">
        <v>7015</v>
      </c>
      <c r="D1840" s="105" t="s">
        <v>11523</v>
      </c>
      <c r="E1840" s="105" t="s">
        <v>11528</v>
      </c>
      <c r="F1840" s="121"/>
      <c r="G1840" s="121"/>
      <c r="H1840" s="107" t="s">
        <v>1</v>
      </c>
    </row>
    <row r="1841" spans="1:8" s="127" customFormat="1" x14ac:dyDescent="0.25">
      <c r="A1841" s="102" t="s">
        <v>38</v>
      </c>
      <c r="B1841" s="102" t="s">
        <v>7014</v>
      </c>
      <c r="C1841" s="135" t="s">
        <v>7013</v>
      </c>
      <c r="D1841" s="105" t="s">
        <v>11523</v>
      </c>
      <c r="E1841" s="105" t="s">
        <v>11528</v>
      </c>
      <c r="F1841" s="121"/>
      <c r="G1841" s="121"/>
      <c r="H1841" s="107" t="s">
        <v>1</v>
      </c>
    </row>
    <row r="1842" spans="1:8" s="127" customFormat="1" x14ac:dyDescent="0.25">
      <c r="A1842" s="102" t="s">
        <v>38</v>
      </c>
      <c r="B1842" s="102" t="s">
        <v>7012</v>
      </c>
      <c r="C1842" s="135" t="s">
        <v>7011</v>
      </c>
      <c r="D1842" s="105" t="s">
        <v>11523</v>
      </c>
      <c r="E1842" s="105" t="s">
        <v>11528</v>
      </c>
      <c r="F1842" s="121"/>
      <c r="G1842" s="121"/>
      <c r="H1842" s="107" t="s">
        <v>1</v>
      </c>
    </row>
    <row r="1843" spans="1:8" s="127" customFormat="1" x14ac:dyDescent="0.25">
      <c r="A1843" s="102" t="s">
        <v>38</v>
      </c>
      <c r="B1843" s="102" t="s">
        <v>7010</v>
      </c>
      <c r="C1843" s="135" t="s">
        <v>7009</v>
      </c>
      <c r="D1843" s="105" t="s">
        <v>11523</v>
      </c>
      <c r="E1843" s="105" t="s">
        <v>11528</v>
      </c>
      <c r="F1843" s="121"/>
      <c r="G1843" s="121"/>
      <c r="H1843" s="107" t="s">
        <v>1</v>
      </c>
    </row>
    <row r="1844" spans="1:8" s="127" customFormat="1" x14ac:dyDescent="0.25">
      <c r="A1844" s="102" t="s">
        <v>38</v>
      </c>
      <c r="B1844" s="102" t="s">
        <v>7008</v>
      </c>
      <c r="C1844" s="135" t="s">
        <v>7007</v>
      </c>
      <c r="D1844" s="105" t="s">
        <v>11523</v>
      </c>
      <c r="E1844" s="105" t="s">
        <v>11528</v>
      </c>
      <c r="F1844" s="121"/>
      <c r="G1844" s="121"/>
      <c r="H1844" s="107" t="s">
        <v>1</v>
      </c>
    </row>
    <row r="1845" spans="1:8" s="127" customFormat="1" x14ac:dyDescent="0.25">
      <c r="A1845" s="102" t="s">
        <v>38</v>
      </c>
      <c r="B1845" s="102" t="s">
        <v>520</v>
      </c>
      <c r="C1845" s="136" t="s">
        <v>7006</v>
      </c>
      <c r="D1845" s="105" t="s">
        <v>11523</v>
      </c>
      <c r="E1845" s="105" t="s">
        <v>11528</v>
      </c>
      <c r="F1845" s="121"/>
      <c r="G1845" s="121"/>
      <c r="H1845" s="107" t="s">
        <v>1</v>
      </c>
    </row>
    <row r="1846" spans="1:8" s="127" customFormat="1" x14ac:dyDescent="0.25">
      <c r="A1846" s="102" t="s">
        <v>38</v>
      </c>
      <c r="B1846" s="102" t="s">
        <v>7005</v>
      </c>
      <c r="C1846" s="136" t="s">
        <v>7004</v>
      </c>
      <c r="D1846" s="105" t="s">
        <v>11523</v>
      </c>
      <c r="E1846" s="105" t="s">
        <v>11528</v>
      </c>
      <c r="F1846" s="121"/>
      <c r="G1846" s="121"/>
      <c r="H1846" s="107" t="s">
        <v>1</v>
      </c>
    </row>
    <row r="1847" spans="1:8" s="127" customFormat="1" x14ac:dyDescent="0.25">
      <c r="A1847" s="196" t="s">
        <v>38</v>
      </c>
      <c r="B1847" s="197" t="s">
        <v>11608</v>
      </c>
      <c r="C1847" s="203" t="s">
        <v>11609</v>
      </c>
      <c r="D1847" s="198" t="s">
        <v>11523</v>
      </c>
      <c r="E1847" s="198" t="s">
        <v>11528</v>
      </c>
      <c r="F1847" s="199"/>
      <c r="G1847" s="199"/>
      <c r="H1847" s="200"/>
    </row>
    <row r="1848" spans="1:8" s="127" customFormat="1" x14ac:dyDescent="0.25">
      <c r="A1848" s="196" t="s">
        <v>38</v>
      </c>
      <c r="B1848" s="197" t="s">
        <v>11610</v>
      </c>
      <c r="C1848" s="203" t="s">
        <v>11611</v>
      </c>
      <c r="D1848" s="198" t="s">
        <v>11523</v>
      </c>
      <c r="E1848" s="198" t="s">
        <v>11528</v>
      </c>
      <c r="F1848" s="199"/>
      <c r="G1848" s="199"/>
      <c r="H1848" s="200"/>
    </row>
    <row r="1849" spans="1:8" s="127" customFormat="1" x14ac:dyDescent="0.25">
      <c r="A1849" s="196" t="s">
        <v>38</v>
      </c>
      <c r="B1849" s="197" t="s">
        <v>11612</v>
      </c>
      <c r="C1849" s="203" t="s">
        <v>11613</v>
      </c>
      <c r="D1849" s="198" t="s">
        <v>11523</v>
      </c>
      <c r="E1849" s="198" t="s">
        <v>11528</v>
      </c>
      <c r="F1849" s="199"/>
      <c r="G1849" s="199"/>
      <c r="H1849" s="200"/>
    </row>
    <row r="1850" spans="1:8" s="127" customFormat="1" x14ac:dyDescent="0.25">
      <c r="A1850" s="196" t="s">
        <v>38</v>
      </c>
      <c r="B1850" s="197" t="s">
        <v>7003</v>
      </c>
      <c r="C1850" s="203" t="s">
        <v>11614</v>
      </c>
      <c r="D1850" s="198" t="s">
        <v>11523</v>
      </c>
      <c r="E1850" s="198" t="s">
        <v>11528</v>
      </c>
      <c r="F1850" s="199"/>
      <c r="G1850" s="199"/>
      <c r="H1850" s="200"/>
    </row>
    <row r="1851" spans="1:8" s="127" customFormat="1" x14ac:dyDescent="0.25">
      <c r="A1851" s="196" t="s">
        <v>38</v>
      </c>
      <c r="B1851" s="197" t="s">
        <v>11615</v>
      </c>
      <c r="C1851" s="203" t="s">
        <v>11616</v>
      </c>
      <c r="D1851" s="198" t="s">
        <v>11523</v>
      </c>
      <c r="E1851" s="198" t="s">
        <v>11528</v>
      </c>
      <c r="F1851" s="199"/>
      <c r="G1851" s="199"/>
      <c r="H1851" s="200"/>
    </row>
    <row r="1852" spans="1:8" s="127" customFormat="1" x14ac:dyDescent="0.25">
      <c r="A1852" s="196" t="s">
        <v>38</v>
      </c>
      <c r="B1852" s="197" t="s">
        <v>11617</v>
      </c>
      <c r="C1852" s="203" t="s">
        <v>11618</v>
      </c>
      <c r="D1852" s="198" t="s">
        <v>11523</v>
      </c>
      <c r="E1852" s="198" t="s">
        <v>11528</v>
      </c>
      <c r="F1852" s="199"/>
      <c r="G1852" s="199"/>
      <c r="H1852" s="200"/>
    </row>
    <row r="1853" spans="1:8" s="127" customFormat="1" x14ac:dyDescent="0.25">
      <c r="A1853" s="196" t="s">
        <v>38</v>
      </c>
      <c r="B1853" s="197" t="s">
        <v>11619</v>
      </c>
      <c r="C1853" s="203" t="s">
        <v>11620</v>
      </c>
      <c r="D1853" s="198" t="s">
        <v>11523</v>
      </c>
      <c r="E1853" s="198" t="s">
        <v>11528</v>
      </c>
      <c r="F1853" s="199"/>
      <c r="G1853" s="199"/>
      <c r="H1853" s="200"/>
    </row>
    <row r="1854" spans="1:8" s="127" customFormat="1" x14ac:dyDescent="0.25">
      <c r="A1854" s="196" t="s">
        <v>38</v>
      </c>
      <c r="B1854" s="197" t="s">
        <v>7002</v>
      </c>
      <c r="C1854" s="203" t="s">
        <v>11621</v>
      </c>
      <c r="D1854" s="198" t="s">
        <v>11523</v>
      </c>
      <c r="E1854" s="198" t="s">
        <v>11528</v>
      </c>
      <c r="F1854" s="199"/>
      <c r="G1854" s="199"/>
      <c r="H1854" s="200"/>
    </row>
    <row r="1855" spans="1:8" s="127" customFormat="1" x14ac:dyDescent="0.25">
      <c r="A1855" s="102" t="s">
        <v>38</v>
      </c>
      <c r="B1855" s="102" t="s">
        <v>7001</v>
      </c>
      <c r="C1855" s="137" t="s">
        <v>7000</v>
      </c>
      <c r="D1855" s="105" t="s">
        <v>11523</v>
      </c>
      <c r="E1855" s="105" t="s">
        <v>11528</v>
      </c>
      <c r="F1855" s="121"/>
      <c r="G1855" s="121"/>
      <c r="H1855" s="107" t="s">
        <v>1</v>
      </c>
    </row>
    <row r="1856" spans="1:8" s="127" customFormat="1" x14ac:dyDescent="0.25">
      <c r="A1856" s="102" t="s">
        <v>38</v>
      </c>
      <c r="B1856" s="102" t="s">
        <v>6999</v>
      </c>
      <c r="C1856" s="137" t="s">
        <v>6998</v>
      </c>
      <c r="D1856" s="105" t="s">
        <v>11523</v>
      </c>
      <c r="E1856" s="105" t="s">
        <v>11528</v>
      </c>
      <c r="F1856" s="121"/>
      <c r="G1856" s="121"/>
      <c r="H1856" s="107" t="s">
        <v>1</v>
      </c>
    </row>
    <row r="1857" spans="1:8" s="127" customFormat="1" x14ac:dyDescent="0.25">
      <c r="A1857" s="102" t="s">
        <v>38</v>
      </c>
      <c r="B1857" s="102" t="s">
        <v>6997</v>
      </c>
      <c r="C1857" s="137" t="s">
        <v>6996</v>
      </c>
      <c r="D1857" s="105" t="s">
        <v>11523</v>
      </c>
      <c r="E1857" s="105" t="s">
        <v>11528</v>
      </c>
      <c r="F1857" s="121"/>
      <c r="G1857" s="121"/>
      <c r="H1857" s="107" t="s">
        <v>1</v>
      </c>
    </row>
    <row r="1858" spans="1:8" s="127" customFormat="1" x14ac:dyDescent="0.25">
      <c r="A1858" s="102" t="s">
        <v>38</v>
      </c>
      <c r="B1858" s="102" t="s">
        <v>6995</v>
      </c>
      <c r="C1858" s="137" t="s">
        <v>6994</v>
      </c>
      <c r="D1858" s="105" t="s">
        <v>11523</v>
      </c>
      <c r="E1858" s="105" t="s">
        <v>11528</v>
      </c>
      <c r="F1858" s="121"/>
      <c r="G1858" s="121"/>
      <c r="H1858" s="107" t="s">
        <v>1</v>
      </c>
    </row>
    <row r="1859" spans="1:8" s="127" customFormat="1" x14ac:dyDescent="0.25">
      <c r="A1859" s="102" t="s">
        <v>38</v>
      </c>
      <c r="B1859" s="102" t="s">
        <v>6993</v>
      </c>
      <c r="C1859" s="137" t="s">
        <v>6992</v>
      </c>
      <c r="D1859" s="105" t="s">
        <v>11523</v>
      </c>
      <c r="E1859" s="105" t="s">
        <v>11528</v>
      </c>
      <c r="F1859" s="121"/>
      <c r="G1859" s="121"/>
      <c r="H1859" s="107" t="s">
        <v>1</v>
      </c>
    </row>
    <row r="1860" spans="1:8" s="127" customFormat="1" x14ac:dyDescent="0.25">
      <c r="A1860" s="102" t="s">
        <v>38</v>
      </c>
      <c r="B1860" s="102" t="s">
        <v>6991</v>
      </c>
      <c r="C1860" s="137" t="s">
        <v>6990</v>
      </c>
      <c r="D1860" s="105" t="s">
        <v>11523</v>
      </c>
      <c r="E1860" s="105" t="s">
        <v>11528</v>
      </c>
      <c r="F1860" s="121"/>
      <c r="G1860" s="121"/>
      <c r="H1860" s="107" t="s">
        <v>1</v>
      </c>
    </row>
    <row r="1861" spans="1:8" s="127" customFormat="1" x14ac:dyDescent="0.25">
      <c r="A1861" s="102" t="s">
        <v>38</v>
      </c>
      <c r="B1861" s="102" t="s">
        <v>6989</v>
      </c>
      <c r="C1861" s="137" t="s">
        <v>6988</v>
      </c>
      <c r="D1861" s="105" t="s">
        <v>11523</v>
      </c>
      <c r="E1861" s="105" t="s">
        <v>11528</v>
      </c>
      <c r="F1861" s="121"/>
      <c r="G1861" s="121"/>
      <c r="H1861" s="107" t="s">
        <v>1</v>
      </c>
    </row>
    <row r="1862" spans="1:8" s="127" customFormat="1" x14ac:dyDescent="0.25">
      <c r="A1862" s="102" t="s">
        <v>38</v>
      </c>
      <c r="B1862" s="102" t="s">
        <v>520</v>
      </c>
      <c r="C1862" s="136" t="s">
        <v>6987</v>
      </c>
      <c r="D1862" s="105" t="s">
        <v>11523</v>
      </c>
      <c r="E1862" s="105" t="s">
        <v>11528</v>
      </c>
      <c r="F1862" s="121"/>
      <c r="G1862" s="121"/>
      <c r="H1862" s="107" t="s">
        <v>1</v>
      </c>
    </row>
    <row r="1863" spans="1:8" s="127" customFormat="1" x14ac:dyDescent="0.25">
      <c r="A1863" s="102" t="s">
        <v>38</v>
      </c>
      <c r="B1863" s="102" t="s">
        <v>6986</v>
      </c>
      <c r="C1863" s="135" t="s">
        <v>6985</v>
      </c>
      <c r="D1863" s="105" t="s">
        <v>11523</v>
      </c>
      <c r="E1863" s="105" t="s">
        <v>11528</v>
      </c>
      <c r="F1863" s="121"/>
      <c r="G1863" s="121"/>
      <c r="H1863" s="107" t="s">
        <v>1</v>
      </c>
    </row>
    <row r="1864" spans="1:8" s="127" customFormat="1" x14ac:dyDescent="0.25">
      <c r="A1864" s="102" t="s">
        <v>38</v>
      </c>
      <c r="B1864" s="102" t="s">
        <v>6984</v>
      </c>
      <c r="C1864" s="135" t="s">
        <v>6983</v>
      </c>
      <c r="D1864" s="105" t="s">
        <v>11523</v>
      </c>
      <c r="E1864" s="105" t="s">
        <v>11528</v>
      </c>
      <c r="F1864" s="121"/>
      <c r="G1864" s="121"/>
      <c r="H1864" s="107" t="s">
        <v>1</v>
      </c>
    </row>
    <row r="1865" spans="1:8" s="127" customFormat="1" x14ac:dyDescent="0.25">
      <c r="A1865" s="102" t="s">
        <v>38</v>
      </c>
      <c r="B1865" s="102" t="s">
        <v>6982</v>
      </c>
      <c r="C1865" s="135" t="s">
        <v>6981</v>
      </c>
      <c r="D1865" s="105" t="s">
        <v>11523</v>
      </c>
      <c r="E1865" s="105" t="s">
        <v>11528</v>
      </c>
      <c r="F1865" s="121"/>
      <c r="G1865" s="121"/>
      <c r="H1865" s="107" t="s">
        <v>1</v>
      </c>
    </row>
    <row r="1866" spans="1:8" s="127" customFormat="1" x14ac:dyDescent="0.25">
      <c r="A1866" s="102" t="s">
        <v>38</v>
      </c>
      <c r="B1866" s="102" t="s">
        <v>6980</v>
      </c>
      <c r="C1866" s="135" t="s">
        <v>6979</v>
      </c>
      <c r="D1866" s="105" t="s">
        <v>11523</v>
      </c>
      <c r="E1866" s="105" t="s">
        <v>11528</v>
      </c>
      <c r="F1866" s="121"/>
      <c r="G1866" s="121"/>
      <c r="H1866" s="107" t="s">
        <v>1</v>
      </c>
    </row>
    <row r="1867" spans="1:8" s="127" customFormat="1" x14ac:dyDescent="0.25">
      <c r="A1867" s="102" t="s">
        <v>38</v>
      </c>
      <c r="B1867" s="197" t="s">
        <v>11622</v>
      </c>
      <c r="C1867" s="204" t="s">
        <v>11623</v>
      </c>
      <c r="D1867" s="198" t="s">
        <v>11523</v>
      </c>
      <c r="E1867" s="198" t="s">
        <v>11528</v>
      </c>
      <c r="F1867" s="121"/>
      <c r="G1867" s="121"/>
      <c r="H1867" s="107"/>
    </row>
    <row r="1868" spans="1:8" s="127" customFormat="1" x14ac:dyDescent="0.25">
      <c r="A1868" s="102" t="s">
        <v>38</v>
      </c>
      <c r="B1868" s="197" t="s">
        <v>11624</v>
      </c>
      <c r="C1868" s="204" t="s">
        <v>11625</v>
      </c>
      <c r="D1868" s="198" t="s">
        <v>11523</v>
      </c>
      <c r="E1868" s="198" t="s">
        <v>11528</v>
      </c>
      <c r="F1868" s="121"/>
      <c r="G1868" s="121"/>
      <c r="H1868" s="107"/>
    </row>
    <row r="1869" spans="1:8" s="127" customFormat="1" x14ac:dyDescent="0.25">
      <c r="A1869" s="102" t="s">
        <v>38</v>
      </c>
      <c r="B1869" s="102" t="s">
        <v>6978</v>
      </c>
      <c r="C1869" s="135" t="s">
        <v>6977</v>
      </c>
      <c r="D1869" s="105" t="s">
        <v>11523</v>
      </c>
      <c r="E1869" s="105" t="s">
        <v>11528</v>
      </c>
      <c r="F1869" s="121"/>
      <c r="G1869" s="121"/>
      <c r="H1869" s="107" t="s">
        <v>1</v>
      </c>
    </row>
    <row r="1870" spans="1:8" s="127" customFormat="1" x14ac:dyDescent="0.25">
      <c r="A1870" s="102" t="s">
        <v>38</v>
      </c>
      <c r="B1870" s="102" t="s">
        <v>6976</v>
      </c>
      <c r="C1870" s="135" t="s">
        <v>6975</v>
      </c>
      <c r="D1870" s="105" t="s">
        <v>11523</v>
      </c>
      <c r="E1870" s="105" t="s">
        <v>11528</v>
      </c>
      <c r="F1870" s="121"/>
      <c r="G1870" s="121"/>
      <c r="H1870" s="107" t="s">
        <v>1</v>
      </c>
    </row>
    <row r="1871" spans="1:8" s="127" customFormat="1" x14ac:dyDescent="0.25">
      <c r="A1871" s="102" t="s">
        <v>38</v>
      </c>
      <c r="B1871" s="102" t="s">
        <v>6974</v>
      </c>
      <c r="C1871" s="135" t="s">
        <v>6973</v>
      </c>
      <c r="D1871" s="105" t="s">
        <v>11523</v>
      </c>
      <c r="E1871" s="105" t="s">
        <v>11528</v>
      </c>
      <c r="F1871" s="121"/>
      <c r="G1871" s="121"/>
      <c r="H1871" s="107" t="s">
        <v>1</v>
      </c>
    </row>
    <row r="1872" spans="1:8" s="127" customFormat="1" x14ac:dyDescent="0.25">
      <c r="A1872" s="102" t="s">
        <v>38</v>
      </c>
      <c r="B1872" s="102" t="s">
        <v>6972</v>
      </c>
      <c r="C1872" s="136" t="s">
        <v>6971</v>
      </c>
      <c r="D1872" s="105" t="s">
        <v>11523</v>
      </c>
      <c r="E1872" s="105" t="s">
        <v>11528</v>
      </c>
      <c r="F1872" s="121"/>
      <c r="G1872" s="121"/>
      <c r="H1872" s="107" t="s">
        <v>1</v>
      </c>
    </row>
    <row r="1873" spans="1:8" s="127" customFormat="1" x14ac:dyDescent="0.25">
      <c r="A1873" s="102" t="s">
        <v>38</v>
      </c>
      <c r="B1873" s="102" t="s">
        <v>6970</v>
      </c>
      <c r="C1873" s="136" t="s">
        <v>6969</v>
      </c>
      <c r="D1873" s="105" t="s">
        <v>11523</v>
      </c>
      <c r="E1873" s="105" t="s">
        <v>11528</v>
      </c>
      <c r="F1873" s="121"/>
      <c r="G1873" s="121"/>
      <c r="H1873" s="107" t="s">
        <v>1</v>
      </c>
    </row>
    <row r="1874" spans="1:8" s="127" customFormat="1" x14ac:dyDescent="0.25">
      <c r="A1874" s="102" t="s">
        <v>38</v>
      </c>
      <c r="B1874" s="102" t="s">
        <v>6968</v>
      </c>
      <c r="C1874" s="136" t="s">
        <v>6967</v>
      </c>
      <c r="D1874" s="105" t="s">
        <v>11523</v>
      </c>
      <c r="E1874" s="105" t="s">
        <v>11528</v>
      </c>
      <c r="F1874" s="121"/>
      <c r="G1874" s="121"/>
      <c r="H1874" s="107" t="s">
        <v>1</v>
      </c>
    </row>
    <row r="1875" spans="1:8" s="127" customFormat="1" x14ac:dyDescent="0.25">
      <c r="A1875" s="102" t="s">
        <v>38</v>
      </c>
      <c r="B1875" s="102" t="s">
        <v>6966</v>
      </c>
      <c r="C1875" s="136" t="s">
        <v>6965</v>
      </c>
      <c r="D1875" s="105" t="s">
        <v>11523</v>
      </c>
      <c r="E1875" s="105" t="s">
        <v>11528</v>
      </c>
      <c r="F1875" s="121"/>
      <c r="G1875" s="121"/>
      <c r="H1875" s="107" t="s">
        <v>1</v>
      </c>
    </row>
    <row r="1876" spans="1:8" s="127" customFormat="1" x14ac:dyDescent="0.25">
      <c r="A1876" s="102" t="s">
        <v>38</v>
      </c>
      <c r="B1876" s="102" t="s">
        <v>6964</v>
      </c>
      <c r="C1876" s="136" t="s">
        <v>6963</v>
      </c>
      <c r="D1876" s="105" t="s">
        <v>11523</v>
      </c>
      <c r="E1876" s="105" t="s">
        <v>11528</v>
      </c>
      <c r="F1876" s="121"/>
      <c r="G1876" s="121"/>
      <c r="H1876" s="107" t="s">
        <v>1</v>
      </c>
    </row>
    <row r="1877" spans="1:8" s="127" customFormat="1" x14ac:dyDescent="0.25">
      <c r="A1877" s="102" t="s">
        <v>38</v>
      </c>
      <c r="B1877" s="102" t="s">
        <v>6962</v>
      </c>
      <c r="C1877" s="136" t="s">
        <v>6961</v>
      </c>
      <c r="D1877" s="105" t="s">
        <v>11523</v>
      </c>
      <c r="E1877" s="105" t="s">
        <v>11528</v>
      </c>
      <c r="F1877" s="121"/>
      <c r="G1877" s="121"/>
      <c r="H1877" s="107" t="s">
        <v>1</v>
      </c>
    </row>
    <row r="1878" spans="1:8" s="127" customFormat="1" x14ac:dyDescent="0.25">
      <c r="A1878" s="102" t="s">
        <v>38</v>
      </c>
      <c r="B1878" s="102" t="s">
        <v>6960</v>
      </c>
      <c r="C1878" s="136" t="s">
        <v>6959</v>
      </c>
      <c r="D1878" s="105" t="s">
        <v>11523</v>
      </c>
      <c r="E1878" s="105" t="s">
        <v>11528</v>
      </c>
      <c r="F1878" s="121"/>
      <c r="G1878" s="121"/>
      <c r="H1878" s="107" t="s">
        <v>1</v>
      </c>
    </row>
    <row r="1879" spans="1:8" s="127" customFormat="1" x14ac:dyDescent="0.25">
      <c r="A1879" s="102" t="s">
        <v>38</v>
      </c>
      <c r="B1879" s="102" t="s">
        <v>6954</v>
      </c>
      <c r="C1879" s="135" t="s">
        <v>6953</v>
      </c>
      <c r="D1879" s="105" t="s">
        <v>11523</v>
      </c>
      <c r="E1879" s="105" t="s">
        <v>11528</v>
      </c>
      <c r="F1879" s="121"/>
      <c r="G1879" s="121"/>
      <c r="H1879" s="107" t="s">
        <v>1</v>
      </c>
    </row>
    <row r="1880" spans="1:8" s="127" customFormat="1" x14ac:dyDescent="0.25">
      <c r="A1880" s="102" t="s">
        <v>38</v>
      </c>
      <c r="B1880" s="102" t="s">
        <v>6952</v>
      </c>
      <c r="C1880" s="135" t="s">
        <v>6951</v>
      </c>
      <c r="D1880" s="105" t="s">
        <v>11523</v>
      </c>
      <c r="E1880" s="105" t="s">
        <v>11528</v>
      </c>
      <c r="F1880" s="121"/>
      <c r="G1880" s="121"/>
      <c r="H1880" s="107" t="s">
        <v>1</v>
      </c>
    </row>
    <row r="1881" spans="1:8" s="127" customFormat="1" x14ac:dyDescent="0.25">
      <c r="A1881" s="102" t="s">
        <v>38</v>
      </c>
      <c r="B1881" s="102" t="s">
        <v>6950</v>
      </c>
      <c r="C1881" s="135" t="s">
        <v>6949</v>
      </c>
      <c r="D1881" s="105" t="s">
        <v>11523</v>
      </c>
      <c r="E1881" s="105" t="s">
        <v>11528</v>
      </c>
      <c r="F1881" s="121"/>
      <c r="G1881" s="121"/>
      <c r="H1881" s="107" t="s">
        <v>1</v>
      </c>
    </row>
    <row r="1882" spans="1:8" s="127" customFormat="1" x14ac:dyDescent="0.25">
      <c r="A1882" s="102" t="s">
        <v>38</v>
      </c>
      <c r="B1882" s="102" t="s">
        <v>6948</v>
      </c>
      <c r="C1882" s="135" t="s">
        <v>6947</v>
      </c>
      <c r="D1882" s="105" t="s">
        <v>11523</v>
      </c>
      <c r="E1882" s="105" t="s">
        <v>11528</v>
      </c>
      <c r="F1882" s="121"/>
      <c r="G1882" s="121"/>
      <c r="H1882" s="107" t="s">
        <v>1</v>
      </c>
    </row>
    <row r="1883" spans="1:8" s="127" customFormat="1" x14ac:dyDescent="0.25">
      <c r="A1883" s="102" t="s">
        <v>38</v>
      </c>
      <c r="B1883" s="102" t="s">
        <v>6946</v>
      </c>
      <c r="C1883" s="135" t="s">
        <v>6945</v>
      </c>
      <c r="D1883" s="105" t="s">
        <v>11523</v>
      </c>
      <c r="E1883" s="105" t="s">
        <v>11528</v>
      </c>
      <c r="F1883" s="121"/>
      <c r="G1883" s="121"/>
      <c r="H1883" s="107" t="s">
        <v>1</v>
      </c>
    </row>
    <row r="1884" spans="1:8" s="127" customFormat="1" x14ac:dyDescent="0.25">
      <c r="A1884" s="102" t="s">
        <v>38</v>
      </c>
      <c r="B1884" s="102" t="s">
        <v>6944</v>
      </c>
      <c r="C1884" s="135" t="s">
        <v>6943</v>
      </c>
      <c r="D1884" s="105" t="s">
        <v>11523</v>
      </c>
      <c r="E1884" s="105" t="s">
        <v>11528</v>
      </c>
      <c r="F1884" s="121"/>
      <c r="G1884" s="121"/>
      <c r="H1884" s="107" t="s">
        <v>1</v>
      </c>
    </row>
    <row r="1885" spans="1:8" s="127" customFormat="1" x14ac:dyDescent="0.25">
      <c r="A1885" s="102" t="s">
        <v>38</v>
      </c>
      <c r="B1885" s="102" t="s">
        <v>6942</v>
      </c>
      <c r="C1885" s="121" t="s">
        <v>6941</v>
      </c>
      <c r="D1885" s="105" t="s">
        <v>11523</v>
      </c>
      <c r="E1885" s="105" t="s">
        <v>11528</v>
      </c>
      <c r="F1885" s="121"/>
      <c r="G1885" s="121"/>
      <c r="H1885" s="107" t="s">
        <v>1</v>
      </c>
    </row>
    <row r="1886" spans="1:8" s="127" customFormat="1" x14ac:dyDescent="0.25">
      <c r="A1886" s="102" t="s">
        <v>38</v>
      </c>
      <c r="B1886" s="102" t="s">
        <v>6940</v>
      </c>
      <c r="C1886" s="122" t="s">
        <v>6939</v>
      </c>
      <c r="D1886" s="105" t="s">
        <v>11523</v>
      </c>
      <c r="E1886" s="105" t="s">
        <v>11528</v>
      </c>
      <c r="F1886" s="121"/>
      <c r="G1886" s="121"/>
      <c r="H1886" s="107" t="s">
        <v>1</v>
      </c>
    </row>
    <row r="1887" spans="1:8" s="127" customFormat="1" x14ac:dyDescent="0.25">
      <c r="A1887" s="102" t="s">
        <v>38</v>
      </c>
      <c r="B1887" s="102" t="s">
        <v>6938</v>
      </c>
      <c r="C1887" s="123" t="s">
        <v>6937</v>
      </c>
      <c r="D1887" s="105" t="s">
        <v>11523</v>
      </c>
      <c r="E1887" s="105" t="s">
        <v>11528</v>
      </c>
      <c r="F1887" s="121"/>
      <c r="G1887" s="121"/>
      <c r="H1887" s="107" t="s">
        <v>1</v>
      </c>
    </row>
    <row r="1888" spans="1:8" s="127" customFormat="1" x14ac:dyDescent="0.25">
      <c r="A1888" s="102" t="s">
        <v>38</v>
      </c>
      <c r="B1888" s="102" t="s">
        <v>6714</v>
      </c>
      <c r="C1888" s="135" t="s">
        <v>6713</v>
      </c>
      <c r="D1888" s="105" t="s">
        <v>11523</v>
      </c>
      <c r="E1888" s="105" t="s">
        <v>11528</v>
      </c>
      <c r="F1888" s="121"/>
      <c r="G1888" s="121"/>
      <c r="H1888" s="107" t="s">
        <v>1</v>
      </c>
    </row>
    <row r="1889" spans="1:8" s="127" customFormat="1" x14ac:dyDescent="0.25">
      <c r="A1889" s="102" t="s">
        <v>38</v>
      </c>
      <c r="B1889" s="102" t="s">
        <v>6712</v>
      </c>
      <c r="C1889" s="136" t="s">
        <v>6711</v>
      </c>
      <c r="D1889" s="105" t="s">
        <v>11523</v>
      </c>
      <c r="E1889" s="105" t="s">
        <v>11528</v>
      </c>
      <c r="F1889" s="121"/>
      <c r="G1889" s="121"/>
      <c r="H1889" s="107" t="s">
        <v>1</v>
      </c>
    </row>
    <row r="1890" spans="1:8" s="127" customFormat="1" x14ac:dyDescent="0.25">
      <c r="A1890" s="102" t="s">
        <v>38</v>
      </c>
      <c r="B1890" s="102" t="s">
        <v>6710</v>
      </c>
      <c r="C1890" s="137" t="s">
        <v>6709</v>
      </c>
      <c r="D1890" s="105" t="s">
        <v>11523</v>
      </c>
      <c r="E1890" s="105" t="s">
        <v>11528</v>
      </c>
      <c r="F1890" s="121"/>
      <c r="G1890" s="121"/>
      <c r="H1890" s="107" t="s">
        <v>1</v>
      </c>
    </row>
    <row r="1891" spans="1:8" s="127" customFormat="1" x14ac:dyDescent="0.25">
      <c r="A1891" s="102" t="s">
        <v>38</v>
      </c>
      <c r="B1891" s="102" t="s">
        <v>6708</v>
      </c>
      <c r="C1891" s="138" t="s">
        <v>6707</v>
      </c>
      <c r="D1891" s="105" t="s">
        <v>11523</v>
      </c>
      <c r="E1891" s="105" t="s">
        <v>11528</v>
      </c>
      <c r="F1891" s="121"/>
      <c r="G1891" s="121"/>
      <c r="H1891" s="107" t="s">
        <v>1</v>
      </c>
    </row>
    <row r="1892" spans="1:8" s="127" customFormat="1" x14ac:dyDescent="0.25">
      <c r="A1892" s="102" t="s">
        <v>38</v>
      </c>
      <c r="B1892" s="102" t="s">
        <v>6706</v>
      </c>
      <c r="C1892" s="138" t="s">
        <v>6705</v>
      </c>
      <c r="D1892" s="105" t="s">
        <v>11523</v>
      </c>
      <c r="E1892" s="105" t="s">
        <v>11528</v>
      </c>
      <c r="F1892" s="121"/>
      <c r="G1892" s="121"/>
      <c r="H1892" s="107" t="s">
        <v>1</v>
      </c>
    </row>
    <row r="1893" spans="1:8" s="127" customFormat="1" x14ac:dyDescent="0.25">
      <c r="A1893" s="102" t="s">
        <v>38</v>
      </c>
      <c r="B1893" s="102" t="s">
        <v>6704</v>
      </c>
      <c r="C1893" s="137" t="s">
        <v>6703</v>
      </c>
      <c r="D1893" s="105" t="s">
        <v>11523</v>
      </c>
      <c r="E1893" s="105" t="s">
        <v>11528</v>
      </c>
      <c r="F1893" s="121"/>
      <c r="G1893" s="121"/>
      <c r="H1893" s="107" t="s">
        <v>1</v>
      </c>
    </row>
    <row r="1894" spans="1:8" s="127" customFormat="1" x14ac:dyDescent="0.25">
      <c r="A1894" s="102" t="s">
        <v>38</v>
      </c>
      <c r="B1894" s="102" t="s">
        <v>6726</v>
      </c>
      <c r="C1894" s="135" t="s">
        <v>6725</v>
      </c>
      <c r="D1894" s="105" t="s">
        <v>11523</v>
      </c>
      <c r="E1894" s="105" t="s">
        <v>11528</v>
      </c>
      <c r="F1894" s="121"/>
      <c r="G1894" s="121"/>
      <c r="H1894" s="107" t="s">
        <v>1</v>
      </c>
    </row>
    <row r="1895" spans="1:8" s="127" customFormat="1" x14ac:dyDescent="0.25">
      <c r="A1895" s="102" t="s">
        <v>38</v>
      </c>
      <c r="B1895" s="102" t="s">
        <v>6724</v>
      </c>
      <c r="C1895" s="136" t="s">
        <v>6723</v>
      </c>
      <c r="D1895" s="105" t="s">
        <v>11523</v>
      </c>
      <c r="E1895" s="105" t="s">
        <v>11528</v>
      </c>
      <c r="F1895" s="121"/>
      <c r="G1895" s="121"/>
      <c r="H1895" s="107" t="s">
        <v>1</v>
      </c>
    </row>
    <row r="1896" spans="1:8" s="127" customFormat="1" x14ac:dyDescent="0.25">
      <c r="A1896" s="102" t="s">
        <v>38</v>
      </c>
      <c r="B1896" s="197" t="s">
        <v>5275</v>
      </c>
      <c r="C1896" s="203" t="s">
        <v>11626</v>
      </c>
      <c r="D1896" s="105" t="s">
        <v>11523</v>
      </c>
      <c r="E1896" s="105" t="s">
        <v>11528</v>
      </c>
      <c r="F1896" s="121"/>
      <c r="G1896" s="121"/>
      <c r="H1896" s="107"/>
    </row>
    <row r="1897" spans="1:8" s="127" customFormat="1" x14ac:dyDescent="0.25">
      <c r="A1897" s="102" t="s">
        <v>38</v>
      </c>
      <c r="B1897" s="197" t="s">
        <v>11627</v>
      </c>
      <c r="C1897" s="203" t="s">
        <v>11628</v>
      </c>
      <c r="D1897" s="105" t="s">
        <v>11523</v>
      </c>
      <c r="E1897" s="105" t="s">
        <v>11528</v>
      </c>
      <c r="F1897" s="121"/>
      <c r="G1897" s="121"/>
      <c r="H1897" s="107"/>
    </row>
    <row r="1898" spans="1:8" s="127" customFormat="1" x14ac:dyDescent="0.25">
      <c r="A1898" s="102" t="s">
        <v>38</v>
      </c>
      <c r="B1898" s="102" t="s">
        <v>6846</v>
      </c>
      <c r="C1898" s="135" t="s">
        <v>6845</v>
      </c>
      <c r="D1898" s="105" t="s">
        <v>11523</v>
      </c>
      <c r="E1898" s="105" t="s">
        <v>11528</v>
      </c>
      <c r="F1898" s="121"/>
      <c r="G1898" s="121"/>
      <c r="H1898" s="107" t="s">
        <v>1</v>
      </c>
    </row>
    <row r="1899" spans="1:8" s="127" customFormat="1" x14ac:dyDescent="0.25">
      <c r="A1899" s="102" t="s">
        <v>38</v>
      </c>
      <c r="B1899" s="102" t="s">
        <v>6844</v>
      </c>
      <c r="C1899" s="136" t="s">
        <v>6843</v>
      </c>
      <c r="D1899" s="105" t="s">
        <v>11523</v>
      </c>
      <c r="E1899" s="105" t="s">
        <v>11528</v>
      </c>
      <c r="F1899" s="121"/>
      <c r="G1899" s="121"/>
      <c r="H1899" s="107" t="s">
        <v>1</v>
      </c>
    </row>
    <row r="1900" spans="1:8" s="127" customFormat="1" x14ac:dyDescent="0.25">
      <c r="A1900" s="102" t="s">
        <v>38</v>
      </c>
      <c r="B1900" s="102" t="s">
        <v>6842</v>
      </c>
      <c r="C1900" s="137" t="s">
        <v>6841</v>
      </c>
      <c r="D1900" s="105" t="s">
        <v>11523</v>
      </c>
      <c r="E1900" s="105" t="s">
        <v>11528</v>
      </c>
      <c r="F1900" s="121"/>
      <c r="G1900" s="121"/>
      <c r="H1900" s="107" t="s">
        <v>1</v>
      </c>
    </row>
    <row r="1901" spans="1:8" s="127" customFormat="1" x14ac:dyDescent="0.25">
      <c r="A1901" s="102" t="s">
        <v>38</v>
      </c>
      <c r="B1901" s="102" t="s">
        <v>6840</v>
      </c>
      <c r="C1901" s="137" t="s">
        <v>6839</v>
      </c>
      <c r="D1901" s="105" t="s">
        <v>11523</v>
      </c>
      <c r="E1901" s="105" t="s">
        <v>11528</v>
      </c>
      <c r="F1901" s="121"/>
      <c r="G1901" s="121"/>
      <c r="H1901" s="107" t="s">
        <v>1</v>
      </c>
    </row>
    <row r="1902" spans="1:8" s="127" customFormat="1" x14ac:dyDescent="0.25">
      <c r="A1902" s="102" t="s">
        <v>38</v>
      </c>
      <c r="B1902" s="102" t="s">
        <v>6838</v>
      </c>
      <c r="C1902" s="137" t="s">
        <v>6837</v>
      </c>
      <c r="D1902" s="105" t="s">
        <v>11523</v>
      </c>
      <c r="E1902" s="105" t="s">
        <v>11528</v>
      </c>
      <c r="F1902" s="121"/>
      <c r="G1902" s="121"/>
      <c r="H1902" s="107" t="s">
        <v>1</v>
      </c>
    </row>
    <row r="1903" spans="1:8" s="127" customFormat="1" x14ac:dyDescent="0.25">
      <c r="A1903" s="102" t="s">
        <v>38</v>
      </c>
      <c r="B1903" s="102" t="s">
        <v>6936</v>
      </c>
      <c r="C1903" s="123" t="s">
        <v>6935</v>
      </c>
      <c r="D1903" s="105" t="s">
        <v>11523</v>
      </c>
      <c r="E1903" s="105" t="s">
        <v>11528</v>
      </c>
      <c r="F1903" s="121"/>
      <c r="G1903" s="121"/>
      <c r="H1903" s="107" t="s">
        <v>1</v>
      </c>
    </row>
    <row r="1904" spans="1:8" s="127" customFormat="1" x14ac:dyDescent="0.25">
      <c r="A1904" s="102" t="s">
        <v>38</v>
      </c>
      <c r="B1904" s="102" t="s">
        <v>35</v>
      </c>
      <c r="C1904" s="135" t="s">
        <v>35</v>
      </c>
      <c r="D1904" s="105" t="s">
        <v>11523</v>
      </c>
      <c r="E1904" s="105" t="s">
        <v>11528</v>
      </c>
      <c r="F1904" s="121"/>
      <c r="G1904" s="121"/>
      <c r="H1904" s="107" t="s">
        <v>1</v>
      </c>
    </row>
    <row r="1905" spans="1:8" s="127" customFormat="1" x14ac:dyDescent="0.25">
      <c r="A1905" s="102" t="s">
        <v>38</v>
      </c>
      <c r="B1905" s="102" t="s">
        <v>6934</v>
      </c>
      <c r="C1905" s="135" t="s">
        <v>6933</v>
      </c>
      <c r="D1905" s="105" t="s">
        <v>11523</v>
      </c>
      <c r="E1905" s="105" t="s">
        <v>11528</v>
      </c>
      <c r="F1905" s="121"/>
      <c r="G1905" s="121"/>
      <c r="H1905" s="107" t="s">
        <v>1</v>
      </c>
    </row>
    <row r="1906" spans="1:8" s="127" customFormat="1" x14ac:dyDescent="0.25">
      <c r="A1906" s="102" t="s">
        <v>38</v>
      </c>
      <c r="B1906" s="102" t="s">
        <v>6932</v>
      </c>
      <c r="C1906" s="135" t="s">
        <v>6931</v>
      </c>
      <c r="D1906" s="105" t="s">
        <v>11523</v>
      </c>
      <c r="E1906" s="105" t="s">
        <v>11528</v>
      </c>
      <c r="F1906" s="121"/>
      <c r="G1906" s="121"/>
      <c r="H1906" s="107" t="s">
        <v>1</v>
      </c>
    </row>
    <row r="1907" spans="1:8" s="127" customFormat="1" x14ac:dyDescent="0.25">
      <c r="A1907" s="102" t="s">
        <v>38</v>
      </c>
      <c r="B1907" s="102" t="s">
        <v>6930</v>
      </c>
      <c r="C1907" s="135" t="s">
        <v>6929</v>
      </c>
      <c r="D1907" s="105" t="s">
        <v>11523</v>
      </c>
      <c r="E1907" s="105" t="s">
        <v>11528</v>
      </c>
      <c r="F1907" s="121"/>
      <c r="G1907" s="121"/>
      <c r="H1907" s="107" t="s">
        <v>1</v>
      </c>
    </row>
    <row r="1908" spans="1:8" s="127" customFormat="1" x14ac:dyDescent="0.25">
      <c r="A1908" s="102" t="s">
        <v>38</v>
      </c>
      <c r="B1908" s="102" t="s">
        <v>6928</v>
      </c>
      <c r="C1908" s="135" t="s">
        <v>6927</v>
      </c>
      <c r="D1908" s="105" t="s">
        <v>11523</v>
      </c>
      <c r="E1908" s="105" t="s">
        <v>11528</v>
      </c>
      <c r="F1908" s="121"/>
      <c r="G1908" s="121"/>
      <c r="H1908" s="107" t="s">
        <v>1</v>
      </c>
    </row>
    <row r="1909" spans="1:8" s="127" customFormat="1" x14ac:dyDescent="0.25">
      <c r="A1909" s="102" t="s">
        <v>38</v>
      </c>
      <c r="B1909" s="102" t="s">
        <v>6926</v>
      </c>
      <c r="C1909" s="135" t="s">
        <v>6925</v>
      </c>
      <c r="D1909" s="105" t="s">
        <v>11523</v>
      </c>
      <c r="E1909" s="105" t="s">
        <v>11528</v>
      </c>
      <c r="F1909" s="121"/>
      <c r="G1909" s="121"/>
      <c r="H1909" s="107" t="s">
        <v>1</v>
      </c>
    </row>
    <row r="1910" spans="1:8" s="127" customFormat="1" x14ac:dyDescent="0.25">
      <c r="A1910" s="102" t="s">
        <v>38</v>
      </c>
      <c r="B1910" s="102" t="s">
        <v>6924</v>
      </c>
      <c r="C1910" s="135" t="s">
        <v>6923</v>
      </c>
      <c r="D1910" s="105" t="s">
        <v>11523</v>
      </c>
      <c r="E1910" s="105" t="s">
        <v>11528</v>
      </c>
      <c r="F1910" s="121"/>
      <c r="G1910" s="121"/>
      <c r="H1910" s="107" t="s">
        <v>1</v>
      </c>
    </row>
    <row r="1911" spans="1:8" s="127" customFormat="1" x14ac:dyDescent="0.25">
      <c r="A1911" s="102" t="s">
        <v>38</v>
      </c>
      <c r="B1911" s="102" t="s">
        <v>6922</v>
      </c>
      <c r="C1911" s="135" t="s">
        <v>6921</v>
      </c>
      <c r="D1911" s="105" t="s">
        <v>11523</v>
      </c>
      <c r="E1911" s="105" t="s">
        <v>11528</v>
      </c>
      <c r="F1911" s="121"/>
      <c r="G1911" s="121"/>
      <c r="H1911" s="107" t="s">
        <v>1</v>
      </c>
    </row>
    <row r="1912" spans="1:8" s="127" customFormat="1" x14ac:dyDescent="0.25">
      <c r="A1912" s="102" t="s">
        <v>38</v>
      </c>
      <c r="B1912" s="102" t="s">
        <v>6920</v>
      </c>
      <c r="C1912" s="135" t="s">
        <v>6919</v>
      </c>
      <c r="D1912" s="105" t="s">
        <v>11523</v>
      </c>
      <c r="E1912" s="105" t="s">
        <v>11528</v>
      </c>
      <c r="F1912" s="121"/>
      <c r="G1912" s="121"/>
      <c r="H1912" s="107" t="s">
        <v>1</v>
      </c>
    </row>
    <row r="1913" spans="1:8" s="127" customFormat="1" x14ac:dyDescent="0.25">
      <c r="A1913" s="102" t="s">
        <v>38</v>
      </c>
      <c r="B1913" s="102" t="s">
        <v>6918</v>
      </c>
      <c r="C1913" s="135" t="s">
        <v>6917</v>
      </c>
      <c r="D1913" s="105" t="s">
        <v>11523</v>
      </c>
      <c r="E1913" s="105" t="s">
        <v>11528</v>
      </c>
      <c r="F1913" s="121"/>
      <c r="G1913" s="121"/>
      <c r="H1913" s="107" t="s">
        <v>1</v>
      </c>
    </row>
    <row r="1914" spans="1:8" s="127" customFormat="1" x14ac:dyDescent="0.25">
      <c r="A1914" s="102" t="s">
        <v>38</v>
      </c>
      <c r="B1914" s="102" t="s">
        <v>6916</v>
      </c>
      <c r="C1914" s="135" t="s">
        <v>6915</v>
      </c>
      <c r="D1914" s="105" t="s">
        <v>11523</v>
      </c>
      <c r="E1914" s="105" t="s">
        <v>11528</v>
      </c>
      <c r="F1914" s="121"/>
      <c r="G1914" s="121"/>
      <c r="H1914" s="107" t="s">
        <v>1</v>
      </c>
    </row>
    <row r="1915" spans="1:8" s="127" customFormat="1" x14ac:dyDescent="0.25">
      <c r="A1915" s="102" t="s">
        <v>38</v>
      </c>
      <c r="B1915" s="102" t="s">
        <v>6914</v>
      </c>
      <c r="C1915" s="135" t="s">
        <v>6913</v>
      </c>
      <c r="D1915" s="105" t="s">
        <v>11523</v>
      </c>
      <c r="E1915" s="105" t="s">
        <v>11528</v>
      </c>
      <c r="F1915" s="121"/>
      <c r="G1915" s="121"/>
      <c r="H1915" s="107" t="s">
        <v>1</v>
      </c>
    </row>
    <row r="1916" spans="1:8" s="127" customFormat="1" x14ac:dyDescent="0.25">
      <c r="A1916" s="102" t="s">
        <v>38</v>
      </c>
      <c r="B1916" s="102" t="s">
        <v>35</v>
      </c>
      <c r="C1916" s="136" t="s">
        <v>6912</v>
      </c>
      <c r="D1916" s="105" t="s">
        <v>11523</v>
      </c>
      <c r="E1916" s="105" t="s">
        <v>11528</v>
      </c>
      <c r="F1916" s="121"/>
      <c r="G1916" s="121"/>
      <c r="H1916" s="107" t="s">
        <v>1</v>
      </c>
    </row>
    <row r="1917" spans="1:8" s="127" customFormat="1" x14ac:dyDescent="0.25">
      <c r="A1917" s="102" t="s">
        <v>38</v>
      </c>
      <c r="B1917" s="102" t="s">
        <v>6911</v>
      </c>
      <c r="C1917" s="136" t="s">
        <v>6910</v>
      </c>
      <c r="D1917" s="105" t="s">
        <v>11523</v>
      </c>
      <c r="E1917" s="105" t="s">
        <v>11528</v>
      </c>
      <c r="F1917" s="121"/>
      <c r="G1917" s="121"/>
      <c r="H1917" s="107" t="s">
        <v>1</v>
      </c>
    </row>
    <row r="1918" spans="1:8" s="127" customFormat="1" x14ac:dyDescent="0.25">
      <c r="A1918" s="196" t="s">
        <v>38</v>
      </c>
      <c r="B1918" s="197" t="s">
        <v>11653</v>
      </c>
      <c r="C1918" s="203" t="s">
        <v>11654</v>
      </c>
      <c r="D1918" s="198" t="s">
        <v>11523</v>
      </c>
      <c r="E1918" s="198" t="s">
        <v>11528</v>
      </c>
      <c r="F1918" s="199"/>
      <c r="G1918" s="121"/>
      <c r="H1918" s="107"/>
    </row>
    <row r="1919" spans="1:8" s="127" customFormat="1" x14ac:dyDescent="0.25">
      <c r="A1919" s="196" t="s">
        <v>38</v>
      </c>
      <c r="B1919" s="197" t="s">
        <v>11655</v>
      </c>
      <c r="C1919" s="203" t="s">
        <v>11656</v>
      </c>
      <c r="D1919" s="198" t="s">
        <v>11523</v>
      </c>
      <c r="E1919" s="198" t="s">
        <v>11528</v>
      </c>
      <c r="F1919" s="199"/>
      <c r="G1919" s="121"/>
      <c r="H1919" s="107"/>
    </row>
    <row r="1920" spans="1:8" s="127" customFormat="1" x14ac:dyDescent="0.25">
      <c r="A1920" s="196" t="s">
        <v>38</v>
      </c>
      <c r="B1920" s="197" t="s">
        <v>11657</v>
      </c>
      <c r="C1920" s="203" t="s">
        <v>11658</v>
      </c>
      <c r="D1920" s="198" t="s">
        <v>11523</v>
      </c>
      <c r="E1920" s="198" t="s">
        <v>11528</v>
      </c>
      <c r="F1920" s="199"/>
      <c r="G1920" s="121"/>
      <c r="H1920" s="107"/>
    </row>
    <row r="1921" spans="1:8" s="127" customFormat="1" x14ac:dyDescent="0.25">
      <c r="A1921" s="196" t="s">
        <v>38</v>
      </c>
      <c r="B1921" s="197" t="s">
        <v>6909</v>
      </c>
      <c r="C1921" s="203" t="s">
        <v>11659</v>
      </c>
      <c r="D1921" s="198" t="s">
        <v>11523</v>
      </c>
      <c r="E1921" s="198" t="s">
        <v>11528</v>
      </c>
      <c r="F1921" s="199"/>
      <c r="G1921" s="121"/>
      <c r="H1921" s="107"/>
    </row>
    <row r="1922" spans="1:8" s="127" customFormat="1" x14ac:dyDescent="0.25">
      <c r="A1922" s="196" t="s">
        <v>38</v>
      </c>
      <c r="B1922" s="197" t="s">
        <v>11660</v>
      </c>
      <c r="C1922" s="203" t="s">
        <v>11661</v>
      </c>
      <c r="D1922" s="198" t="s">
        <v>11523</v>
      </c>
      <c r="E1922" s="198" t="s">
        <v>11528</v>
      </c>
      <c r="F1922" s="199"/>
      <c r="G1922" s="121"/>
      <c r="H1922" s="107"/>
    </row>
    <row r="1923" spans="1:8" s="127" customFormat="1" x14ac:dyDescent="0.25">
      <c r="A1923" s="196" t="s">
        <v>38</v>
      </c>
      <c r="B1923" s="197" t="s">
        <v>11662</v>
      </c>
      <c r="C1923" s="203" t="s">
        <v>11663</v>
      </c>
      <c r="D1923" s="198" t="s">
        <v>11523</v>
      </c>
      <c r="E1923" s="198" t="s">
        <v>11528</v>
      </c>
      <c r="F1923" s="199"/>
      <c r="G1923" s="121"/>
      <c r="H1923" s="107"/>
    </row>
    <row r="1924" spans="1:8" s="127" customFormat="1" x14ac:dyDescent="0.25">
      <c r="A1924" s="196" t="s">
        <v>38</v>
      </c>
      <c r="B1924" s="197" t="s">
        <v>11664</v>
      </c>
      <c r="C1924" s="203" t="s">
        <v>11665</v>
      </c>
      <c r="D1924" s="198" t="s">
        <v>11523</v>
      </c>
      <c r="E1924" s="198" t="s">
        <v>11528</v>
      </c>
      <c r="F1924" s="199"/>
      <c r="G1924" s="121"/>
      <c r="H1924" s="107"/>
    </row>
    <row r="1925" spans="1:8" s="127" customFormat="1" x14ac:dyDescent="0.25">
      <c r="A1925" s="196" t="s">
        <v>38</v>
      </c>
      <c r="B1925" s="197" t="s">
        <v>6908</v>
      </c>
      <c r="C1925" s="203" t="s">
        <v>11666</v>
      </c>
      <c r="D1925" s="198" t="s">
        <v>11523</v>
      </c>
      <c r="E1925" s="198" t="s">
        <v>11528</v>
      </c>
      <c r="F1925" s="199"/>
      <c r="G1925" s="121"/>
      <c r="H1925" s="107"/>
    </row>
    <row r="1926" spans="1:8" s="127" customFormat="1" x14ac:dyDescent="0.25">
      <c r="A1926" s="102" t="s">
        <v>38</v>
      </c>
      <c r="B1926" s="102" t="s">
        <v>6907</v>
      </c>
      <c r="C1926" s="137" t="s">
        <v>6906</v>
      </c>
      <c r="D1926" s="105" t="s">
        <v>11523</v>
      </c>
      <c r="E1926" s="105" t="s">
        <v>11528</v>
      </c>
      <c r="F1926" s="121"/>
      <c r="G1926" s="121"/>
      <c r="H1926" s="107" t="s">
        <v>1</v>
      </c>
    </row>
    <row r="1927" spans="1:8" s="127" customFormat="1" x14ac:dyDescent="0.25">
      <c r="A1927" s="102" t="s">
        <v>38</v>
      </c>
      <c r="B1927" s="102" t="s">
        <v>6905</v>
      </c>
      <c r="C1927" s="137" t="s">
        <v>6904</v>
      </c>
      <c r="D1927" s="105" t="s">
        <v>11523</v>
      </c>
      <c r="E1927" s="105" t="s">
        <v>11528</v>
      </c>
      <c r="F1927" s="121"/>
      <c r="G1927" s="121"/>
      <c r="H1927" s="107" t="s">
        <v>1</v>
      </c>
    </row>
    <row r="1928" spans="1:8" s="127" customFormat="1" x14ac:dyDescent="0.25">
      <c r="A1928" s="102" t="s">
        <v>38</v>
      </c>
      <c r="B1928" s="102" t="s">
        <v>6903</v>
      </c>
      <c r="C1928" s="137" t="s">
        <v>6902</v>
      </c>
      <c r="D1928" s="105" t="s">
        <v>11523</v>
      </c>
      <c r="E1928" s="105" t="s">
        <v>11528</v>
      </c>
      <c r="F1928" s="121"/>
      <c r="G1928" s="121"/>
      <c r="H1928" s="107" t="s">
        <v>1</v>
      </c>
    </row>
    <row r="1929" spans="1:8" s="127" customFormat="1" x14ac:dyDescent="0.25">
      <c r="A1929" s="102" t="s">
        <v>38</v>
      </c>
      <c r="B1929" s="102" t="s">
        <v>6901</v>
      </c>
      <c r="C1929" s="137" t="s">
        <v>6900</v>
      </c>
      <c r="D1929" s="105" t="s">
        <v>11523</v>
      </c>
      <c r="E1929" s="105" t="s">
        <v>11528</v>
      </c>
      <c r="F1929" s="121"/>
      <c r="G1929" s="121"/>
      <c r="H1929" s="107" t="s">
        <v>1</v>
      </c>
    </row>
    <row r="1930" spans="1:8" s="127" customFormat="1" x14ac:dyDescent="0.25">
      <c r="A1930" s="102" t="s">
        <v>38</v>
      </c>
      <c r="B1930" s="102" t="s">
        <v>6899</v>
      </c>
      <c r="C1930" s="137" t="s">
        <v>6898</v>
      </c>
      <c r="D1930" s="105" t="s">
        <v>11523</v>
      </c>
      <c r="E1930" s="105" t="s">
        <v>11528</v>
      </c>
      <c r="F1930" s="121"/>
      <c r="G1930" s="121"/>
      <c r="H1930" s="107" t="s">
        <v>1</v>
      </c>
    </row>
    <row r="1931" spans="1:8" s="127" customFormat="1" x14ac:dyDescent="0.25">
      <c r="A1931" s="102" t="s">
        <v>38</v>
      </c>
      <c r="B1931" s="102" t="s">
        <v>6897</v>
      </c>
      <c r="C1931" s="137" t="s">
        <v>6896</v>
      </c>
      <c r="D1931" s="105" t="s">
        <v>11523</v>
      </c>
      <c r="E1931" s="105" t="s">
        <v>11528</v>
      </c>
      <c r="F1931" s="121"/>
      <c r="G1931" s="121"/>
      <c r="H1931" s="107" t="s">
        <v>1</v>
      </c>
    </row>
    <row r="1932" spans="1:8" s="127" customFormat="1" x14ac:dyDescent="0.25">
      <c r="A1932" s="102" t="s">
        <v>38</v>
      </c>
      <c r="B1932" s="102" t="s">
        <v>6895</v>
      </c>
      <c r="C1932" s="137" t="s">
        <v>6894</v>
      </c>
      <c r="D1932" s="105" t="s">
        <v>11523</v>
      </c>
      <c r="E1932" s="105" t="s">
        <v>11528</v>
      </c>
      <c r="F1932" s="121"/>
      <c r="G1932" s="121"/>
      <c r="H1932" s="107" t="s">
        <v>1</v>
      </c>
    </row>
    <row r="1933" spans="1:8" s="127" customFormat="1" x14ac:dyDescent="0.25">
      <c r="A1933" s="102" t="s">
        <v>38</v>
      </c>
      <c r="B1933" s="102" t="s">
        <v>35</v>
      </c>
      <c r="C1933" s="136" t="s">
        <v>6893</v>
      </c>
      <c r="D1933" s="105" t="s">
        <v>11523</v>
      </c>
      <c r="E1933" s="105" t="s">
        <v>11528</v>
      </c>
      <c r="F1933" s="121"/>
      <c r="G1933" s="121"/>
      <c r="H1933" s="107" t="s">
        <v>1</v>
      </c>
    </row>
    <row r="1934" spans="1:8" s="127" customFormat="1" x14ac:dyDescent="0.25">
      <c r="A1934" s="102" t="s">
        <v>38</v>
      </c>
      <c r="B1934" s="102" t="s">
        <v>6892</v>
      </c>
      <c r="C1934" s="135" t="s">
        <v>6891</v>
      </c>
      <c r="D1934" s="105" t="s">
        <v>11523</v>
      </c>
      <c r="E1934" s="105" t="s">
        <v>11528</v>
      </c>
      <c r="F1934" s="121"/>
      <c r="G1934" s="121"/>
      <c r="H1934" s="107" t="s">
        <v>1</v>
      </c>
    </row>
    <row r="1935" spans="1:8" s="127" customFormat="1" x14ac:dyDescent="0.25">
      <c r="A1935" s="102" t="s">
        <v>38</v>
      </c>
      <c r="B1935" s="196" t="s">
        <v>6890</v>
      </c>
      <c r="C1935" s="202" t="s">
        <v>6889</v>
      </c>
      <c r="D1935" s="198" t="s">
        <v>11523</v>
      </c>
      <c r="E1935" s="198" t="s">
        <v>11528</v>
      </c>
      <c r="F1935" s="199"/>
      <c r="G1935" s="121"/>
      <c r="H1935" s="107" t="s">
        <v>1</v>
      </c>
    </row>
    <row r="1936" spans="1:8" s="127" customFormat="1" x14ac:dyDescent="0.25">
      <c r="A1936" s="102" t="s">
        <v>38</v>
      </c>
      <c r="B1936" s="196" t="s">
        <v>6888</v>
      </c>
      <c r="C1936" s="202" t="s">
        <v>6887</v>
      </c>
      <c r="D1936" s="198" t="s">
        <v>11523</v>
      </c>
      <c r="E1936" s="198" t="s">
        <v>11528</v>
      </c>
      <c r="F1936" s="199"/>
      <c r="G1936" s="121"/>
      <c r="H1936" s="107" t="s">
        <v>1</v>
      </c>
    </row>
    <row r="1937" spans="1:8" s="127" customFormat="1" x14ac:dyDescent="0.25">
      <c r="A1937" s="102" t="s">
        <v>38</v>
      </c>
      <c r="B1937" s="196" t="s">
        <v>6886</v>
      </c>
      <c r="C1937" s="202" t="s">
        <v>6885</v>
      </c>
      <c r="D1937" s="198" t="s">
        <v>11523</v>
      </c>
      <c r="E1937" s="198" t="s">
        <v>11528</v>
      </c>
      <c r="F1937" s="199"/>
      <c r="G1937" s="121"/>
      <c r="H1937" s="107" t="s">
        <v>1</v>
      </c>
    </row>
    <row r="1938" spans="1:8" s="127" customFormat="1" x14ac:dyDescent="0.25">
      <c r="A1938" s="102" t="s">
        <v>38</v>
      </c>
      <c r="B1938" s="197" t="s">
        <v>11667</v>
      </c>
      <c r="C1938" s="204" t="s">
        <v>11668</v>
      </c>
      <c r="D1938" s="198" t="s">
        <v>11523</v>
      </c>
      <c r="E1938" s="198" t="s">
        <v>11528</v>
      </c>
      <c r="F1938" s="199"/>
      <c r="G1938" s="121"/>
      <c r="H1938" s="107"/>
    </row>
    <row r="1939" spans="1:8" s="127" customFormat="1" x14ac:dyDescent="0.25">
      <c r="A1939" s="102" t="s">
        <v>38</v>
      </c>
      <c r="B1939" s="197" t="s">
        <v>11669</v>
      </c>
      <c r="C1939" s="204" t="s">
        <v>11670</v>
      </c>
      <c r="D1939" s="198" t="s">
        <v>11523</v>
      </c>
      <c r="E1939" s="198" t="s">
        <v>11528</v>
      </c>
      <c r="F1939" s="199"/>
      <c r="G1939" s="121"/>
      <c r="H1939" s="107"/>
    </row>
    <row r="1940" spans="1:8" s="127" customFormat="1" x14ac:dyDescent="0.25">
      <c r="A1940" s="102" t="s">
        <v>38</v>
      </c>
      <c r="B1940" s="196" t="s">
        <v>6884</v>
      </c>
      <c r="C1940" s="202" t="s">
        <v>6883</v>
      </c>
      <c r="D1940" s="198" t="s">
        <v>11523</v>
      </c>
      <c r="E1940" s="198" t="s">
        <v>11528</v>
      </c>
      <c r="F1940" s="199"/>
      <c r="G1940" s="121"/>
      <c r="H1940" s="107" t="s">
        <v>1</v>
      </c>
    </row>
    <row r="1941" spans="1:8" s="127" customFormat="1" x14ac:dyDescent="0.25">
      <c r="A1941" s="102" t="s">
        <v>38</v>
      </c>
      <c r="B1941" s="196" t="s">
        <v>6882</v>
      </c>
      <c r="C1941" s="202" t="s">
        <v>6881</v>
      </c>
      <c r="D1941" s="198" t="s">
        <v>11523</v>
      </c>
      <c r="E1941" s="198" t="s">
        <v>11528</v>
      </c>
      <c r="F1941" s="199"/>
      <c r="G1941" s="121"/>
      <c r="H1941" s="107" t="s">
        <v>1</v>
      </c>
    </row>
    <row r="1942" spans="1:8" s="127" customFormat="1" x14ac:dyDescent="0.25">
      <c r="A1942" s="102" t="s">
        <v>38</v>
      </c>
      <c r="B1942" s="196" t="s">
        <v>6880</v>
      </c>
      <c r="C1942" s="202" t="s">
        <v>6879</v>
      </c>
      <c r="D1942" s="198" t="s">
        <v>11523</v>
      </c>
      <c r="E1942" s="198" t="s">
        <v>11528</v>
      </c>
      <c r="F1942" s="199"/>
      <c r="G1942" s="121"/>
      <c r="H1942" s="107" t="s">
        <v>1</v>
      </c>
    </row>
    <row r="1943" spans="1:8" s="127" customFormat="1" x14ac:dyDescent="0.25">
      <c r="A1943" s="102" t="s">
        <v>38</v>
      </c>
      <c r="B1943" s="196" t="s">
        <v>6878</v>
      </c>
      <c r="C1943" s="205" t="s">
        <v>6877</v>
      </c>
      <c r="D1943" s="198" t="s">
        <v>11523</v>
      </c>
      <c r="E1943" s="198" t="s">
        <v>11528</v>
      </c>
      <c r="F1943" s="199"/>
      <c r="G1943" s="121"/>
      <c r="H1943" s="107" t="s">
        <v>1</v>
      </c>
    </row>
    <row r="1944" spans="1:8" s="127" customFormat="1" x14ac:dyDescent="0.25">
      <c r="A1944" s="102" t="s">
        <v>38</v>
      </c>
      <c r="B1944" s="196" t="s">
        <v>6876</v>
      </c>
      <c r="C1944" s="205" t="s">
        <v>6875</v>
      </c>
      <c r="D1944" s="198" t="s">
        <v>11523</v>
      </c>
      <c r="E1944" s="198" t="s">
        <v>11528</v>
      </c>
      <c r="F1944" s="199"/>
      <c r="G1944" s="121"/>
      <c r="H1944" s="107" t="s">
        <v>1</v>
      </c>
    </row>
    <row r="1945" spans="1:8" s="127" customFormat="1" x14ac:dyDescent="0.25">
      <c r="A1945" s="102" t="s">
        <v>38</v>
      </c>
      <c r="B1945" s="102" t="s">
        <v>6874</v>
      </c>
      <c r="C1945" s="136" t="s">
        <v>6873</v>
      </c>
      <c r="D1945" s="105" t="s">
        <v>11523</v>
      </c>
      <c r="E1945" s="105" t="s">
        <v>11528</v>
      </c>
      <c r="F1945" s="121"/>
      <c r="G1945" s="121"/>
      <c r="H1945" s="107" t="s">
        <v>1</v>
      </c>
    </row>
    <row r="1946" spans="1:8" s="127" customFormat="1" x14ac:dyDescent="0.25">
      <c r="A1946" s="102" t="s">
        <v>38</v>
      </c>
      <c r="B1946" s="102" t="s">
        <v>6872</v>
      </c>
      <c r="C1946" s="136" t="s">
        <v>6871</v>
      </c>
      <c r="D1946" s="105" t="s">
        <v>11523</v>
      </c>
      <c r="E1946" s="105" t="s">
        <v>11528</v>
      </c>
      <c r="F1946" s="121"/>
      <c r="G1946" s="121"/>
      <c r="H1946" s="107" t="s">
        <v>1</v>
      </c>
    </row>
    <row r="1947" spans="1:8" s="127" customFormat="1" x14ac:dyDescent="0.25">
      <c r="A1947" s="102" t="s">
        <v>38</v>
      </c>
      <c r="B1947" s="102" t="s">
        <v>6870</v>
      </c>
      <c r="C1947" s="136" t="s">
        <v>6869</v>
      </c>
      <c r="D1947" s="105" t="s">
        <v>11523</v>
      </c>
      <c r="E1947" s="105" t="s">
        <v>11528</v>
      </c>
      <c r="F1947" s="121"/>
      <c r="G1947" s="121"/>
      <c r="H1947" s="107" t="s">
        <v>1</v>
      </c>
    </row>
    <row r="1948" spans="1:8" s="127" customFormat="1" x14ac:dyDescent="0.25">
      <c r="A1948" s="102" t="s">
        <v>38</v>
      </c>
      <c r="B1948" s="102" t="s">
        <v>6868</v>
      </c>
      <c r="C1948" s="136" t="s">
        <v>6867</v>
      </c>
      <c r="D1948" s="105" t="s">
        <v>11523</v>
      </c>
      <c r="E1948" s="105" t="s">
        <v>11528</v>
      </c>
      <c r="F1948" s="121"/>
      <c r="G1948" s="121"/>
      <c r="H1948" s="107" t="s">
        <v>1</v>
      </c>
    </row>
    <row r="1949" spans="1:8" s="127" customFormat="1" x14ac:dyDescent="0.25">
      <c r="A1949" s="102" t="s">
        <v>38</v>
      </c>
      <c r="B1949" s="102" t="s">
        <v>6866</v>
      </c>
      <c r="C1949" s="136" t="s">
        <v>6865</v>
      </c>
      <c r="D1949" s="105" t="s">
        <v>11523</v>
      </c>
      <c r="E1949" s="105" t="s">
        <v>11528</v>
      </c>
      <c r="F1949" s="121"/>
      <c r="G1949" s="121"/>
      <c r="H1949" s="107" t="s">
        <v>1</v>
      </c>
    </row>
    <row r="1950" spans="1:8" s="127" customFormat="1" x14ac:dyDescent="0.25">
      <c r="A1950" s="102" t="s">
        <v>38</v>
      </c>
      <c r="B1950" s="102" t="s">
        <v>6860</v>
      </c>
      <c r="C1950" s="135" t="s">
        <v>6859</v>
      </c>
      <c r="D1950" s="105" t="s">
        <v>11523</v>
      </c>
      <c r="E1950" s="105" t="s">
        <v>11528</v>
      </c>
      <c r="F1950" s="121"/>
      <c r="G1950" s="121"/>
      <c r="H1950" s="107" t="s">
        <v>1</v>
      </c>
    </row>
    <row r="1951" spans="1:8" s="127" customFormat="1" x14ac:dyDescent="0.25">
      <c r="A1951" s="102" t="s">
        <v>38</v>
      </c>
      <c r="B1951" s="102" t="s">
        <v>6858</v>
      </c>
      <c r="C1951" s="135" t="s">
        <v>6857</v>
      </c>
      <c r="D1951" s="105" t="s">
        <v>11523</v>
      </c>
      <c r="E1951" s="105" t="s">
        <v>11528</v>
      </c>
      <c r="F1951" s="121"/>
      <c r="G1951" s="121"/>
      <c r="H1951" s="107" t="s">
        <v>1</v>
      </c>
    </row>
    <row r="1952" spans="1:8" s="127" customFormat="1" x14ac:dyDescent="0.25">
      <c r="A1952" s="102" t="s">
        <v>38</v>
      </c>
      <c r="B1952" s="102" t="s">
        <v>6856</v>
      </c>
      <c r="C1952" s="135" t="s">
        <v>6855</v>
      </c>
      <c r="D1952" s="105" t="s">
        <v>11523</v>
      </c>
      <c r="E1952" s="105" t="s">
        <v>11528</v>
      </c>
      <c r="F1952" s="121"/>
      <c r="G1952" s="121"/>
      <c r="H1952" s="107" t="s">
        <v>1</v>
      </c>
    </row>
    <row r="1953" spans="1:8" s="127" customFormat="1" x14ac:dyDescent="0.25">
      <c r="A1953" s="102" t="s">
        <v>38</v>
      </c>
      <c r="B1953" s="102" t="s">
        <v>6854</v>
      </c>
      <c r="C1953" s="135" t="s">
        <v>6853</v>
      </c>
      <c r="D1953" s="105" t="s">
        <v>11523</v>
      </c>
      <c r="E1953" s="105" t="s">
        <v>11528</v>
      </c>
      <c r="F1953" s="121"/>
      <c r="G1953" s="121"/>
      <c r="H1953" s="107" t="s">
        <v>1</v>
      </c>
    </row>
    <row r="1954" spans="1:8" s="127" customFormat="1" x14ac:dyDescent="0.25">
      <c r="A1954" s="102" t="s">
        <v>38</v>
      </c>
      <c r="B1954" s="102" t="s">
        <v>6852</v>
      </c>
      <c r="C1954" s="121" t="s">
        <v>6851</v>
      </c>
      <c r="D1954" s="105" t="s">
        <v>11523</v>
      </c>
      <c r="E1954" s="105" t="s">
        <v>11528</v>
      </c>
      <c r="F1954" s="121"/>
      <c r="G1954" s="121"/>
      <c r="H1954" s="107" t="s">
        <v>1</v>
      </c>
    </row>
    <row r="1955" spans="1:8" s="127" customFormat="1" x14ac:dyDescent="0.25">
      <c r="A1955" s="102" t="s">
        <v>38</v>
      </c>
      <c r="B1955" s="102" t="s">
        <v>6850</v>
      </c>
      <c r="C1955" s="122" t="s">
        <v>6849</v>
      </c>
      <c r="D1955" s="105" t="s">
        <v>11523</v>
      </c>
      <c r="E1955" s="105" t="s">
        <v>11528</v>
      </c>
      <c r="F1955" s="121"/>
      <c r="G1955" s="121"/>
      <c r="H1955" s="107" t="s">
        <v>1</v>
      </c>
    </row>
    <row r="1956" spans="1:8" s="127" customFormat="1" x14ac:dyDescent="0.25">
      <c r="A1956" s="102" t="s">
        <v>38</v>
      </c>
      <c r="B1956" s="102" t="s">
        <v>6848</v>
      </c>
      <c r="C1956" s="123" t="s">
        <v>6847</v>
      </c>
      <c r="D1956" s="105" t="s">
        <v>11523</v>
      </c>
      <c r="E1956" s="105" t="s">
        <v>11528</v>
      </c>
      <c r="F1956" s="121"/>
      <c r="G1956" s="121"/>
      <c r="H1956" s="107" t="s">
        <v>1</v>
      </c>
    </row>
    <row r="1957" spans="1:8" s="127" customFormat="1" x14ac:dyDescent="0.25">
      <c r="A1957" s="102" t="s">
        <v>38</v>
      </c>
      <c r="B1957" s="102" t="s">
        <v>6714</v>
      </c>
      <c r="C1957" s="135" t="s">
        <v>6713</v>
      </c>
      <c r="D1957" s="105" t="s">
        <v>11523</v>
      </c>
      <c r="E1957" s="105" t="s">
        <v>11528</v>
      </c>
      <c r="F1957" s="121"/>
      <c r="G1957" s="121"/>
      <c r="H1957" s="107" t="s">
        <v>1</v>
      </c>
    </row>
    <row r="1958" spans="1:8" s="127" customFormat="1" x14ac:dyDescent="0.25">
      <c r="A1958" s="102" t="s">
        <v>38</v>
      </c>
      <c r="B1958" s="102" t="s">
        <v>6712</v>
      </c>
      <c r="C1958" s="136" t="s">
        <v>6711</v>
      </c>
      <c r="D1958" s="105" t="s">
        <v>11523</v>
      </c>
      <c r="E1958" s="105" t="s">
        <v>11528</v>
      </c>
      <c r="F1958" s="121"/>
      <c r="G1958" s="121"/>
      <c r="H1958" s="107" t="s">
        <v>1</v>
      </c>
    </row>
    <row r="1959" spans="1:8" s="127" customFormat="1" x14ac:dyDescent="0.25">
      <c r="A1959" s="102" t="s">
        <v>38</v>
      </c>
      <c r="B1959" s="102" t="s">
        <v>6710</v>
      </c>
      <c r="C1959" s="137" t="s">
        <v>6709</v>
      </c>
      <c r="D1959" s="105" t="s">
        <v>11523</v>
      </c>
      <c r="E1959" s="105" t="s">
        <v>11528</v>
      </c>
      <c r="F1959" s="121"/>
      <c r="G1959" s="121"/>
      <c r="H1959" s="107" t="s">
        <v>1</v>
      </c>
    </row>
    <row r="1960" spans="1:8" s="127" customFormat="1" x14ac:dyDescent="0.25">
      <c r="A1960" s="102" t="s">
        <v>38</v>
      </c>
      <c r="B1960" s="102" t="s">
        <v>6708</v>
      </c>
      <c r="C1960" s="138" t="s">
        <v>6707</v>
      </c>
      <c r="D1960" s="105" t="s">
        <v>11523</v>
      </c>
      <c r="E1960" s="105" t="s">
        <v>11528</v>
      </c>
      <c r="F1960" s="121"/>
      <c r="G1960" s="121"/>
      <c r="H1960" s="107" t="s">
        <v>1</v>
      </c>
    </row>
    <row r="1961" spans="1:8" s="127" customFormat="1" x14ac:dyDescent="0.25">
      <c r="A1961" s="102" t="s">
        <v>38</v>
      </c>
      <c r="B1961" s="102" t="s">
        <v>6706</v>
      </c>
      <c r="C1961" s="138" t="s">
        <v>6705</v>
      </c>
      <c r="D1961" s="105" t="s">
        <v>11523</v>
      </c>
      <c r="E1961" s="105" t="s">
        <v>11528</v>
      </c>
      <c r="F1961" s="121"/>
      <c r="G1961" s="121"/>
      <c r="H1961" s="107" t="s">
        <v>1</v>
      </c>
    </row>
    <row r="1962" spans="1:8" s="127" customFormat="1" x14ac:dyDescent="0.25">
      <c r="A1962" s="102" t="s">
        <v>38</v>
      </c>
      <c r="B1962" s="102" t="s">
        <v>6704</v>
      </c>
      <c r="C1962" s="137" t="s">
        <v>6703</v>
      </c>
      <c r="D1962" s="105" t="s">
        <v>11523</v>
      </c>
      <c r="E1962" s="105" t="s">
        <v>11528</v>
      </c>
      <c r="F1962" s="121"/>
      <c r="G1962" s="121"/>
      <c r="H1962" s="107" t="s">
        <v>1</v>
      </c>
    </row>
    <row r="1963" spans="1:8" s="127" customFormat="1" x14ac:dyDescent="0.25">
      <c r="A1963" s="102" t="s">
        <v>38</v>
      </c>
      <c r="B1963" s="102" t="s">
        <v>6702</v>
      </c>
      <c r="C1963" s="135" t="s">
        <v>6701</v>
      </c>
      <c r="D1963" s="105" t="s">
        <v>11523</v>
      </c>
      <c r="E1963" s="105" t="s">
        <v>11528</v>
      </c>
      <c r="F1963" s="121"/>
      <c r="G1963" s="121"/>
      <c r="H1963" s="107" t="s">
        <v>1</v>
      </c>
    </row>
    <row r="1964" spans="1:8" s="127" customFormat="1" x14ac:dyDescent="0.25">
      <c r="A1964" s="102" t="s">
        <v>38</v>
      </c>
      <c r="B1964" s="102" t="s">
        <v>6700</v>
      </c>
      <c r="C1964" s="136" t="s">
        <v>6699</v>
      </c>
      <c r="D1964" s="105" t="s">
        <v>11523</v>
      </c>
      <c r="E1964" s="105" t="s">
        <v>11528</v>
      </c>
      <c r="F1964" s="121"/>
      <c r="G1964" s="121"/>
      <c r="H1964" s="107" t="s">
        <v>1</v>
      </c>
    </row>
    <row r="1965" spans="1:8" s="127" customFormat="1" x14ac:dyDescent="0.25">
      <c r="A1965" s="102" t="s">
        <v>38</v>
      </c>
      <c r="B1965" s="102" t="s">
        <v>6846</v>
      </c>
      <c r="C1965" s="135" t="s">
        <v>6845</v>
      </c>
      <c r="D1965" s="105" t="s">
        <v>11523</v>
      </c>
      <c r="E1965" s="105" t="s">
        <v>11528</v>
      </c>
      <c r="F1965" s="121"/>
      <c r="G1965" s="121"/>
      <c r="H1965" s="107" t="s">
        <v>1</v>
      </c>
    </row>
    <row r="1966" spans="1:8" s="127" customFormat="1" x14ac:dyDescent="0.25">
      <c r="A1966" s="102" t="s">
        <v>38</v>
      </c>
      <c r="B1966" s="102" t="s">
        <v>6844</v>
      </c>
      <c r="C1966" s="136" t="s">
        <v>6843</v>
      </c>
      <c r="D1966" s="105" t="s">
        <v>11523</v>
      </c>
      <c r="E1966" s="105" t="s">
        <v>11528</v>
      </c>
      <c r="F1966" s="121"/>
      <c r="G1966" s="121"/>
      <c r="H1966" s="107" t="s">
        <v>1</v>
      </c>
    </row>
    <row r="1967" spans="1:8" s="127" customFormat="1" x14ac:dyDescent="0.25">
      <c r="A1967" s="102" t="s">
        <v>38</v>
      </c>
      <c r="B1967" s="102" t="s">
        <v>6842</v>
      </c>
      <c r="C1967" s="137" t="s">
        <v>6841</v>
      </c>
      <c r="D1967" s="105" t="s">
        <v>11523</v>
      </c>
      <c r="E1967" s="105" t="s">
        <v>11528</v>
      </c>
      <c r="F1967" s="121"/>
      <c r="G1967" s="121"/>
      <c r="H1967" s="107" t="s">
        <v>1</v>
      </c>
    </row>
    <row r="1968" spans="1:8" s="127" customFormat="1" x14ac:dyDescent="0.25">
      <c r="A1968" s="102" t="s">
        <v>38</v>
      </c>
      <c r="B1968" s="102" t="s">
        <v>6840</v>
      </c>
      <c r="C1968" s="137" t="s">
        <v>6839</v>
      </c>
      <c r="D1968" s="105" t="s">
        <v>11523</v>
      </c>
      <c r="E1968" s="105" t="s">
        <v>11528</v>
      </c>
      <c r="F1968" s="121"/>
      <c r="G1968" s="121"/>
      <c r="H1968" s="107" t="s">
        <v>1</v>
      </c>
    </row>
    <row r="1969" spans="1:8" s="127" customFormat="1" x14ac:dyDescent="0.25">
      <c r="A1969" s="102" t="s">
        <v>38</v>
      </c>
      <c r="B1969" s="102" t="s">
        <v>6838</v>
      </c>
      <c r="C1969" s="137" t="s">
        <v>6837</v>
      </c>
      <c r="D1969" s="105" t="s">
        <v>11523</v>
      </c>
      <c r="E1969" s="105" t="s">
        <v>11528</v>
      </c>
      <c r="F1969" s="121"/>
      <c r="G1969" s="121"/>
      <c r="H1969" s="107" t="s">
        <v>1</v>
      </c>
    </row>
    <row r="1970" spans="1:8" s="127" customFormat="1" x14ac:dyDescent="0.25">
      <c r="A1970" s="102" t="s">
        <v>38</v>
      </c>
      <c r="B1970" s="102" t="s">
        <v>6836</v>
      </c>
      <c r="C1970" s="123" t="s">
        <v>6835</v>
      </c>
      <c r="D1970" s="105" t="s">
        <v>11523</v>
      </c>
      <c r="E1970" s="105" t="s">
        <v>11528</v>
      </c>
      <c r="F1970" s="121"/>
      <c r="G1970" s="121"/>
      <c r="H1970" s="107" t="s">
        <v>1</v>
      </c>
    </row>
    <row r="1971" spans="1:8" s="127" customFormat="1" x14ac:dyDescent="0.25">
      <c r="A1971" s="102" t="s">
        <v>38</v>
      </c>
      <c r="B1971" s="102" t="s">
        <v>542</v>
      </c>
      <c r="C1971" s="135" t="s">
        <v>542</v>
      </c>
      <c r="D1971" s="105" t="s">
        <v>11523</v>
      </c>
      <c r="E1971" s="105" t="s">
        <v>11528</v>
      </c>
      <c r="F1971" s="121"/>
      <c r="G1971" s="121"/>
      <c r="H1971" s="107" t="s">
        <v>1</v>
      </c>
    </row>
    <row r="1972" spans="1:8" s="127" customFormat="1" x14ac:dyDescent="0.25">
      <c r="A1972" s="102" t="s">
        <v>38</v>
      </c>
      <c r="B1972" s="102" t="s">
        <v>6834</v>
      </c>
      <c r="C1972" s="135" t="s">
        <v>6833</v>
      </c>
      <c r="D1972" s="105" t="s">
        <v>11523</v>
      </c>
      <c r="E1972" s="105" t="s">
        <v>11528</v>
      </c>
      <c r="F1972" s="121"/>
      <c r="G1972" s="121"/>
      <c r="H1972" s="107" t="s">
        <v>1</v>
      </c>
    </row>
    <row r="1973" spans="1:8" s="127" customFormat="1" x14ac:dyDescent="0.25">
      <c r="A1973" s="102" t="s">
        <v>38</v>
      </c>
      <c r="B1973" s="102" t="s">
        <v>6832</v>
      </c>
      <c r="C1973" s="135" t="s">
        <v>6831</v>
      </c>
      <c r="D1973" s="105" t="s">
        <v>11523</v>
      </c>
      <c r="E1973" s="105" t="s">
        <v>11528</v>
      </c>
      <c r="F1973" s="121"/>
      <c r="G1973" s="121"/>
      <c r="H1973" s="107" t="s">
        <v>1</v>
      </c>
    </row>
    <row r="1974" spans="1:8" s="127" customFormat="1" x14ac:dyDescent="0.25">
      <c r="A1974" s="102" t="s">
        <v>38</v>
      </c>
      <c r="B1974" s="102" t="s">
        <v>6830</v>
      </c>
      <c r="C1974" s="135" t="s">
        <v>6829</v>
      </c>
      <c r="D1974" s="105" t="s">
        <v>11523</v>
      </c>
      <c r="E1974" s="105" t="s">
        <v>11528</v>
      </c>
      <c r="F1974" s="121"/>
      <c r="G1974" s="121"/>
      <c r="H1974" s="107" t="s">
        <v>1</v>
      </c>
    </row>
    <row r="1975" spans="1:8" s="127" customFormat="1" x14ac:dyDescent="0.25">
      <c r="A1975" s="102" t="s">
        <v>38</v>
      </c>
      <c r="B1975" s="102" t="s">
        <v>6828</v>
      </c>
      <c r="C1975" s="135" t="s">
        <v>6827</v>
      </c>
      <c r="D1975" s="105" t="s">
        <v>11523</v>
      </c>
      <c r="E1975" s="105" t="s">
        <v>11528</v>
      </c>
      <c r="F1975" s="121"/>
      <c r="G1975" s="121"/>
      <c r="H1975" s="107" t="s">
        <v>1</v>
      </c>
    </row>
    <row r="1976" spans="1:8" s="127" customFormat="1" x14ac:dyDescent="0.25">
      <c r="A1976" s="102" t="s">
        <v>38</v>
      </c>
      <c r="B1976" s="102" t="s">
        <v>6826</v>
      </c>
      <c r="C1976" s="135" t="s">
        <v>6825</v>
      </c>
      <c r="D1976" s="105" t="s">
        <v>11523</v>
      </c>
      <c r="E1976" s="105" t="s">
        <v>11528</v>
      </c>
      <c r="F1976" s="121"/>
      <c r="G1976" s="121"/>
      <c r="H1976" s="107" t="s">
        <v>1</v>
      </c>
    </row>
    <row r="1977" spans="1:8" s="127" customFormat="1" x14ac:dyDescent="0.25">
      <c r="A1977" s="102" t="s">
        <v>38</v>
      </c>
      <c r="B1977" s="102" t="s">
        <v>6824</v>
      </c>
      <c r="C1977" s="135" t="s">
        <v>6823</v>
      </c>
      <c r="D1977" s="105" t="s">
        <v>11523</v>
      </c>
      <c r="E1977" s="105" t="s">
        <v>11528</v>
      </c>
      <c r="F1977" s="121"/>
      <c r="G1977" s="121"/>
      <c r="H1977" s="107" t="s">
        <v>1</v>
      </c>
    </row>
    <row r="1978" spans="1:8" s="127" customFormat="1" x14ac:dyDescent="0.25">
      <c r="A1978" s="102" t="s">
        <v>38</v>
      </c>
      <c r="B1978" s="102" t="s">
        <v>6822</v>
      </c>
      <c r="C1978" s="135" t="s">
        <v>6821</v>
      </c>
      <c r="D1978" s="105" t="s">
        <v>11523</v>
      </c>
      <c r="E1978" s="105" t="s">
        <v>11528</v>
      </c>
      <c r="F1978" s="121"/>
      <c r="G1978" s="121"/>
      <c r="H1978" s="107" t="s">
        <v>1</v>
      </c>
    </row>
    <row r="1979" spans="1:8" s="127" customFormat="1" x14ac:dyDescent="0.25">
      <c r="A1979" s="102" t="s">
        <v>38</v>
      </c>
      <c r="B1979" s="102" t="s">
        <v>6820</v>
      </c>
      <c r="C1979" s="135" t="s">
        <v>6819</v>
      </c>
      <c r="D1979" s="105" t="s">
        <v>11523</v>
      </c>
      <c r="E1979" s="105" t="s">
        <v>11528</v>
      </c>
      <c r="F1979" s="121"/>
      <c r="G1979" s="121"/>
      <c r="H1979" s="107" t="s">
        <v>1</v>
      </c>
    </row>
    <row r="1980" spans="1:8" s="127" customFormat="1" x14ac:dyDescent="0.25">
      <c r="A1980" s="102" t="s">
        <v>38</v>
      </c>
      <c r="B1980" s="102" t="s">
        <v>6818</v>
      </c>
      <c r="C1980" s="135" t="s">
        <v>6817</v>
      </c>
      <c r="D1980" s="105" t="s">
        <v>11523</v>
      </c>
      <c r="E1980" s="105" t="s">
        <v>11528</v>
      </c>
      <c r="F1980" s="121"/>
      <c r="G1980" s="121"/>
      <c r="H1980" s="107" t="s">
        <v>1</v>
      </c>
    </row>
    <row r="1981" spans="1:8" s="127" customFormat="1" x14ac:dyDescent="0.25">
      <c r="A1981" s="102" t="s">
        <v>38</v>
      </c>
      <c r="B1981" s="102" t="s">
        <v>6816</v>
      </c>
      <c r="C1981" s="135" t="s">
        <v>6815</v>
      </c>
      <c r="D1981" s="105" t="s">
        <v>11523</v>
      </c>
      <c r="E1981" s="105" t="s">
        <v>11528</v>
      </c>
      <c r="F1981" s="121"/>
      <c r="G1981" s="121"/>
      <c r="H1981" s="107" t="s">
        <v>1</v>
      </c>
    </row>
    <row r="1982" spans="1:8" s="127" customFormat="1" x14ac:dyDescent="0.25">
      <c r="A1982" s="102" t="s">
        <v>38</v>
      </c>
      <c r="B1982" s="102" t="s">
        <v>6814</v>
      </c>
      <c r="C1982" s="135" t="s">
        <v>6813</v>
      </c>
      <c r="D1982" s="105" t="s">
        <v>11523</v>
      </c>
      <c r="E1982" s="105" t="s">
        <v>11528</v>
      </c>
      <c r="F1982" s="121"/>
      <c r="G1982" s="121"/>
      <c r="H1982" s="107" t="s">
        <v>1</v>
      </c>
    </row>
    <row r="1983" spans="1:8" s="127" customFormat="1" x14ac:dyDescent="0.25">
      <c r="A1983" s="196" t="s">
        <v>38</v>
      </c>
      <c r="B1983" s="196" t="s">
        <v>542</v>
      </c>
      <c r="C1983" s="205" t="s">
        <v>1196</v>
      </c>
      <c r="D1983" s="198" t="s">
        <v>11523</v>
      </c>
      <c r="E1983" s="198" t="s">
        <v>11528</v>
      </c>
      <c r="F1983" s="199"/>
      <c r="G1983" s="121"/>
      <c r="H1983" s="107" t="s">
        <v>1</v>
      </c>
    </row>
    <row r="1984" spans="1:8" s="127" customFormat="1" x14ac:dyDescent="0.25">
      <c r="A1984" s="196" t="s">
        <v>38</v>
      </c>
      <c r="B1984" s="196" t="s">
        <v>6812</v>
      </c>
      <c r="C1984" s="205" t="s">
        <v>6811</v>
      </c>
      <c r="D1984" s="198" t="s">
        <v>11523</v>
      </c>
      <c r="E1984" s="198" t="s">
        <v>11528</v>
      </c>
      <c r="F1984" s="199"/>
      <c r="G1984" s="121"/>
      <c r="H1984" s="107" t="s">
        <v>1</v>
      </c>
    </row>
    <row r="1985" spans="1:8" s="127" customFormat="1" x14ac:dyDescent="0.25">
      <c r="A1985" s="196" t="s">
        <v>38</v>
      </c>
      <c r="B1985" s="197" t="s">
        <v>11671</v>
      </c>
      <c r="C1985" s="203" t="s">
        <v>11672</v>
      </c>
      <c r="D1985" s="198" t="s">
        <v>11523</v>
      </c>
      <c r="E1985" s="198" t="s">
        <v>11528</v>
      </c>
      <c r="F1985" s="199"/>
      <c r="G1985" s="121"/>
      <c r="H1985" s="107"/>
    </row>
    <row r="1986" spans="1:8" s="127" customFormat="1" x14ac:dyDescent="0.25">
      <c r="A1986" s="196" t="s">
        <v>38</v>
      </c>
      <c r="B1986" s="197" t="s">
        <v>11673</v>
      </c>
      <c r="C1986" s="203" t="s">
        <v>11674</v>
      </c>
      <c r="D1986" s="198" t="s">
        <v>11523</v>
      </c>
      <c r="E1986" s="198" t="s">
        <v>11528</v>
      </c>
      <c r="F1986" s="199"/>
      <c r="G1986" s="121"/>
      <c r="H1986" s="107"/>
    </row>
    <row r="1987" spans="1:8" s="127" customFormat="1" x14ac:dyDescent="0.25">
      <c r="A1987" s="196" t="s">
        <v>38</v>
      </c>
      <c r="B1987" s="197" t="s">
        <v>11675</v>
      </c>
      <c r="C1987" s="203" t="s">
        <v>11676</v>
      </c>
      <c r="D1987" s="198" t="s">
        <v>11523</v>
      </c>
      <c r="E1987" s="198" t="s">
        <v>11528</v>
      </c>
      <c r="F1987" s="199"/>
      <c r="G1987" s="121"/>
      <c r="H1987" s="107"/>
    </row>
    <row r="1988" spans="1:8" s="127" customFormat="1" x14ac:dyDescent="0.25">
      <c r="A1988" s="196" t="s">
        <v>38</v>
      </c>
      <c r="B1988" s="197" t="s">
        <v>6810</v>
      </c>
      <c r="C1988" s="203" t="s">
        <v>11677</v>
      </c>
      <c r="D1988" s="198" t="s">
        <v>11523</v>
      </c>
      <c r="E1988" s="198" t="s">
        <v>11528</v>
      </c>
      <c r="F1988" s="199"/>
      <c r="G1988" s="121"/>
      <c r="H1988" s="107"/>
    </row>
    <row r="1989" spans="1:8" s="127" customFormat="1" x14ac:dyDescent="0.25">
      <c r="A1989" s="196" t="s">
        <v>38</v>
      </c>
      <c r="B1989" s="197" t="s">
        <v>11678</v>
      </c>
      <c r="C1989" s="203" t="s">
        <v>11679</v>
      </c>
      <c r="D1989" s="198" t="s">
        <v>11523</v>
      </c>
      <c r="E1989" s="198" t="s">
        <v>11528</v>
      </c>
      <c r="F1989" s="199"/>
      <c r="G1989" s="121"/>
      <c r="H1989" s="107"/>
    </row>
    <row r="1990" spans="1:8" s="127" customFormat="1" x14ac:dyDescent="0.25">
      <c r="A1990" s="196" t="s">
        <v>38</v>
      </c>
      <c r="B1990" s="197" t="s">
        <v>11680</v>
      </c>
      <c r="C1990" s="203" t="s">
        <v>11681</v>
      </c>
      <c r="D1990" s="198" t="s">
        <v>11523</v>
      </c>
      <c r="E1990" s="198" t="s">
        <v>11528</v>
      </c>
      <c r="F1990" s="199"/>
      <c r="G1990" s="121"/>
      <c r="H1990" s="107"/>
    </row>
    <row r="1991" spans="1:8" s="127" customFormat="1" x14ac:dyDescent="0.25">
      <c r="A1991" s="196" t="s">
        <v>38</v>
      </c>
      <c r="B1991" s="197" t="s">
        <v>11682</v>
      </c>
      <c r="C1991" s="203" t="s">
        <v>11683</v>
      </c>
      <c r="D1991" s="198" t="s">
        <v>11523</v>
      </c>
      <c r="E1991" s="198" t="s">
        <v>11528</v>
      </c>
      <c r="F1991" s="199"/>
      <c r="G1991" s="121"/>
      <c r="H1991" s="107"/>
    </row>
    <row r="1992" spans="1:8" s="127" customFormat="1" x14ac:dyDescent="0.25">
      <c r="A1992" s="196" t="s">
        <v>38</v>
      </c>
      <c r="B1992" s="197" t="s">
        <v>6809</v>
      </c>
      <c r="C1992" s="203" t="s">
        <v>11684</v>
      </c>
      <c r="D1992" s="198" t="s">
        <v>11523</v>
      </c>
      <c r="E1992" s="198" t="s">
        <v>11528</v>
      </c>
      <c r="F1992" s="199"/>
      <c r="G1992" s="121"/>
      <c r="H1992" s="107"/>
    </row>
    <row r="1993" spans="1:8" s="127" customFormat="1" x14ac:dyDescent="0.25">
      <c r="A1993" s="196" t="s">
        <v>38</v>
      </c>
      <c r="B1993" s="196" t="s">
        <v>6808</v>
      </c>
      <c r="C1993" s="206" t="s">
        <v>6807</v>
      </c>
      <c r="D1993" s="198" t="s">
        <v>11523</v>
      </c>
      <c r="E1993" s="198" t="s">
        <v>11528</v>
      </c>
      <c r="F1993" s="199"/>
      <c r="G1993" s="121"/>
      <c r="H1993" s="107" t="s">
        <v>1</v>
      </c>
    </row>
    <row r="1994" spans="1:8" s="127" customFormat="1" x14ac:dyDescent="0.25">
      <c r="A1994" s="196" t="s">
        <v>38</v>
      </c>
      <c r="B1994" s="196" t="s">
        <v>6806</v>
      </c>
      <c r="C1994" s="206" t="s">
        <v>6805</v>
      </c>
      <c r="D1994" s="198" t="s">
        <v>11523</v>
      </c>
      <c r="E1994" s="198" t="s">
        <v>11528</v>
      </c>
      <c r="F1994" s="199"/>
      <c r="G1994" s="121"/>
      <c r="H1994" s="107" t="s">
        <v>1</v>
      </c>
    </row>
    <row r="1995" spans="1:8" s="127" customFormat="1" x14ac:dyDescent="0.25">
      <c r="A1995" s="196" t="s">
        <v>38</v>
      </c>
      <c r="B1995" s="196" t="s">
        <v>6804</v>
      </c>
      <c r="C1995" s="206" t="s">
        <v>6803</v>
      </c>
      <c r="D1995" s="198" t="s">
        <v>11523</v>
      </c>
      <c r="E1995" s="198" t="s">
        <v>11528</v>
      </c>
      <c r="F1995" s="199"/>
      <c r="G1995" s="121"/>
      <c r="H1995" s="107" t="s">
        <v>1</v>
      </c>
    </row>
    <row r="1996" spans="1:8" s="127" customFormat="1" x14ac:dyDescent="0.25">
      <c r="A1996" s="196" t="s">
        <v>38</v>
      </c>
      <c r="B1996" s="196" t="s">
        <v>6802</v>
      </c>
      <c r="C1996" s="206" t="s">
        <v>6801</v>
      </c>
      <c r="D1996" s="198" t="s">
        <v>11523</v>
      </c>
      <c r="E1996" s="198" t="s">
        <v>11528</v>
      </c>
      <c r="F1996" s="199"/>
      <c r="G1996" s="121"/>
      <c r="H1996" s="107" t="s">
        <v>1</v>
      </c>
    </row>
    <row r="1997" spans="1:8" s="127" customFormat="1" x14ac:dyDescent="0.25">
      <c r="A1997" s="196" t="s">
        <v>38</v>
      </c>
      <c r="B1997" s="196" t="s">
        <v>6800</v>
      </c>
      <c r="C1997" s="206" t="s">
        <v>6799</v>
      </c>
      <c r="D1997" s="198" t="s">
        <v>11523</v>
      </c>
      <c r="E1997" s="198" t="s">
        <v>11528</v>
      </c>
      <c r="F1997" s="199"/>
      <c r="G1997" s="121"/>
      <c r="H1997" s="107" t="s">
        <v>1</v>
      </c>
    </row>
    <row r="1998" spans="1:8" s="127" customFormat="1" x14ac:dyDescent="0.25">
      <c r="A1998" s="196" t="s">
        <v>38</v>
      </c>
      <c r="B1998" s="196" t="s">
        <v>6798</v>
      </c>
      <c r="C1998" s="206" t="s">
        <v>6797</v>
      </c>
      <c r="D1998" s="198" t="s">
        <v>11523</v>
      </c>
      <c r="E1998" s="198" t="s">
        <v>11528</v>
      </c>
      <c r="F1998" s="199"/>
      <c r="G1998" s="121"/>
      <c r="H1998" s="107" t="s">
        <v>1</v>
      </c>
    </row>
    <row r="1999" spans="1:8" s="127" customFormat="1" x14ac:dyDescent="0.25">
      <c r="A1999" s="196" t="s">
        <v>38</v>
      </c>
      <c r="B1999" s="196" t="s">
        <v>6796</v>
      </c>
      <c r="C1999" s="206" t="s">
        <v>6795</v>
      </c>
      <c r="D1999" s="198" t="s">
        <v>11523</v>
      </c>
      <c r="E1999" s="198" t="s">
        <v>11528</v>
      </c>
      <c r="F1999" s="199"/>
      <c r="G1999" s="121"/>
      <c r="H1999" s="107" t="s">
        <v>1</v>
      </c>
    </row>
    <row r="2000" spans="1:8" s="127" customFormat="1" x14ac:dyDescent="0.25">
      <c r="A2000" s="196" t="s">
        <v>38</v>
      </c>
      <c r="B2000" s="196" t="s">
        <v>542</v>
      </c>
      <c r="C2000" s="205" t="s">
        <v>1228</v>
      </c>
      <c r="D2000" s="198" t="s">
        <v>11523</v>
      </c>
      <c r="E2000" s="198" t="s">
        <v>11528</v>
      </c>
      <c r="F2000" s="199"/>
      <c r="G2000" s="121"/>
      <c r="H2000" s="107" t="s">
        <v>1</v>
      </c>
    </row>
    <row r="2001" spans="1:8" s="127" customFormat="1" x14ac:dyDescent="0.25">
      <c r="A2001" s="196" t="s">
        <v>38</v>
      </c>
      <c r="B2001" s="196" t="s">
        <v>6794</v>
      </c>
      <c r="C2001" s="202" t="s">
        <v>6793</v>
      </c>
      <c r="D2001" s="198" t="s">
        <v>11523</v>
      </c>
      <c r="E2001" s="198" t="s">
        <v>11528</v>
      </c>
      <c r="F2001" s="199"/>
      <c r="G2001" s="121"/>
      <c r="H2001" s="107" t="s">
        <v>1</v>
      </c>
    </row>
    <row r="2002" spans="1:8" s="127" customFormat="1" x14ac:dyDescent="0.25">
      <c r="A2002" s="196" t="s">
        <v>38</v>
      </c>
      <c r="B2002" s="196" t="s">
        <v>6792</v>
      </c>
      <c r="C2002" s="202" t="s">
        <v>6791</v>
      </c>
      <c r="D2002" s="198" t="s">
        <v>11523</v>
      </c>
      <c r="E2002" s="198" t="s">
        <v>11528</v>
      </c>
      <c r="F2002" s="199"/>
      <c r="G2002" s="121"/>
      <c r="H2002" s="107" t="s">
        <v>1</v>
      </c>
    </row>
    <row r="2003" spans="1:8" s="127" customFormat="1" x14ac:dyDescent="0.25">
      <c r="A2003" s="196" t="s">
        <v>38</v>
      </c>
      <c r="B2003" s="196" t="s">
        <v>6790</v>
      </c>
      <c r="C2003" s="202" t="s">
        <v>6789</v>
      </c>
      <c r="D2003" s="198" t="s">
        <v>11523</v>
      </c>
      <c r="E2003" s="198" t="s">
        <v>11528</v>
      </c>
      <c r="F2003" s="199"/>
      <c r="G2003" s="121"/>
      <c r="H2003" s="107" t="s">
        <v>1</v>
      </c>
    </row>
    <row r="2004" spans="1:8" s="127" customFormat="1" x14ac:dyDescent="0.25">
      <c r="A2004" s="196" t="s">
        <v>38</v>
      </c>
      <c r="B2004" s="196" t="s">
        <v>6788</v>
      </c>
      <c r="C2004" s="202" t="s">
        <v>6787</v>
      </c>
      <c r="D2004" s="198" t="s">
        <v>11523</v>
      </c>
      <c r="E2004" s="198" t="s">
        <v>11528</v>
      </c>
      <c r="F2004" s="199"/>
      <c r="G2004" s="121"/>
      <c r="H2004" s="107" t="s">
        <v>1</v>
      </c>
    </row>
    <row r="2005" spans="1:8" s="127" customFormat="1" x14ac:dyDescent="0.25">
      <c r="A2005" s="196" t="s">
        <v>38</v>
      </c>
      <c r="B2005" s="197" t="s">
        <v>11685</v>
      </c>
      <c r="C2005" s="204" t="s">
        <v>11686</v>
      </c>
      <c r="D2005" s="198" t="s">
        <v>11523</v>
      </c>
      <c r="E2005" s="198" t="s">
        <v>11528</v>
      </c>
      <c r="F2005" s="199"/>
      <c r="G2005" s="121"/>
      <c r="H2005" s="107"/>
    </row>
    <row r="2006" spans="1:8" s="127" customFormat="1" x14ac:dyDescent="0.25">
      <c r="A2006" s="196" t="s">
        <v>38</v>
      </c>
      <c r="B2006" s="197" t="s">
        <v>11687</v>
      </c>
      <c r="C2006" s="204" t="s">
        <v>11688</v>
      </c>
      <c r="D2006" s="198" t="s">
        <v>11523</v>
      </c>
      <c r="E2006" s="198" t="s">
        <v>11528</v>
      </c>
      <c r="F2006" s="199"/>
      <c r="G2006" s="121"/>
      <c r="H2006" s="107"/>
    </row>
    <row r="2007" spans="1:8" s="127" customFormat="1" x14ac:dyDescent="0.25">
      <c r="A2007" s="196" t="s">
        <v>38</v>
      </c>
      <c r="B2007" s="196" t="s">
        <v>6786</v>
      </c>
      <c r="C2007" s="202" t="s">
        <v>6785</v>
      </c>
      <c r="D2007" s="198" t="s">
        <v>11523</v>
      </c>
      <c r="E2007" s="198" t="s">
        <v>11528</v>
      </c>
      <c r="F2007" s="199"/>
      <c r="G2007" s="121"/>
      <c r="H2007" s="107" t="s">
        <v>1</v>
      </c>
    </row>
    <row r="2008" spans="1:8" s="127" customFormat="1" x14ac:dyDescent="0.25">
      <c r="A2008" s="196" t="s">
        <v>38</v>
      </c>
      <c r="B2008" s="196" t="s">
        <v>6784</v>
      </c>
      <c r="C2008" s="202" t="s">
        <v>6783</v>
      </c>
      <c r="D2008" s="198" t="s">
        <v>11523</v>
      </c>
      <c r="E2008" s="198" t="s">
        <v>11528</v>
      </c>
      <c r="F2008" s="199"/>
      <c r="G2008" s="121"/>
      <c r="H2008" s="107" t="s">
        <v>1</v>
      </c>
    </row>
    <row r="2009" spans="1:8" s="127" customFormat="1" x14ac:dyDescent="0.25">
      <c r="A2009" s="102" t="s">
        <v>38</v>
      </c>
      <c r="B2009" s="102" t="s">
        <v>6782</v>
      </c>
      <c r="C2009" s="135" t="s">
        <v>6781</v>
      </c>
      <c r="D2009" s="105" t="s">
        <v>11523</v>
      </c>
      <c r="E2009" s="105" t="s">
        <v>11528</v>
      </c>
      <c r="F2009" s="121"/>
      <c r="G2009" s="121"/>
      <c r="H2009" s="107" t="s">
        <v>1</v>
      </c>
    </row>
    <row r="2010" spans="1:8" s="127" customFormat="1" x14ac:dyDescent="0.25">
      <c r="A2010" s="102" t="s">
        <v>38</v>
      </c>
      <c r="B2010" s="102" t="s">
        <v>6780</v>
      </c>
      <c r="C2010" s="136" t="s">
        <v>6779</v>
      </c>
      <c r="D2010" s="105" t="s">
        <v>11523</v>
      </c>
      <c r="E2010" s="105" t="s">
        <v>11528</v>
      </c>
      <c r="F2010" s="121"/>
      <c r="G2010" s="121"/>
      <c r="H2010" s="107" t="s">
        <v>1</v>
      </c>
    </row>
    <row r="2011" spans="1:8" s="127" customFormat="1" x14ac:dyDescent="0.25">
      <c r="A2011" s="102" t="s">
        <v>38</v>
      </c>
      <c r="B2011" s="102" t="s">
        <v>6778</v>
      </c>
      <c r="C2011" s="136" t="s">
        <v>6777</v>
      </c>
      <c r="D2011" s="105" t="s">
        <v>11523</v>
      </c>
      <c r="E2011" s="105" t="s">
        <v>11528</v>
      </c>
      <c r="F2011" s="121"/>
      <c r="G2011" s="121"/>
      <c r="H2011" s="107" t="s">
        <v>1</v>
      </c>
    </row>
    <row r="2012" spans="1:8" s="127" customFormat="1" x14ac:dyDescent="0.25">
      <c r="A2012" s="102" t="s">
        <v>38</v>
      </c>
      <c r="B2012" s="102" t="s">
        <v>6776</v>
      </c>
      <c r="C2012" s="136" t="s">
        <v>6775</v>
      </c>
      <c r="D2012" s="105" t="s">
        <v>11523</v>
      </c>
      <c r="E2012" s="105" t="s">
        <v>11528</v>
      </c>
      <c r="F2012" s="121"/>
      <c r="G2012" s="121"/>
      <c r="H2012" s="107" t="s">
        <v>1</v>
      </c>
    </row>
    <row r="2013" spans="1:8" s="127" customFormat="1" x14ac:dyDescent="0.25">
      <c r="A2013" s="102" t="s">
        <v>38</v>
      </c>
      <c r="B2013" s="102" t="s">
        <v>6774</v>
      </c>
      <c r="C2013" s="136" t="s">
        <v>6773</v>
      </c>
      <c r="D2013" s="105" t="s">
        <v>11523</v>
      </c>
      <c r="E2013" s="105" t="s">
        <v>11528</v>
      </c>
      <c r="F2013" s="121"/>
      <c r="G2013" s="121"/>
      <c r="H2013" s="107" t="s">
        <v>1</v>
      </c>
    </row>
    <row r="2014" spans="1:8" s="127" customFormat="1" x14ac:dyDescent="0.25">
      <c r="A2014" s="102" t="s">
        <v>38</v>
      </c>
      <c r="B2014" s="102" t="s">
        <v>6772</v>
      </c>
      <c r="C2014" s="136" t="s">
        <v>6771</v>
      </c>
      <c r="D2014" s="105" t="s">
        <v>11523</v>
      </c>
      <c r="E2014" s="105" t="s">
        <v>11528</v>
      </c>
      <c r="F2014" s="121"/>
      <c r="G2014" s="121"/>
      <c r="H2014" s="107" t="s">
        <v>1</v>
      </c>
    </row>
    <row r="2015" spans="1:8" s="127" customFormat="1" x14ac:dyDescent="0.25">
      <c r="A2015" s="102" t="s">
        <v>38</v>
      </c>
      <c r="B2015" s="102" t="s">
        <v>6770</v>
      </c>
      <c r="C2015" s="136" t="s">
        <v>6769</v>
      </c>
      <c r="D2015" s="105" t="s">
        <v>11523</v>
      </c>
      <c r="E2015" s="105" t="s">
        <v>11528</v>
      </c>
      <c r="F2015" s="121"/>
      <c r="G2015" s="121"/>
      <c r="H2015" s="107" t="s">
        <v>1</v>
      </c>
    </row>
    <row r="2016" spans="1:8" s="127" customFormat="1" x14ac:dyDescent="0.25">
      <c r="A2016" s="102" t="s">
        <v>38</v>
      </c>
      <c r="B2016" s="102" t="s">
        <v>6768</v>
      </c>
      <c r="C2016" s="136" t="s">
        <v>6767</v>
      </c>
      <c r="D2016" s="105" t="s">
        <v>11523</v>
      </c>
      <c r="E2016" s="105" t="s">
        <v>11528</v>
      </c>
      <c r="F2016" s="121"/>
      <c r="G2016" s="121"/>
      <c r="H2016" s="107" t="s">
        <v>1</v>
      </c>
    </row>
    <row r="2017" spans="1:8" s="127" customFormat="1" x14ac:dyDescent="0.25">
      <c r="A2017" s="102" t="s">
        <v>38</v>
      </c>
      <c r="B2017" s="102" t="s">
        <v>6762</v>
      </c>
      <c r="C2017" s="135" t="s">
        <v>6761</v>
      </c>
      <c r="D2017" s="105" t="s">
        <v>11523</v>
      </c>
      <c r="E2017" s="105" t="s">
        <v>11528</v>
      </c>
      <c r="F2017" s="121"/>
      <c r="G2017" s="121"/>
      <c r="H2017" s="107" t="s">
        <v>1</v>
      </c>
    </row>
    <row r="2018" spans="1:8" s="127" customFormat="1" x14ac:dyDescent="0.25">
      <c r="A2018" s="102" t="s">
        <v>38</v>
      </c>
      <c r="B2018" s="102" t="s">
        <v>6760</v>
      </c>
      <c r="C2018" s="135" t="s">
        <v>6759</v>
      </c>
      <c r="D2018" s="105" t="s">
        <v>11523</v>
      </c>
      <c r="E2018" s="105" t="s">
        <v>11528</v>
      </c>
      <c r="F2018" s="121"/>
      <c r="G2018" s="121"/>
      <c r="H2018" s="107" t="s">
        <v>1</v>
      </c>
    </row>
    <row r="2019" spans="1:8" s="127" customFormat="1" x14ac:dyDescent="0.25">
      <c r="A2019" s="102" t="s">
        <v>38</v>
      </c>
      <c r="B2019" s="102" t="s">
        <v>6758</v>
      </c>
      <c r="C2019" s="135" t="s">
        <v>6757</v>
      </c>
      <c r="D2019" s="105" t="s">
        <v>11523</v>
      </c>
      <c r="E2019" s="105" t="s">
        <v>11528</v>
      </c>
      <c r="F2019" s="121"/>
      <c r="G2019" s="121"/>
      <c r="H2019" s="107" t="s">
        <v>1</v>
      </c>
    </row>
    <row r="2020" spans="1:8" s="127" customFormat="1" x14ac:dyDescent="0.25">
      <c r="A2020" s="102" t="s">
        <v>38</v>
      </c>
      <c r="B2020" s="102" t="s">
        <v>6756</v>
      </c>
      <c r="C2020" s="121" t="s">
        <v>6755</v>
      </c>
      <c r="D2020" s="105" t="s">
        <v>11523</v>
      </c>
      <c r="E2020" s="105" t="s">
        <v>11528</v>
      </c>
      <c r="F2020" s="121"/>
      <c r="G2020" s="121"/>
      <c r="H2020" s="107" t="s">
        <v>1</v>
      </c>
    </row>
    <row r="2021" spans="1:8" s="127" customFormat="1" x14ac:dyDescent="0.25">
      <c r="A2021" s="102" t="s">
        <v>38</v>
      </c>
      <c r="B2021" s="102" t="s">
        <v>6754</v>
      </c>
      <c r="C2021" s="122" t="s">
        <v>6753</v>
      </c>
      <c r="D2021" s="105" t="s">
        <v>11523</v>
      </c>
      <c r="E2021" s="105" t="s">
        <v>11528</v>
      </c>
      <c r="F2021" s="121"/>
      <c r="G2021" s="121"/>
      <c r="H2021" s="107" t="s">
        <v>1</v>
      </c>
    </row>
    <row r="2022" spans="1:8" s="127" customFormat="1" x14ac:dyDescent="0.25">
      <c r="A2022" s="102" t="s">
        <v>38</v>
      </c>
      <c r="B2022" s="102" t="s">
        <v>6752</v>
      </c>
      <c r="C2022" s="123" t="s">
        <v>6751</v>
      </c>
      <c r="D2022" s="105" t="s">
        <v>11523</v>
      </c>
      <c r="E2022" s="105" t="s">
        <v>11528</v>
      </c>
      <c r="F2022" s="121"/>
      <c r="G2022" s="121"/>
      <c r="H2022" s="107" t="s">
        <v>1</v>
      </c>
    </row>
    <row r="2023" spans="1:8" s="127" customFormat="1" x14ac:dyDescent="0.25">
      <c r="A2023" s="102" t="s">
        <v>38</v>
      </c>
      <c r="B2023" s="102" t="s">
        <v>6714</v>
      </c>
      <c r="C2023" s="135" t="s">
        <v>6713</v>
      </c>
      <c r="D2023" s="105" t="s">
        <v>11523</v>
      </c>
      <c r="E2023" s="105" t="s">
        <v>11528</v>
      </c>
      <c r="F2023" s="121"/>
      <c r="G2023" s="121"/>
      <c r="H2023" s="107" t="s">
        <v>1</v>
      </c>
    </row>
    <row r="2024" spans="1:8" s="127" customFormat="1" x14ac:dyDescent="0.25">
      <c r="A2024" s="102" t="s">
        <v>38</v>
      </c>
      <c r="B2024" s="102" t="s">
        <v>6712</v>
      </c>
      <c r="C2024" s="136" t="s">
        <v>6711</v>
      </c>
      <c r="D2024" s="105" t="s">
        <v>11523</v>
      </c>
      <c r="E2024" s="105" t="s">
        <v>11528</v>
      </c>
      <c r="F2024" s="121"/>
      <c r="G2024" s="121"/>
      <c r="H2024" s="107" t="s">
        <v>1</v>
      </c>
    </row>
    <row r="2025" spans="1:8" s="127" customFormat="1" x14ac:dyDescent="0.25">
      <c r="A2025" s="102" t="s">
        <v>38</v>
      </c>
      <c r="B2025" s="102" t="s">
        <v>6710</v>
      </c>
      <c r="C2025" s="137" t="s">
        <v>6709</v>
      </c>
      <c r="D2025" s="105" t="s">
        <v>11523</v>
      </c>
      <c r="E2025" s="105" t="s">
        <v>11528</v>
      </c>
      <c r="F2025" s="121"/>
      <c r="G2025" s="121"/>
      <c r="H2025" s="107" t="s">
        <v>1</v>
      </c>
    </row>
    <row r="2026" spans="1:8" s="127" customFormat="1" x14ac:dyDescent="0.25">
      <c r="A2026" s="102" t="s">
        <v>38</v>
      </c>
      <c r="B2026" s="102" t="s">
        <v>6708</v>
      </c>
      <c r="C2026" s="138" t="s">
        <v>6707</v>
      </c>
      <c r="D2026" s="105" t="s">
        <v>11523</v>
      </c>
      <c r="E2026" s="105" t="s">
        <v>11528</v>
      </c>
      <c r="F2026" s="121"/>
      <c r="G2026" s="121"/>
      <c r="H2026" s="107" t="s">
        <v>1</v>
      </c>
    </row>
    <row r="2027" spans="1:8" s="127" customFormat="1" x14ac:dyDescent="0.25">
      <c r="A2027" s="102" t="s">
        <v>38</v>
      </c>
      <c r="B2027" s="102" t="s">
        <v>6706</v>
      </c>
      <c r="C2027" s="138" t="s">
        <v>6705</v>
      </c>
      <c r="D2027" s="105" t="s">
        <v>11523</v>
      </c>
      <c r="E2027" s="105" t="s">
        <v>11528</v>
      </c>
      <c r="F2027" s="121"/>
      <c r="G2027" s="121"/>
      <c r="H2027" s="107" t="s">
        <v>1</v>
      </c>
    </row>
    <row r="2028" spans="1:8" s="127" customFormat="1" x14ac:dyDescent="0.25">
      <c r="A2028" s="102" t="s">
        <v>38</v>
      </c>
      <c r="B2028" s="102" t="s">
        <v>6704</v>
      </c>
      <c r="C2028" s="137" t="s">
        <v>6703</v>
      </c>
      <c r="D2028" s="105" t="s">
        <v>11523</v>
      </c>
      <c r="E2028" s="105" t="s">
        <v>11528</v>
      </c>
      <c r="F2028" s="121"/>
      <c r="G2028" s="121"/>
      <c r="H2028" s="107" t="s">
        <v>1</v>
      </c>
    </row>
    <row r="2029" spans="1:8" s="127" customFormat="1" x14ac:dyDescent="0.25">
      <c r="A2029" s="102" t="s">
        <v>38</v>
      </c>
      <c r="B2029" s="102" t="s">
        <v>6750</v>
      </c>
      <c r="C2029" s="135" t="s">
        <v>6749</v>
      </c>
      <c r="D2029" s="105" t="s">
        <v>11523</v>
      </c>
      <c r="E2029" s="105" t="s">
        <v>11528</v>
      </c>
      <c r="F2029" s="121"/>
      <c r="G2029" s="121"/>
      <c r="H2029" s="107" t="s">
        <v>1</v>
      </c>
    </row>
    <row r="2030" spans="1:8" s="127" customFormat="1" x14ac:dyDescent="0.25">
      <c r="A2030" s="102" t="s">
        <v>38</v>
      </c>
      <c r="B2030" s="102" t="s">
        <v>6748</v>
      </c>
      <c r="C2030" s="136" t="s">
        <v>6747</v>
      </c>
      <c r="D2030" s="105" t="s">
        <v>11523</v>
      </c>
      <c r="E2030" s="105" t="s">
        <v>11528</v>
      </c>
      <c r="F2030" s="121"/>
      <c r="G2030" s="121"/>
      <c r="H2030" s="107" t="s">
        <v>1</v>
      </c>
    </row>
    <row r="2031" spans="1:8" s="127" customFormat="1" x14ac:dyDescent="0.25">
      <c r="A2031" s="102" t="s">
        <v>38</v>
      </c>
      <c r="B2031" s="102" t="s">
        <v>6746</v>
      </c>
      <c r="C2031" s="137" t="s">
        <v>6745</v>
      </c>
      <c r="D2031" s="105" t="s">
        <v>11523</v>
      </c>
      <c r="E2031" s="105" t="s">
        <v>11528</v>
      </c>
      <c r="F2031" s="121"/>
      <c r="G2031" s="121"/>
      <c r="H2031" s="107" t="s">
        <v>1</v>
      </c>
    </row>
    <row r="2032" spans="1:8" s="127" customFormat="1" x14ac:dyDescent="0.25">
      <c r="A2032" s="102" t="s">
        <v>38</v>
      </c>
      <c r="B2032" s="102" t="s">
        <v>6744</v>
      </c>
      <c r="C2032" s="137" t="s">
        <v>6743</v>
      </c>
      <c r="D2032" s="105" t="s">
        <v>11523</v>
      </c>
      <c r="E2032" s="105" t="s">
        <v>11528</v>
      </c>
      <c r="F2032" s="121"/>
      <c r="G2032" s="121"/>
      <c r="H2032" s="107" t="s">
        <v>1</v>
      </c>
    </row>
    <row r="2033" spans="1:8" s="127" customFormat="1" x14ac:dyDescent="0.25">
      <c r="A2033" s="102" t="s">
        <v>38</v>
      </c>
      <c r="B2033" s="102" t="s">
        <v>6742</v>
      </c>
      <c r="C2033" s="137" t="s">
        <v>6741</v>
      </c>
      <c r="D2033" s="105" t="s">
        <v>11523</v>
      </c>
      <c r="E2033" s="105" t="s">
        <v>11528</v>
      </c>
      <c r="F2033" s="121"/>
      <c r="G2033" s="121"/>
      <c r="H2033" s="107" t="s">
        <v>1</v>
      </c>
    </row>
    <row r="2034" spans="1:8" s="127" customFormat="1" x14ac:dyDescent="0.25">
      <c r="A2034" s="102" t="s">
        <v>38</v>
      </c>
      <c r="B2034" s="102" t="s">
        <v>6740</v>
      </c>
      <c r="C2034" s="137" t="s">
        <v>6739</v>
      </c>
      <c r="D2034" s="105" t="s">
        <v>11523</v>
      </c>
      <c r="E2034" s="105" t="s">
        <v>11528</v>
      </c>
      <c r="F2034" s="121"/>
      <c r="G2034" s="121"/>
      <c r="H2034" s="107" t="s">
        <v>1</v>
      </c>
    </row>
    <row r="2035" spans="1:8" s="127" customFormat="1" x14ac:dyDescent="0.25">
      <c r="A2035" s="102" t="s">
        <v>38</v>
      </c>
      <c r="B2035" s="102" t="s">
        <v>5275</v>
      </c>
      <c r="C2035" s="137" t="s">
        <v>5276</v>
      </c>
      <c r="D2035" s="105" t="s">
        <v>11523</v>
      </c>
      <c r="E2035" s="105" t="s">
        <v>11528</v>
      </c>
      <c r="F2035" s="121"/>
      <c r="G2035" s="121"/>
      <c r="H2035" s="107" t="s">
        <v>1</v>
      </c>
    </row>
    <row r="2036" spans="1:8" s="127" customFormat="1" x14ac:dyDescent="0.25">
      <c r="A2036" s="102" t="s">
        <v>38</v>
      </c>
      <c r="B2036" s="102" t="s">
        <v>6738</v>
      </c>
      <c r="C2036" s="137" t="s">
        <v>6737</v>
      </c>
      <c r="D2036" s="105" t="s">
        <v>11523</v>
      </c>
      <c r="E2036" s="105" t="s">
        <v>11528</v>
      </c>
      <c r="F2036" s="121"/>
      <c r="G2036" s="121"/>
      <c r="H2036" s="107" t="s">
        <v>1</v>
      </c>
    </row>
    <row r="2037" spans="1:8" s="127" customFormat="1" x14ac:dyDescent="0.25">
      <c r="A2037" s="102" t="s">
        <v>38</v>
      </c>
      <c r="B2037" s="102" t="s">
        <v>6736</v>
      </c>
      <c r="C2037" s="137" t="s">
        <v>6735</v>
      </c>
      <c r="D2037" s="105" t="s">
        <v>11523</v>
      </c>
      <c r="E2037" s="105" t="s">
        <v>11528</v>
      </c>
      <c r="F2037" s="121"/>
      <c r="G2037" s="121"/>
      <c r="H2037" s="107" t="s">
        <v>1</v>
      </c>
    </row>
    <row r="2038" spans="1:8" s="127" customFormat="1" x14ac:dyDescent="0.25">
      <c r="A2038" s="102" t="s">
        <v>38</v>
      </c>
      <c r="B2038" s="102" t="s">
        <v>6698</v>
      </c>
      <c r="C2038" s="135" t="s">
        <v>6697</v>
      </c>
      <c r="D2038" s="105" t="s">
        <v>11523</v>
      </c>
      <c r="E2038" s="105" t="s">
        <v>11528</v>
      </c>
      <c r="F2038" s="121"/>
      <c r="G2038" s="121"/>
      <c r="H2038" s="107" t="s">
        <v>1</v>
      </c>
    </row>
    <row r="2039" spans="1:8" s="127" customFormat="1" x14ac:dyDescent="0.25">
      <c r="A2039" s="102" t="s">
        <v>38</v>
      </c>
      <c r="B2039" s="102" t="s">
        <v>6696</v>
      </c>
      <c r="C2039" s="136" t="s">
        <v>6695</v>
      </c>
      <c r="D2039" s="105" t="s">
        <v>11523</v>
      </c>
      <c r="E2039" s="105" t="s">
        <v>11528</v>
      </c>
      <c r="F2039" s="121"/>
      <c r="G2039" s="121"/>
      <c r="H2039" s="107" t="s">
        <v>1</v>
      </c>
    </row>
    <row r="2040" spans="1:8" s="127" customFormat="1" x14ac:dyDescent="0.25">
      <c r="A2040" s="102" t="s">
        <v>38</v>
      </c>
      <c r="B2040" s="102" t="s">
        <v>6694</v>
      </c>
      <c r="C2040" s="137" t="s">
        <v>6693</v>
      </c>
      <c r="D2040" s="105" t="s">
        <v>11523</v>
      </c>
      <c r="E2040" s="105" t="s">
        <v>11528</v>
      </c>
      <c r="F2040" s="121"/>
      <c r="G2040" s="121"/>
      <c r="H2040" s="107" t="s">
        <v>1</v>
      </c>
    </row>
    <row r="2041" spans="1:8" s="127" customFormat="1" x14ac:dyDescent="0.25">
      <c r="A2041" s="102" t="s">
        <v>38</v>
      </c>
      <c r="B2041" s="102" t="s">
        <v>6692</v>
      </c>
      <c r="C2041" s="138" t="s">
        <v>6691</v>
      </c>
      <c r="D2041" s="105" t="s">
        <v>11523</v>
      </c>
      <c r="E2041" s="105" t="s">
        <v>11528</v>
      </c>
      <c r="F2041" s="121"/>
      <c r="G2041" s="121"/>
      <c r="H2041" s="107" t="s">
        <v>1</v>
      </c>
    </row>
    <row r="2042" spans="1:8" s="127" customFormat="1" x14ac:dyDescent="0.25">
      <c r="A2042" s="102" t="s">
        <v>38</v>
      </c>
      <c r="B2042" s="102" t="s">
        <v>6690</v>
      </c>
      <c r="C2042" s="138" t="s">
        <v>6689</v>
      </c>
      <c r="D2042" s="105" t="s">
        <v>11523</v>
      </c>
      <c r="E2042" s="105" t="s">
        <v>11528</v>
      </c>
      <c r="F2042" s="121"/>
      <c r="G2042" s="121"/>
      <c r="H2042" s="107" t="s">
        <v>1</v>
      </c>
    </row>
    <row r="2043" spans="1:8" s="127" customFormat="1" x14ac:dyDescent="0.25">
      <c r="A2043" s="102" t="s">
        <v>38</v>
      </c>
      <c r="B2043" s="102" t="s">
        <v>6688</v>
      </c>
      <c r="C2043" s="138" t="s">
        <v>6687</v>
      </c>
      <c r="D2043" s="105" t="s">
        <v>11523</v>
      </c>
      <c r="E2043" s="105" t="s">
        <v>11528</v>
      </c>
      <c r="F2043" s="121"/>
      <c r="G2043" s="121"/>
      <c r="H2043" s="107" t="s">
        <v>1</v>
      </c>
    </row>
    <row r="2044" spans="1:8" s="127" customFormat="1" x14ac:dyDescent="0.25">
      <c r="A2044" s="102" t="s">
        <v>38</v>
      </c>
      <c r="B2044" s="102" t="s">
        <v>6686</v>
      </c>
      <c r="C2044" s="138" t="s">
        <v>6685</v>
      </c>
      <c r="D2044" s="105" t="s">
        <v>11523</v>
      </c>
      <c r="E2044" s="105" t="s">
        <v>11528</v>
      </c>
      <c r="F2044" s="121"/>
      <c r="G2044" s="121"/>
      <c r="H2044" s="107" t="s">
        <v>1</v>
      </c>
    </row>
    <row r="2045" spans="1:8" s="127" customFormat="1" x14ac:dyDescent="0.25">
      <c r="A2045" s="102" t="s">
        <v>38</v>
      </c>
      <c r="B2045" s="102" t="s">
        <v>6684</v>
      </c>
      <c r="C2045" s="137" t="s">
        <v>6683</v>
      </c>
      <c r="D2045" s="105" t="s">
        <v>11523</v>
      </c>
      <c r="E2045" s="105" t="s">
        <v>11528</v>
      </c>
      <c r="F2045" s="121"/>
      <c r="G2045" s="121"/>
      <c r="H2045" s="107" t="s">
        <v>1</v>
      </c>
    </row>
    <row r="2046" spans="1:8" s="127" customFormat="1" x14ac:dyDescent="0.25">
      <c r="A2046" s="102" t="s">
        <v>38</v>
      </c>
      <c r="B2046" s="102" t="s">
        <v>6682</v>
      </c>
      <c r="C2046" s="137" t="s">
        <v>6681</v>
      </c>
      <c r="D2046" s="105" t="s">
        <v>11523</v>
      </c>
      <c r="E2046" s="105" t="s">
        <v>11528</v>
      </c>
      <c r="F2046" s="121"/>
      <c r="G2046" s="121"/>
      <c r="H2046" s="107" t="s">
        <v>1</v>
      </c>
    </row>
    <row r="2047" spans="1:8" s="127" customFormat="1" x14ac:dyDescent="0.25">
      <c r="A2047" s="102" t="s">
        <v>38</v>
      </c>
      <c r="B2047" s="102" t="s">
        <v>6680</v>
      </c>
      <c r="C2047" s="138" t="s">
        <v>6679</v>
      </c>
      <c r="D2047" s="105" t="s">
        <v>11523</v>
      </c>
      <c r="E2047" s="105" t="s">
        <v>11528</v>
      </c>
      <c r="F2047" s="121"/>
      <c r="G2047" s="121"/>
      <c r="H2047" s="107" t="s">
        <v>1</v>
      </c>
    </row>
    <row r="2048" spans="1:8" s="127" customFormat="1" x14ac:dyDescent="0.25">
      <c r="A2048" s="102" t="s">
        <v>38</v>
      </c>
      <c r="B2048" s="102" t="s">
        <v>6678</v>
      </c>
      <c r="C2048" s="138" t="s">
        <v>6677</v>
      </c>
      <c r="D2048" s="105" t="s">
        <v>11523</v>
      </c>
      <c r="E2048" s="105" t="s">
        <v>11528</v>
      </c>
      <c r="F2048" s="121"/>
      <c r="G2048" s="121"/>
      <c r="H2048" s="107" t="s">
        <v>1</v>
      </c>
    </row>
    <row r="2049" spans="1:8" s="127" customFormat="1" x14ac:dyDescent="0.25">
      <c r="A2049" s="102" t="s">
        <v>38</v>
      </c>
      <c r="B2049" s="102" t="s">
        <v>6676</v>
      </c>
      <c r="C2049" s="138" t="s">
        <v>6675</v>
      </c>
      <c r="D2049" s="105" t="s">
        <v>11523</v>
      </c>
      <c r="E2049" s="105" t="s">
        <v>11528</v>
      </c>
      <c r="F2049" s="121"/>
      <c r="G2049" s="121"/>
      <c r="H2049" s="107" t="s">
        <v>1</v>
      </c>
    </row>
    <row r="2050" spans="1:8" s="127" customFormat="1" x14ac:dyDescent="0.25">
      <c r="A2050" s="102" t="s">
        <v>38</v>
      </c>
      <c r="B2050" s="210" t="s">
        <v>11689</v>
      </c>
      <c r="C2050" s="174" t="s">
        <v>11927</v>
      </c>
      <c r="D2050" s="105" t="s">
        <v>11523</v>
      </c>
      <c r="E2050" s="105" t="s">
        <v>11528</v>
      </c>
      <c r="F2050" s="121"/>
      <c r="G2050" s="121"/>
      <c r="H2050" s="107"/>
    </row>
    <row r="2051" spans="1:8" s="127" customFormat="1" x14ac:dyDescent="0.25">
      <c r="A2051" s="102" t="s">
        <v>38</v>
      </c>
      <c r="B2051" s="210" t="s">
        <v>11691</v>
      </c>
      <c r="C2051" s="165" t="s">
        <v>11692</v>
      </c>
      <c r="D2051" s="105" t="s">
        <v>11523</v>
      </c>
      <c r="E2051" s="105" t="s">
        <v>11528</v>
      </c>
      <c r="F2051" s="121"/>
      <c r="G2051" s="121"/>
      <c r="H2051" s="107"/>
    </row>
    <row r="2052" spans="1:8" s="127" customFormat="1" x14ac:dyDescent="0.25">
      <c r="A2052" s="102" t="s">
        <v>38</v>
      </c>
      <c r="B2052" s="210" t="s">
        <v>11651</v>
      </c>
      <c r="C2052" s="165" t="s">
        <v>11693</v>
      </c>
      <c r="D2052" s="105" t="s">
        <v>11523</v>
      </c>
      <c r="E2052" s="105" t="s">
        <v>11528</v>
      </c>
      <c r="F2052" s="121"/>
      <c r="G2052" s="121"/>
      <c r="H2052" s="107"/>
    </row>
    <row r="2053" spans="1:8" s="127" customFormat="1" x14ac:dyDescent="0.25">
      <c r="A2053" s="102" t="s">
        <v>38</v>
      </c>
      <c r="B2053" s="210" t="s">
        <v>11652</v>
      </c>
      <c r="C2053" s="165" t="s">
        <v>11694</v>
      </c>
      <c r="D2053" s="105" t="s">
        <v>11523</v>
      </c>
      <c r="E2053" s="105" t="s">
        <v>11528</v>
      </c>
      <c r="F2053" s="121"/>
      <c r="G2053" s="121"/>
      <c r="H2053" s="107"/>
    </row>
    <row r="2054" spans="1:8" s="127" customFormat="1" x14ac:dyDescent="0.25">
      <c r="A2054" s="102" t="s">
        <v>38</v>
      </c>
      <c r="B2054" s="210" t="s">
        <v>11695</v>
      </c>
      <c r="C2054" s="165" t="s">
        <v>11696</v>
      </c>
      <c r="D2054" s="105" t="s">
        <v>11523</v>
      </c>
      <c r="E2054" s="105" t="s">
        <v>11528</v>
      </c>
      <c r="F2054" s="121"/>
      <c r="G2054" s="121"/>
      <c r="H2054" s="107"/>
    </row>
    <row r="2055" spans="1:8" s="127" customFormat="1" x14ac:dyDescent="0.25">
      <c r="A2055" s="102" t="s">
        <v>38</v>
      </c>
      <c r="B2055" s="210" t="s">
        <v>11697</v>
      </c>
      <c r="C2055" s="165" t="s">
        <v>11698</v>
      </c>
      <c r="D2055" s="105" t="s">
        <v>11523</v>
      </c>
      <c r="E2055" s="105" t="s">
        <v>11528</v>
      </c>
      <c r="F2055" s="121"/>
      <c r="G2055" s="121"/>
      <c r="H2055" s="107"/>
    </row>
    <row r="2056" spans="1:8" s="127" customFormat="1" x14ac:dyDescent="0.25">
      <c r="A2056" s="102" t="s">
        <v>38</v>
      </c>
      <c r="B2056" s="210" t="s">
        <v>11699</v>
      </c>
      <c r="C2056" s="165" t="s">
        <v>11700</v>
      </c>
      <c r="D2056" s="105" t="s">
        <v>11523</v>
      </c>
      <c r="E2056" s="105" t="s">
        <v>11528</v>
      </c>
      <c r="F2056" s="121"/>
      <c r="G2056" s="121"/>
      <c r="H2056" s="107"/>
    </row>
    <row r="2057" spans="1:8" s="127" customFormat="1" x14ac:dyDescent="0.25">
      <c r="A2057" s="102" t="s">
        <v>38</v>
      </c>
      <c r="B2057" s="210" t="s">
        <v>11701</v>
      </c>
      <c r="C2057" s="165" t="s">
        <v>11702</v>
      </c>
      <c r="D2057" s="105" t="s">
        <v>11523</v>
      </c>
      <c r="E2057" s="105" t="s">
        <v>11528</v>
      </c>
      <c r="F2057" s="121"/>
      <c r="G2057" s="121"/>
      <c r="H2057" s="107"/>
    </row>
    <row r="2058" spans="1:8" s="127" customFormat="1" x14ac:dyDescent="0.25">
      <c r="A2058" s="102" t="s">
        <v>38</v>
      </c>
      <c r="B2058" s="210" t="s">
        <v>11703</v>
      </c>
      <c r="C2058" s="165" t="s">
        <v>11704</v>
      </c>
      <c r="D2058" s="105" t="s">
        <v>11523</v>
      </c>
      <c r="E2058" s="105" t="s">
        <v>11528</v>
      </c>
      <c r="F2058" s="121"/>
      <c r="G2058" s="121"/>
      <c r="H2058" s="107"/>
    </row>
    <row r="2059" spans="1:8" s="127" customFormat="1" x14ac:dyDescent="0.25">
      <c r="A2059" s="102" t="s">
        <v>38</v>
      </c>
      <c r="B2059" s="210" t="s">
        <v>11705</v>
      </c>
      <c r="C2059" s="165" t="s">
        <v>11706</v>
      </c>
      <c r="D2059" s="105" t="s">
        <v>11523</v>
      </c>
      <c r="E2059" s="105" t="s">
        <v>11528</v>
      </c>
      <c r="F2059" s="121"/>
      <c r="G2059" s="121"/>
      <c r="H2059" s="107"/>
    </row>
    <row r="2060" spans="1:8" s="127" customFormat="1" x14ac:dyDescent="0.25">
      <c r="A2060" s="102" t="s">
        <v>38</v>
      </c>
      <c r="B2060" s="210" t="s">
        <v>11707</v>
      </c>
      <c r="C2060" s="165" t="s">
        <v>11708</v>
      </c>
      <c r="D2060" s="105" t="s">
        <v>11523</v>
      </c>
      <c r="E2060" s="105" t="s">
        <v>11528</v>
      </c>
      <c r="F2060" s="121"/>
      <c r="G2060" s="121"/>
      <c r="H2060" s="107"/>
    </row>
    <row r="2061" spans="1:8" s="127" customFormat="1" x14ac:dyDescent="0.25">
      <c r="A2061" s="102" t="s">
        <v>38</v>
      </c>
      <c r="B2061" s="210" t="s">
        <v>11709</v>
      </c>
      <c r="C2061" s="165" t="s">
        <v>11710</v>
      </c>
      <c r="D2061" s="105" t="s">
        <v>11523</v>
      </c>
      <c r="E2061" s="105" t="s">
        <v>11528</v>
      </c>
      <c r="F2061" s="121"/>
      <c r="G2061" s="121"/>
      <c r="H2061" s="107"/>
    </row>
    <row r="2062" spans="1:8" s="127" customFormat="1" x14ac:dyDescent="0.25">
      <c r="A2062" s="102" t="s">
        <v>38</v>
      </c>
      <c r="B2062" s="210" t="s">
        <v>11711</v>
      </c>
      <c r="C2062" s="165" t="s">
        <v>11712</v>
      </c>
      <c r="D2062" s="105" t="s">
        <v>11523</v>
      </c>
      <c r="E2062" s="105" t="s">
        <v>11528</v>
      </c>
      <c r="F2062" s="121"/>
      <c r="G2062" s="121"/>
      <c r="H2062" s="107"/>
    </row>
    <row r="2063" spans="1:8" s="127" customFormat="1" x14ac:dyDescent="0.25">
      <c r="A2063" s="102" t="s">
        <v>38</v>
      </c>
      <c r="B2063" s="210" t="s">
        <v>11713</v>
      </c>
      <c r="C2063" s="165" t="s">
        <v>11714</v>
      </c>
      <c r="D2063" s="105" t="s">
        <v>11523</v>
      </c>
      <c r="E2063" s="105" t="s">
        <v>11528</v>
      </c>
      <c r="F2063" s="121"/>
      <c r="G2063" s="121"/>
      <c r="H2063" s="107"/>
    </row>
    <row r="2064" spans="1:8" s="127" customFormat="1" x14ac:dyDescent="0.25">
      <c r="A2064" s="102" t="s">
        <v>38</v>
      </c>
      <c r="B2064" s="210" t="s">
        <v>11715</v>
      </c>
      <c r="C2064" s="165" t="s">
        <v>11716</v>
      </c>
      <c r="D2064" s="105" t="s">
        <v>11523</v>
      </c>
      <c r="E2064" s="105" t="s">
        <v>11528</v>
      </c>
      <c r="F2064" s="121"/>
      <c r="G2064" s="121"/>
      <c r="H2064" s="107"/>
    </row>
    <row r="2065" spans="1:8" s="127" customFormat="1" x14ac:dyDescent="0.25">
      <c r="A2065" s="102" t="s">
        <v>38</v>
      </c>
      <c r="B2065" s="210" t="s">
        <v>11717</v>
      </c>
      <c r="C2065" s="165" t="s">
        <v>11718</v>
      </c>
      <c r="D2065" s="105" t="s">
        <v>11523</v>
      </c>
      <c r="E2065" s="105" t="s">
        <v>11528</v>
      </c>
      <c r="F2065" s="121"/>
      <c r="G2065" s="121"/>
      <c r="H2065" s="107"/>
    </row>
    <row r="2066" spans="1:8" s="127" customFormat="1" x14ac:dyDescent="0.25">
      <c r="A2066" s="102" t="s">
        <v>38</v>
      </c>
      <c r="B2066" s="210" t="s">
        <v>11719</v>
      </c>
      <c r="C2066" s="165" t="s">
        <v>11720</v>
      </c>
      <c r="D2066" s="105" t="s">
        <v>11523</v>
      </c>
      <c r="E2066" s="105" t="s">
        <v>11528</v>
      </c>
      <c r="F2066" s="121"/>
      <c r="G2066" s="121"/>
      <c r="H2066" s="107"/>
    </row>
    <row r="2067" spans="1:8" s="127" customFormat="1" x14ac:dyDescent="0.25">
      <c r="A2067" s="102" t="s">
        <v>38</v>
      </c>
      <c r="B2067" s="210" t="s">
        <v>11721</v>
      </c>
      <c r="C2067" s="165" t="s">
        <v>11722</v>
      </c>
      <c r="D2067" s="105" t="s">
        <v>11523</v>
      </c>
      <c r="E2067" s="105" t="s">
        <v>11528</v>
      </c>
      <c r="F2067" s="121"/>
      <c r="G2067" s="121"/>
      <c r="H2067" s="107"/>
    </row>
    <row r="2068" spans="1:8" s="127" customFormat="1" x14ac:dyDescent="0.25">
      <c r="A2068" s="102" t="s">
        <v>38</v>
      </c>
      <c r="B2068" s="102" t="s">
        <v>6389</v>
      </c>
      <c r="C2068" s="136" t="s">
        <v>6390</v>
      </c>
      <c r="D2068" s="105" t="s">
        <v>11523</v>
      </c>
      <c r="E2068" s="105" t="s">
        <v>11528</v>
      </c>
      <c r="F2068" s="121"/>
      <c r="G2068" s="121"/>
      <c r="H2068" s="107" t="s">
        <v>1</v>
      </c>
    </row>
    <row r="2069" spans="1:8" s="127" customFormat="1" x14ac:dyDescent="0.25">
      <c r="A2069" s="102" t="s">
        <v>38</v>
      </c>
      <c r="B2069" s="102" t="s">
        <v>6391</v>
      </c>
      <c r="C2069" s="136" t="s">
        <v>6392</v>
      </c>
      <c r="D2069" s="105" t="s">
        <v>11523</v>
      </c>
      <c r="E2069" s="105" t="s">
        <v>11528</v>
      </c>
      <c r="F2069" s="121"/>
      <c r="G2069" s="121"/>
      <c r="H2069" s="107" t="s">
        <v>1</v>
      </c>
    </row>
    <row r="2070" spans="1:8" s="127" customFormat="1" x14ac:dyDescent="0.25">
      <c r="A2070" s="102" t="s">
        <v>38</v>
      </c>
      <c r="B2070" s="102" t="s">
        <v>6393</v>
      </c>
      <c r="C2070" s="137" t="s">
        <v>6394</v>
      </c>
      <c r="D2070" s="105" t="s">
        <v>11523</v>
      </c>
      <c r="E2070" s="105" t="s">
        <v>11528</v>
      </c>
      <c r="F2070" s="121"/>
      <c r="G2070" s="121"/>
      <c r="H2070" s="107" t="s">
        <v>1</v>
      </c>
    </row>
    <row r="2071" spans="1:8" s="127" customFormat="1" x14ac:dyDescent="0.25">
      <c r="A2071" s="102" t="s">
        <v>38</v>
      </c>
      <c r="B2071" s="102" t="s">
        <v>6395</v>
      </c>
      <c r="C2071" s="137" t="s">
        <v>6396</v>
      </c>
      <c r="D2071" s="105" t="s">
        <v>11523</v>
      </c>
      <c r="E2071" s="105" t="s">
        <v>11528</v>
      </c>
      <c r="F2071" s="121"/>
      <c r="G2071" s="121"/>
      <c r="H2071" s="107" t="s">
        <v>1</v>
      </c>
    </row>
    <row r="2072" spans="1:8" s="127" customFormat="1" x14ac:dyDescent="0.25">
      <c r="A2072" s="102" t="s">
        <v>38</v>
      </c>
      <c r="B2072" s="102" t="s">
        <v>6397</v>
      </c>
      <c r="C2072" s="137" t="s">
        <v>6398</v>
      </c>
      <c r="D2072" s="105" t="s">
        <v>11523</v>
      </c>
      <c r="E2072" s="105" t="s">
        <v>11528</v>
      </c>
      <c r="F2072" s="121"/>
      <c r="G2072" s="121"/>
      <c r="H2072" s="107" t="s">
        <v>1</v>
      </c>
    </row>
    <row r="2073" spans="1:8" s="127" customFormat="1" x14ac:dyDescent="0.25">
      <c r="A2073" s="102" t="s">
        <v>38</v>
      </c>
      <c r="B2073" s="102" t="s">
        <v>6734</v>
      </c>
      <c r="C2073" s="123" t="s">
        <v>6733</v>
      </c>
      <c r="D2073" s="105" t="s">
        <v>11523</v>
      </c>
      <c r="E2073" s="105" t="s">
        <v>11528</v>
      </c>
      <c r="F2073" s="121"/>
      <c r="G2073" s="121"/>
      <c r="H2073" s="107" t="s">
        <v>1</v>
      </c>
    </row>
    <row r="2074" spans="1:8" s="127" customFormat="1" x14ac:dyDescent="0.25">
      <c r="A2074" s="102" t="s">
        <v>38</v>
      </c>
      <c r="B2074" s="210" t="s">
        <v>11723</v>
      </c>
      <c r="C2074" s="107" t="s">
        <v>11724</v>
      </c>
      <c r="D2074" s="105" t="s">
        <v>11523</v>
      </c>
      <c r="E2074" s="105" t="s">
        <v>11528</v>
      </c>
      <c r="F2074" s="121"/>
      <c r="G2074" s="121"/>
      <c r="H2074" s="107"/>
    </row>
    <row r="2075" spans="1:8" s="127" customFormat="1" x14ac:dyDescent="0.25">
      <c r="A2075" s="102" t="s">
        <v>38</v>
      </c>
      <c r="B2075" s="102" t="s">
        <v>6732</v>
      </c>
      <c r="C2075" s="121" t="s">
        <v>6731</v>
      </c>
      <c r="D2075" s="105" t="s">
        <v>11523</v>
      </c>
      <c r="E2075" s="105" t="s">
        <v>11528</v>
      </c>
      <c r="F2075" s="121"/>
      <c r="G2075" s="121"/>
      <c r="H2075" s="107" t="s">
        <v>1</v>
      </c>
    </row>
    <row r="2076" spans="1:8" s="127" customFormat="1" x14ac:dyDescent="0.25">
      <c r="A2076" s="102" t="s">
        <v>38</v>
      </c>
      <c r="B2076" s="102" t="s">
        <v>6730</v>
      </c>
      <c r="C2076" s="122" t="s">
        <v>6729</v>
      </c>
      <c r="D2076" s="105" t="s">
        <v>11523</v>
      </c>
      <c r="E2076" s="105" t="s">
        <v>11528</v>
      </c>
      <c r="F2076" s="121"/>
      <c r="G2076" s="121"/>
      <c r="H2076" s="107" t="s">
        <v>1</v>
      </c>
    </row>
    <row r="2077" spans="1:8" s="127" customFormat="1" x14ac:dyDescent="0.25">
      <c r="A2077" s="102" t="s">
        <v>38</v>
      </c>
      <c r="B2077" s="102" t="s">
        <v>6728</v>
      </c>
      <c r="C2077" s="123" t="s">
        <v>6727</v>
      </c>
      <c r="D2077" s="105" t="s">
        <v>11523</v>
      </c>
      <c r="E2077" s="105" t="s">
        <v>11528</v>
      </c>
      <c r="F2077" s="121"/>
      <c r="G2077" s="121"/>
      <c r="H2077" s="107" t="s">
        <v>1</v>
      </c>
    </row>
    <row r="2078" spans="1:8" s="127" customFormat="1" x14ac:dyDescent="0.25">
      <c r="A2078" s="102" t="s">
        <v>38</v>
      </c>
      <c r="B2078" s="102" t="s">
        <v>6714</v>
      </c>
      <c r="C2078" s="135" t="s">
        <v>6713</v>
      </c>
      <c r="D2078" s="105" t="s">
        <v>11523</v>
      </c>
      <c r="E2078" s="105" t="s">
        <v>11528</v>
      </c>
      <c r="F2078" s="121"/>
      <c r="G2078" s="121"/>
      <c r="H2078" s="107" t="s">
        <v>1</v>
      </c>
    </row>
    <row r="2079" spans="1:8" s="127" customFormat="1" x14ac:dyDescent="0.25">
      <c r="A2079" s="102" t="s">
        <v>38</v>
      </c>
      <c r="B2079" s="102" t="s">
        <v>6712</v>
      </c>
      <c r="C2079" s="136" t="s">
        <v>6711</v>
      </c>
      <c r="D2079" s="105" t="s">
        <v>11523</v>
      </c>
      <c r="E2079" s="105" t="s">
        <v>11528</v>
      </c>
      <c r="F2079" s="121"/>
      <c r="G2079" s="121"/>
      <c r="H2079" s="107" t="s">
        <v>1</v>
      </c>
    </row>
    <row r="2080" spans="1:8" s="127" customFormat="1" x14ac:dyDescent="0.25">
      <c r="A2080" s="102" t="s">
        <v>38</v>
      </c>
      <c r="B2080" s="102" t="s">
        <v>6710</v>
      </c>
      <c r="C2080" s="137" t="s">
        <v>6709</v>
      </c>
      <c r="D2080" s="105" t="s">
        <v>11523</v>
      </c>
      <c r="E2080" s="105" t="s">
        <v>11528</v>
      </c>
      <c r="F2080" s="121"/>
      <c r="G2080" s="121"/>
      <c r="H2080" s="107" t="s">
        <v>1</v>
      </c>
    </row>
    <row r="2081" spans="1:8" s="127" customFormat="1" x14ac:dyDescent="0.25">
      <c r="A2081" s="102" t="s">
        <v>38</v>
      </c>
      <c r="B2081" s="102" t="s">
        <v>6708</v>
      </c>
      <c r="C2081" s="138" t="s">
        <v>6707</v>
      </c>
      <c r="D2081" s="105" t="s">
        <v>11523</v>
      </c>
      <c r="E2081" s="105" t="s">
        <v>11528</v>
      </c>
      <c r="F2081" s="121"/>
      <c r="G2081" s="121"/>
      <c r="H2081" s="107" t="s">
        <v>1</v>
      </c>
    </row>
    <row r="2082" spans="1:8" s="127" customFormat="1" x14ac:dyDescent="0.25">
      <c r="A2082" s="102" t="s">
        <v>38</v>
      </c>
      <c r="B2082" s="102" t="s">
        <v>6706</v>
      </c>
      <c r="C2082" s="138" t="s">
        <v>6705</v>
      </c>
      <c r="D2082" s="105" t="s">
        <v>11523</v>
      </c>
      <c r="E2082" s="105" t="s">
        <v>11528</v>
      </c>
      <c r="F2082" s="121"/>
      <c r="G2082" s="121"/>
      <c r="H2082" s="107" t="s">
        <v>1</v>
      </c>
    </row>
    <row r="2083" spans="1:8" s="127" customFormat="1" x14ac:dyDescent="0.25">
      <c r="A2083" s="102" t="s">
        <v>38</v>
      </c>
      <c r="B2083" s="102" t="s">
        <v>6704</v>
      </c>
      <c r="C2083" s="137" t="s">
        <v>6703</v>
      </c>
      <c r="D2083" s="105" t="s">
        <v>11523</v>
      </c>
      <c r="E2083" s="105" t="s">
        <v>11528</v>
      </c>
      <c r="F2083" s="121"/>
      <c r="G2083" s="121"/>
      <c r="H2083" s="107" t="s">
        <v>1</v>
      </c>
    </row>
    <row r="2084" spans="1:8" s="127" customFormat="1" x14ac:dyDescent="0.25">
      <c r="A2084" s="102" t="s">
        <v>38</v>
      </c>
      <c r="B2084" s="102" t="s">
        <v>6726</v>
      </c>
      <c r="C2084" s="135" t="s">
        <v>6725</v>
      </c>
      <c r="D2084" s="105" t="s">
        <v>11523</v>
      </c>
      <c r="E2084" s="105" t="s">
        <v>11528</v>
      </c>
      <c r="F2084" s="121"/>
      <c r="G2084" s="121"/>
      <c r="H2084" s="107" t="s">
        <v>1</v>
      </c>
    </row>
    <row r="2085" spans="1:8" s="127" customFormat="1" x14ac:dyDescent="0.25">
      <c r="A2085" s="102" t="s">
        <v>38</v>
      </c>
      <c r="B2085" s="102" t="s">
        <v>6724</v>
      </c>
      <c r="C2085" s="136" t="s">
        <v>6723</v>
      </c>
      <c r="D2085" s="105" t="s">
        <v>11523</v>
      </c>
      <c r="E2085" s="105" t="s">
        <v>11528</v>
      </c>
      <c r="F2085" s="121"/>
      <c r="G2085" s="121"/>
      <c r="H2085" s="107" t="s">
        <v>1</v>
      </c>
    </row>
    <row r="2086" spans="1:8" s="127" customFormat="1" x14ac:dyDescent="0.25">
      <c r="A2086" s="102" t="s">
        <v>38</v>
      </c>
      <c r="B2086" s="210" t="s">
        <v>5275</v>
      </c>
      <c r="C2086" s="165" t="s">
        <v>11626</v>
      </c>
      <c r="D2086" s="105" t="s">
        <v>11523</v>
      </c>
      <c r="E2086" s="105" t="s">
        <v>11528</v>
      </c>
      <c r="F2086" s="121"/>
      <c r="G2086" s="121"/>
      <c r="H2086" s="107"/>
    </row>
    <row r="2087" spans="1:8" s="127" customFormat="1" x14ac:dyDescent="0.25">
      <c r="A2087" s="102" t="s">
        <v>38</v>
      </c>
      <c r="B2087" s="210" t="s">
        <v>11627</v>
      </c>
      <c r="C2087" s="165" t="s">
        <v>11628</v>
      </c>
      <c r="D2087" s="105" t="s">
        <v>11523</v>
      </c>
      <c r="E2087" s="105" t="s">
        <v>11528</v>
      </c>
      <c r="F2087" s="121"/>
      <c r="G2087" s="121"/>
      <c r="H2087" s="107"/>
    </row>
    <row r="2088" spans="1:8" s="127" customFormat="1" x14ac:dyDescent="0.25">
      <c r="A2088" s="102" t="s">
        <v>38</v>
      </c>
      <c r="B2088" s="102" t="s">
        <v>6698</v>
      </c>
      <c r="C2088" s="135" t="s">
        <v>6697</v>
      </c>
      <c r="D2088" s="105" t="s">
        <v>11523</v>
      </c>
      <c r="E2088" s="105" t="s">
        <v>11528</v>
      </c>
      <c r="F2088" s="121"/>
      <c r="G2088" s="121"/>
      <c r="H2088" s="107" t="s">
        <v>1</v>
      </c>
    </row>
    <row r="2089" spans="1:8" s="127" customFormat="1" x14ac:dyDescent="0.25">
      <c r="A2089" s="102" t="s">
        <v>38</v>
      </c>
      <c r="B2089" s="102" t="s">
        <v>6696</v>
      </c>
      <c r="C2089" s="136" t="s">
        <v>6695</v>
      </c>
      <c r="D2089" s="105" t="s">
        <v>11523</v>
      </c>
      <c r="E2089" s="105" t="s">
        <v>11528</v>
      </c>
      <c r="F2089" s="121"/>
      <c r="G2089" s="121"/>
      <c r="H2089" s="107" t="s">
        <v>1</v>
      </c>
    </row>
    <row r="2090" spans="1:8" s="127" customFormat="1" x14ac:dyDescent="0.25">
      <c r="A2090" s="102" t="s">
        <v>38</v>
      </c>
      <c r="B2090" s="102" t="s">
        <v>6694</v>
      </c>
      <c r="C2090" s="137" t="s">
        <v>6693</v>
      </c>
      <c r="D2090" s="105" t="s">
        <v>11523</v>
      </c>
      <c r="E2090" s="105" t="s">
        <v>11528</v>
      </c>
      <c r="F2090" s="121"/>
      <c r="G2090" s="121"/>
      <c r="H2090" s="107" t="s">
        <v>1</v>
      </c>
    </row>
    <row r="2091" spans="1:8" s="127" customFormat="1" x14ac:dyDescent="0.25">
      <c r="A2091" s="102" t="s">
        <v>38</v>
      </c>
      <c r="B2091" s="102" t="s">
        <v>6692</v>
      </c>
      <c r="C2091" s="138" t="s">
        <v>6691</v>
      </c>
      <c r="D2091" s="105" t="s">
        <v>11523</v>
      </c>
      <c r="E2091" s="105" t="s">
        <v>11528</v>
      </c>
      <c r="F2091" s="121"/>
      <c r="G2091" s="121"/>
      <c r="H2091" s="107" t="s">
        <v>1</v>
      </c>
    </row>
    <row r="2092" spans="1:8" s="127" customFormat="1" x14ac:dyDescent="0.25">
      <c r="A2092" s="102" t="s">
        <v>38</v>
      </c>
      <c r="B2092" s="102" t="s">
        <v>6690</v>
      </c>
      <c r="C2092" s="138" t="s">
        <v>6689</v>
      </c>
      <c r="D2092" s="105" t="s">
        <v>11523</v>
      </c>
      <c r="E2092" s="105" t="s">
        <v>11528</v>
      </c>
      <c r="F2092" s="121"/>
      <c r="G2092" s="121"/>
      <c r="H2092" s="107" t="s">
        <v>1</v>
      </c>
    </row>
    <row r="2093" spans="1:8" s="127" customFormat="1" x14ac:dyDescent="0.25">
      <c r="A2093" s="102" t="s">
        <v>38</v>
      </c>
      <c r="B2093" s="102" t="s">
        <v>6688</v>
      </c>
      <c r="C2093" s="138" t="s">
        <v>6687</v>
      </c>
      <c r="D2093" s="105" t="s">
        <v>11523</v>
      </c>
      <c r="E2093" s="105" t="s">
        <v>11528</v>
      </c>
      <c r="F2093" s="121"/>
      <c r="G2093" s="121"/>
      <c r="H2093" s="107" t="s">
        <v>1</v>
      </c>
    </row>
    <row r="2094" spans="1:8" s="127" customFormat="1" x14ac:dyDescent="0.25">
      <c r="A2094" s="102" t="s">
        <v>38</v>
      </c>
      <c r="B2094" s="102" t="s">
        <v>6686</v>
      </c>
      <c r="C2094" s="138" t="s">
        <v>6685</v>
      </c>
      <c r="D2094" s="105" t="s">
        <v>11523</v>
      </c>
      <c r="E2094" s="105" t="s">
        <v>11528</v>
      </c>
      <c r="F2094" s="121"/>
      <c r="G2094" s="121"/>
      <c r="H2094" s="107" t="s">
        <v>1</v>
      </c>
    </row>
    <row r="2095" spans="1:8" s="127" customFormat="1" x14ac:dyDescent="0.25">
      <c r="A2095" s="102" t="s">
        <v>38</v>
      </c>
      <c r="B2095" s="102" t="s">
        <v>6684</v>
      </c>
      <c r="C2095" s="137" t="s">
        <v>6683</v>
      </c>
      <c r="D2095" s="105" t="s">
        <v>11523</v>
      </c>
      <c r="E2095" s="105" t="s">
        <v>11528</v>
      </c>
      <c r="F2095" s="121"/>
      <c r="G2095" s="121"/>
      <c r="H2095" s="107" t="s">
        <v>1</v>
      </c>
    </row>
    <row r="2096" spans="1:8" s="127" customFormat="1" x14ac:dyDescent="0.25">
      <c r="A2096" s="102" t="s">
        <v>38</v>
      </c>
      <c r="B2096" s="102" t="s">
        <v>6682</v>
      </c>
      <c r="C2096" s="137" t="s">
        <v>6681</v>
      </c>
      <c r="D2096" s="105" t="s">
        <v>11523</v>
      </c>
      <c r="E2096" s="105" t="s">
        <v>11528</v>
      </c>
      <c r="F2096" s="121"/>
      <c r="G2096" s="121"/>
      <c r="H2096" s="107" t="s">
        <v>1</v>
      </c>
    </row>
    <row r="2097" spans="1:8" s="127" customFormat="1" x14ac:dyDescent="0.25">
      <c r="A2097" s="102" t="s">
        <v>38</v>
      </c>
      <c r="B2097" s="102" t="s">
        <v>6680</v>
      </c>
      <c r="C2097" s="138" t="s">
        <v>6679</v>
      </c>
      <c r="D2097" s="105" t="s">
        <v>11523</v>
      </c>
      <c r="E2097" s="105" t="s">
        <v>11528</v>
      </c>
      <c r="F2097" s="121"/>
      <c r="G2097" s="121"/>
      <c r="H2097" s="107" t="s">
        <v>1</v>
      </c>
    </row>
    <row r="2098" spans="1:8" s="127" customFormat="1" x14ac:dyDescent="0.25">
      <c r="A2098" s="102" t="s">
        <v>38</v>
      </c>
      <c r="B2098" s="102" t="s">
        <v>6678</v>
      </c>
      <c r="C2098" s="138" t="s">
        <v>6677</v>
      </c>
      <c r="D2098" s="105" t="s">
        <v>11523</v>
      </c>
      <c r="E2098" s="105" t="s">
        <v>11528</v>
      </c>
      <c r="F2098" s="121"/>
      <c r="G2098" s="121"/>
      <c r="H2098" s="107" t="s">
        <v>1</v>
      </c>
    </row>
    <row r="2099" spans="1:8" s="127" customFormat="1" x14ac:dyDescent="0.25">
      <c r="A2099" s="102" t="s">
        <v>38</v>
      </c>
      <c r="B2099" s="102" t="s">
        <v>6676</v>
      </c>
      <c r="C2099" s="138" t="s">
        <v>6675</v>
      </c>
      <c r="D2099" s="105" t="s">
        <v>11523</v>
      </c>
      <c r="E2099" s="105" t="s">
        <v>11528</v>
      </c>
      <c r="F2099" s="121"/>
      <c r="G2099" s="121"/>
      <c r="H2099" s="107" t="s">
        <v>1</v>
      </c>
    </row>
    <row r="2100" spans="1:8" s="127" customFormat="1" x14ac:dyDescent="0.25">
      <c r="A2100" s="102" t="s">
        <v>38</v>
      </c>
      <c r="B2100" s="210" t="s">
        <v>11689</v>
      </c>
      <c r="C2100" s="174" t="s">
        <v>11690</v>
      </c>
      <c r="D2100" s="105" t="s">
        <v>11523</v>
      </c>
      <c r="E2100" s="105" t="s">
        <v>11528</v>
      </c>
      <c r="F2100" s="121"/>
      <c r="G2100" s="121"/>
      <c r="H2100" s="107"/>
    </row>
    <row r="2101" spans="1:8" s="127" customFormat="1" x14ac:dyDescent="0.25">
      <c r="A2101" s="102" t="s">
        <v>38</v>
      </c>
      <c r="B2101" s="210" t="s">
        <v>11691</v>
      </c>
      <c r="C2101" s="174" t="s">
        <v>11692</v>
      </c>
      <c r="D2101" s="105" t="s">
        <v>11523</v>
      </c>
      <c r="E2101" s="105" t="s">
        <v>11528</v>
      </c>
      <c r="F2101" s="121"/>
      <c r="G2101" s="121"/>
      <c r="H2101" s="107"/>
    </row>
    <row r="2102" spans="1:8" s="127" customFormat="1" x14ac:dyDescent="0.25">
      <c r="A2102" s="102" t="s">
        <v>38</v>
      </c>
      <c r="B2102" s="210" t="s">
        <v>11651</v>
      </c>
      <c r="C2102" s="174" t="s">
        <v>11693</v>
      </c>
      <c r="D2102" s="105" t="s">
        <v>11523</v>
      </c>
      <c r="E2102" s="105" t="s">
        <v>11528</v>
      </c>
      <c r="F2102" s="121"/>
      <c r="G2102" s="121"/>
      <c r="H2102" s="107"/>
    </row>
    <row r="2103" spans="1:8" s="127" customFormat="1" x14ac:dyDescent="0.25">
      <c r="A2103" s="102" t="s">
        <v>38</v>
      </c>
      <c r="B2103" s="210" t="s">
        <v>11652</v>
      </c>
      <c r="C2103" s="174" t="s">
        <v>11694</v>
      </c>
      <c r="D2103" s="105" t="s">
        <v>11523</v>
      </c>
      <c r="E2103" s="105" t="s">
        <v>11528</v>
      </c>
      <c r="F2103" s="121"/>
      <c r="G2103" s="121"/>
      <c r="H2103" s="107"/>
    </row>
    <row r="2104" spans="1:8" s="127" customFormat="1" x14ac:dyDescent="0.25">
      <c r="A2104" s="102" t="s">
        <v>38</v>
      </c>
      <c r="B2104" s="210" t="s">
        <v>11695</v>
      </c>
      <c r="C2104" s="174" t="s">
        <v>11696</v>
      </c>
      <c r="D2104" s="105" t="s">
        <v>11523</v>
      </c>
      <c r="E2104" s="105" t="s">
        <v>11528</v>
      </c>
      <c r="F2104" s="121"/>
      <c r="G2104" s="121"/>
      <c r="H2104" s="107"/>
    </row>
    <row r="2105" spans="1:8" s="127" customFormat="1" x14ac:dyDescent="0.25">
      <c r="A2105" s="102" t="s">
        <v>38</v>
      </c>
      <c r="B2105" s="210" t="s">
        <v>11697</v>
      </c>
      <c r="C2105" s="174" t="s">
        <v>11698</v>
      </c>
      <c r="D2105" s="105" t="s">
        <v>11523</v>
      </c>
      <c r="E2105" s="105" t="s">
        <v>11528</v>
      </c>
      <c r="F2105" s="121"/>
      <c r="G2105" s="121"/>
      <c r="H2105" s="107"/>
    </row>
    <row r="2106" spans="1:8" s="127" customFormat="1" x14ac:dyDescent="0.25">
      <c r="A2106" s="102" t="s">
        <v>38</v>
      </c>
      <c r="B2106" s="210" t="s">
        <v>11699</v>
      </c>
      <c r="C2106" s="174" t="s">
        <v>11700</v>
      </c>
      <c r="D2106" s="105" t="s">
        <v>11523</v>
      </c>
      <c r="E2106" s="105" t="s">
        <v>11528</v>
      </c>
      <c r="F2106" s="121"/>
      <c r="G2106" s="121"/>
      <c r="H2106" s="107"/>
    </row>
    <row r="2107" spans="1:8" s="127" customFormat="1" x14ac:dyDescent="0.25">
      <c r="A2107" s="102" t="s">
        <v>38</v>
      </c>
      <c r="B2107" s="210" t="s">
        <v>11701</v>
      </c>
      <c r="C2107" s="174" t="s">
        <v>11702</v>
      </c>
      <c r="D2107" s="105" t="s">
        <v>11523</v>
      </c>
      <c r="E2107" s="105" t="s">
        <v>11528</v>
      </c>
      <c r="F2107" s="121"/>
      <c r="G2107" s="121"/>
      <c r="H2107" s="107"/>
    </row>
    <row r="2108" spans="1:8" s="127" customFormat="1" x14ac:dyDescent="0.25">
      <c r="A2108" s="102" t="s">
        <v>38</v>
      </c>
      <c r="B2108" s="210" t="s">
        <v>11703</v>
      </c>
      <c r="C2108" s="174" t="s">
        <v>11704</v>
      </c>
      <c r="D2108" s="105" t="s">
        <v>11523</v>
      </c>
      <c r="E2108" s="105" t="s">
        <v>11528</v>
      </c>
      <c r="F2108" s="121"/>
      <c r="G2108" s="121"/>
      <c r="H2108" s="107"/>
    </row>
    <row r="2109" spans="1:8" s="127" customFormat="1" x14ac:dyDescent="0.25">
      <c r="A2109" s="102" t="s">
        <v>38</v>
      </c>
      <c r="B2109" s="210" t="s">
        <v>11705</v>
      </c>
      <c r="C2109" s="174" t="s">
        <v>11706</v>
      </c>
      <c r="D2109" s="105" t="s">
        <v>11523</v>
      </c>
      <c r="E2109" s="105" t="s">
        <v>11528</v>
      </c>
      <c r="F2109" s="121"/>
      <c r="G2109" s="121"/>
      <c r="H2109" s="107"/>
    </row>
    <row r="2110" spans="1:8" s="127" customFormat="1" x14ac:dyDescent="0.25">
      <c r="A2110" s="102" t="s">
        <v>38</v>
      </c>
      <c r="B2110" s="210" t="s">
        <v>11707</v>
      </c>
      <c r="C2110" s="174" t="s">
        <v>11708</v>
      </c>
      <c r="D2110" s="105" t="s">
        <v>11523</v>
      </c>
      <c r="E2110" s="105" t="s">
        <v>11528</v>
      </c>
      <c r="F2110" s="121"/>
      <c r="G2110" s="121"/>
      <c r="H2110" s="107"/>
    </row>
    <row r="2111" spans="1:8" s="127" customFormat="1" x14ac:dyDescent="0.25">
      <c r="A2111" s="102" t="s">
        <v>38</v>
      </c>
      <c r="B2111" s="210" t="s">
        <v>11709</v>
      </c>
      <c r="C2111" s="174" t="s">
        <v>11710</v>
      </c>
      <c r="D2111" s="105" t="s">
        <v>11523</v>
      </c>
      <c r="E2111" s="105" t="s">
        <v>11528</v>
      </c>
      <c r="F2111" s="121"/>
      <c r="G2111" s="121"/>
      <c r="H2111" s="107"/>
    </row>
    <row r="2112" spans="1:8" s="127" customFormat="1" x14ac:dyDescent="0.25">
      <c r="A2112" s="102" t="s">
        <v>38</v>
      </c>
      <c r="B2112" s="210" t="s">
        <v>11711</v>
      </c>
      <c r="C2112" s="174" t="s">
        <v>11712</v>
      </c>
      <c r="D2112" s="105" t="s">
        <v>11523</v>
      </c>
      <c r="E2112" s="105" t="s">
        <v>11528</v>
      </c>
      <c r="F2112" s="121"/>
      <c r="G2112" s="121"/>
      <c r="H2112" s="107"/>
    </row>
    <row r="2113" spans="1:8" s="127" customFormat="1" x14ac:dyDescent="0.25">
      <c r="A2113" s="102" t="s">
        <v>38</v>
      </c>
      <c r="B2113" s="210" t="s">
        <v>11713</v>
      </c>
      <c r="C2113" s="174" t="s">
        <v>11714</v>
      </c>
      <c r="D2113" s="105" t="s">
        <v>11523</v>
      </c>
      <c r="E2113" s="105" t="s">
        <v>11528</v>
      </c>
      <c r="F2113" s="121"/>
      <c r="G2113" s="121"/>
      <c r="H2113" s="107"/>
    </row>
    <row r="2114" spans="1:8" s="127" customFormat="1" x14ac:dyDescent="0.25">
      <c r="A2114" s="102" t="s">
        <v>38</v>
      </c>
      <c r="B2114" s="210" t="s">
        <v>11715</v>
      </c>
      <c r="C2114" s="174" t="s">
        <v>11716</v>
      </c>
      <c r="D2114" s="105" t="s">
        <v>11523</v>
      </c>
      <c r="E2114" s="105" t="s">
        <v>11528</v>
      </c>
      <c r="F2114" s="121"/>
      <c r="G2114" s="121"/>
      <c r="H2114" s="107"/>
    </row>
    <row r="2115" spans="1:8" s="127" customFormat="1" x14ac:dyDescent="0.25">
      <c r="A2115" s="102" t="s">
        <v>38</v>
      </c>
      <c r="B2115" s="210" t="s">
        <v>11717</v>
      </c>
      <c r="C2115" s="174" t="s">
        <v>11718</v>
      </c>
      <c r="D2115" s="105" t="s">
        <v>11523</v>
      </c>
      <c r="E2115" s="105" t="s">
        <v>11528</v>
      </c>
      <c r="F2115" s="121"/>
      <c r="G2115" s="121"/>
      <c r="H2115" s="107"/>
    </row>
    <row r="2116" spans="1:8" s="127" customFormat="1" x14ac:dyDescent="0.25">
      <c r="A2116" s="102" t="s">
        <v>38</v>
      </c>
      <c r="B2116" s="210" t="s">
        <v>11719</v>
      </c>
      <c r="C2116" s="174" t="s">
        <v>11720</v>
      </c>
      <c r="D2116" s="105" t="s">
        <v>11523</v>
      </c>
      <c r="E2116" s="105" t="s">
        <v>11528</v>
      </c>
      <c r="F2116" s="121"/>
      <c r="G2116" s="121"/>
      <c r="H2116" s="107"/>
    </row>
    <row r="2117" spans="1:8" s="127" customFormat="1" x14ac:dyDescent="0.25">
      <c r="A2117" s="102" t="s">
        <v>38</v>
      </c>
      <c r="B2117" s="210" t="s">
        <v>11721</v>
      </c>
      <c r="C2117" s="174" t="s">
        <v>11722</v>
      </c>
      <c r="D2117" s="105" t="s">
        <v>11523</v>
      </c>
      <c r="E2117" s="105" t="s">
        <v>11528</v>
      </c>
      <c r="F2117" s="138"/>
      <c r="G2117" s="138"/>
      <c r="H2117" s="138"/>
    </row>
    <row r="2118" spans="1:8" s="127" customFormat="1" x14ac:dyDescent="0.25">
      <c r="A2118" s="102" t="s">
        <v>38</v>
      </c>
      <c r="B2118" s="102" t="s">
        <v>6389</v>
      </c>
      <c r="C2118" s="135" t="s">
        <v>6390</v>
      </c>
      <c r="D2118" s="105" t="s">
        <v>11523</v>
      </c>
      <c r="E2118" s="105" t="s">
        <v>11528</v>
      </c>
      <c r="F2118" s="121"/>
      <c r="G2118" s="121"/>
      <c r="H2118" s="107" t="s">
        <v>1</v>
      </c>
    </row>
    <row r="2119" spans="1:8" s="127" customFormat="1" x14ac:dyDescent="0.25">
      <c r="A2119" s="102" t="s">
        <v>38</v>
      </c>
      <c r="B2119" s="102" t="s">
        <v>6391</v>
      </c>
      <c r="C2119" s="136" t="s">
        <v>6392</v>
      </c>
      <c r="D2119" s="105" t="s">
        <v>11523</v>
      </c>
      <c r="E2119" s="105" t="s">
        <v>11528</v>
      </c>
      <c r="F2119" s="121"/>
      <c r="G2119" s="121"/>
      <c r="H2119" s="107" t="s">
        <v>1</v>
      </c>
    </row>
    <row r="2120" spans="1:8" s="127" customFormat="1" x14ac:dyDescent="0.25">
      <c r="A2120" s="102" t="s">
        <v>38</v>
      </c>
      <c r="B2120" s="102" t="s">
        <v>6393</v>
      </c>
      <c r="C2120" s="137" t="s">
        <v>6394</v>
      </c>
      <c r="D2120" s="105" t="s">
        <v>11523</v>
      </c>
      <c r="E2120" s="105" t="s">
        <v>11528</v>
      </c>
      <c r="F2120" s="121"/>
      <c r="G2120" s="121"/>
      <c r="H2120" s="107" t="s">
        <v>1</v>
      </c>
    </row>
    <row r="2121" spans="1:8" s="127" customFormat="1" x14ac:dyDescent="0.25">
      <c r="A2121" s="102" t="s">
        <v>38</v>
      </c>
      <c r="B2121" s="102" t="s">
        <v>6395</v>
      </c>
      <c r="C2121" s="137" t="s">
        <v>6396</v>
      </c>
      <c r="D2121" s="105" t="s">
        <v>11523</v>
      </c>
      <c r="E2121" s="105" t="s">
        <v>11528</v>
      </c>
      <c r="F2121" s="121"/>
      <c r="G2121" s="121"/>
      <c r="H2121" s="107" t="s">
        <v>1</v>
      </c>
    </row>
    <row r="2122" spans="1:8" s="127" customFormat="1" x14ac:dyDescent="0.25">
      <c r="A2122" s="102" t="s">
        <v>38</v>
      </c>
      <c r="B2122" s="102" t="s">
        <v>6397</v>
      </c>
      <c r="C2122" s="137" t="s">
        <v>6398</v>
      </c>
      <c r="D2122" s="105" t="s">
        <v>11523</v>
      </c>
      <c r="E2122" s="105" t="s">
        <v>11528</v>
      </c>
      <c r="F2122" s="121"/>
      <c r="G2122" s="121"/>
      <c r="H2122" s="107" t="s">
        <v>1</v>
      </c>
    </row>
    <row r="2123" spans="1:8" s="127" customFormat="1" x14ac:dyDescent="0.25">
      <c r="A2123" s="102" t="s">
        <v>38</v>
      </c>
      <c r="B2123" s="102" t="s">
        <v>6722</v>
      </c>
      <c r="C2123" s="123" t="s">
        <v>6721</v>
      </c>
      <c r="D2123" s="105" t="s">
        <v>11523</v>
      </c>
      <c r="E2123" s="105" t="s">
        <v>11528</v>
      </c>
      <c r="F2123" s="121"/>
      <c r="G2123" s="121"/>
      <c r="H2123" s="107" t="s">
        <v>1</v>
      </c>
    </row>
    <row r="2124" spans="1:8" s="127" customFormat="1" x14ac:dyDescent="0.25">
      <c r="A2124" s="102" t="s">
        <v>38</v>
      </c>
      <c r="B2124" s="210" t="s">
        <v>11725</v>
      </c>
      <c r="C2124" s="210" t="s">
        <v>11726</v>
      </c>
      <c r="D2124" s="105" t="s">
        <v>11523</v>
      </c>
      <c r="E2124" s="105" t="s">
        <v>11528</v>
      </c>
      <c r="F2124" s="121"/>
      <c r="G2124" s="121"/>
      <c r="H2124" s="107"/>
    </row>
    <row r="2125" spans="1:8" s="127" customFormat="1" x14ac:dyDescent="0.25">
      <c r="A2125" s="102" t="s">
        <v>38</v>
      </c>
      <c r="B2125" s="102" t="s">
        <v>6720</v>
      </c>
      <c r="C2125" s="121" t="s">
        <v>6719</v>
      </c>
      <c r="D2125" s="105" t="s">
        <v>11523</v>
      </c>
      <c r="E2125" s="105" t="s">
        <v>11528</v>
      </c>
      <c r="F2125" s="121"/>
      <c r="G2125" s="121"/>
      <c r="H2125" s="107" t="s">
        <v>1</v>
      </c>
    </row>
    <row r="2126" spans="1:8" s="127" customFormat="1" x14ac:dyDescent="0.25">
      <c r="A2126" s="102" t="s">
        <v>38</v>
      </c>
      <c r="B2126" s="102" t="s">
        <v>6718</v>
      </c>
      <c r="C2126" s="122" t="s">
        <v>6717</v>
      </c>
      <c r="D2126" s="105" t="s">
        <v>11523</v>
      </c>
      <c r="E2126" s="105" t="s">
        <v>11528</v>
      </c>
      <c r="F2126" s="121"/>
      <c r="G2126" s="121"/>
      <c r="H2126" s="107" t="s">
        <v>1</v>
      </c>
    </row>
    <row r="2127" spans="1:8" s="127" customFormat="1" x14ac:dyDescent="0.25">
      <c r="A2127" s="102" t="s">
        <v>38</v>
      </c>
      <c r="B2127" s="102" t="s">
        <v>6716</v>
      </c>
      <c r="C2127" s="123" t="s">
        <v>6715</v>
      </c>
      <c r="D2127" s="105" t="s">
        <v>11523</v>
      </c>
      <c r="E2127" s="105" t="s">
        <v>11528</v>
      </c>
      <c r="F2127" s="121"/>
      <c r="G2127" s="121"/>
      <c r="H2127" s="107" t="s">
        <v>1</v>
      </c>
    </row>
    <row r="2128" spans="1:8" s="127" customFormat="1" x14ac:dyDescent="0.25">
      <c r="A2128" s="102" t="s">
        <v>38</v>
      </c>
      <c r="B2128" s="102" t="s">
        <v>6714</v>
      </c>
      <c r="C2128" s="135" t="s">
        <v>6713</v>
      </c>
      <c r="D2128" s="105" t="s">
        <v>11523</v>
      </c>
      <c r="E2128" s="105" t="s">
        <v>11528</v>
      </c>
      <c r="F2128" s="121"/>
      <c r="G2128" s="121"/>
      <c r="H2128" s="107" t="s">
        <v>1</v>
      </c>
    </row>
    <row r="2129" spans="1:8" s="127" customFormat="1" x14ac:dyDescent="0.25">
      <c r="A2129" s="102" t="s">
        <v>38</v>
      </c>
      <c r="B2129" s="102" t="s">
        <v>6712</v>
      </c>
      <c r="C2129" s="136" t="s">
        <v>6711</v>
      </c>
      <c r="D2129" s="105" t="s">
        <v>11523</v>
      </c>
      <c r="E2129" s="105" t="s">
        <v>11528</v>
      </c>
      <c r="F2129" s="121"/>
      <c r="G2129" s="121"/>
      <c r="H2129" s="107" t="s">
        <v>1</v>
      </c>
    </row>
    <row r="2130" spans="1:8" s="127" customFormat="1" x14ac:dyDescent="0.25">
      <c r="A2130" s="102" t="s">
        <v>38</v>
      </c>
      <c r="B2130" s="102" t="s">
        <v>6710</v>
      </c>
      <c r="C2130" s="137" t="s">
        <v>6709</v>
      </c>
      <c r="D2130" s="105" t="s">
        <v>11523</v>
      </c>
      <c r="E2130" s="105" t="s">
        <v>11528</v>
      </c>
      <c r="F2130" s="121"/>
      <c r="G2130" s="121"/>
      <c r="H2130" s="107" t="s">
        <v>1</v>
      </c>
    </row>
    <row r="2131" spans="1:8" s="127" customFormat="1" x14ac:dyDescent="0.25">
      <c r="A2131" s="102" t="s">
        <v>38</v>
      </c>
      <c r="B2131" s="102" t="s">
        <v>6708</v>
      </c>
      <c r="C2131" s="138" t="s">
        <v>6707</v>
      </c>
      <c r="D2131" s="105" t="s">
        <v>11523</v>
      </c>
      <c r="E2131" s="105" t="s">
        <v>11528</v>
      </c>
      <c r="F2131" s="121"/>
      <c r="G2131" s="121"/>
      <c r="H2131" s="107" t="s">
        <v>1</v>
      </c>
    </row>
    <row r="2132" spans="1:8" s="127" customFormat="1" x14ac:dyDescent="0.25">
      <c r="A2132" s="102" t="s">
        <v>38</v>
      </c>
      <c r="B2132" s="102" t="s">
        <v>6706</v>
      </c>
      <c r="C2132" s="138" t="s">
        <v>6705</v>
      </c>
      <c r="D2132" s="105" t="s">
        <v>11523</v>
      </c>
      <c r="E2132" s="105" t="s">
        <v>11528</v>
      </c>
      <c r="F2132" s="121"/>
      <c r="G2132" s="121"/>
      <c r="H2132" s="107" t="s">
        <v>1</v>
      </c>
    </row>
    <row r="2133" spans="1:8" s="127" customFormat="1" x14ac:dyDescent="0.25">
      <c r="A2133" s="102" t="s">
        <v>38</v>
      </c>
      <c r="B2133" s="102" t="s">
        <v>6704</v>
      </c>
      <c r="C2133" s="137" t="s">
        <v>6703</v>
      </c>
      <c r="D2133" s="105" t="s">
        <v>11523</v>
      </c>
      <c r="E2133" s="105" t="s">
        <v>11528</v>
      </c>
      <c r="F2133" s="121"/>
      <c r="G2133" s="121"/>
      <c r="H2133" s="107" t="s">
        <v>1</v>
      </c>
    </row>
    <row r="2134" spans="1:8" s="127" customFormat="1" x14ac:dyDescent="0.25">
      <c r="A2134" s="102" t="s">
        <v>38</v>
      </c>
      <c r="B2134" s="102" t="s">
        <v>6702</v>
      </c>
      <c r="C2134" s="135" t="s">
        <v>6701</v>
      </c>
      <c r="D2134" s="105" t="s">
        <v>11523</v>
      </c>
      <c r="E2134" s="105" t="s">
        <v>11528</v>
      </c>
      <c r="F2134" s="121"/>
      <c r="G2134" s="121"/>
      <c r="H2134" s="107" t="s">
        <v>1</v>
      </c>
    </row>
    <row r="2135" spans="1:8" s="127" customFormat="1" x14ac:dyDescent="0.25">
      <c r="A2135" s="102" t="s">
        <v>38</v>
      </c>
      <c r="B2135" s="102" t="s">
        <v>6700</v>
      </c>
      <c r="C2135" s="136" t="s">
        <v>6699</v>
      </c>
      <c r="D2135" s="105" t="s">
        <v>11523</v>
      </c>
      <c r="E2135" s="105" t="s">
        <v>11528</v>
      </c>
      <c r="F2135" s="121"/>
      <c r="G2135" s="121"/>
      <c r="H2135" s="107" t="s">
        <v>1</v>
      </c>
    </row>
    <row r="2136" spans="1:8" s="127" customFormat="1" x14ac:dyDescent="0.25">
      <c r="A2136" s="102" t="s">
        <v>38</v>
      </c>
      <c r="B2136" s="102" t="s">
        <v>6698</v>
      </c>
      <c r="C2136" s="135" t="s">
        <v>6697</v>
      </c>
      <c r="D2136" s="105" t="s">
        <v>11523</v>
      </c>
      <c r="E2136" s="105" t="s">
        <v>11528</v>
      </c>
      <c r="F2136" s="121"/>
      <c r="G2136" s="121"/>
      <c r="H2136" s="107" t="s">
        <v>1</v>
      </c>
    </row>
    <row r="2137" spans="1:8" s="127" customFormat="1" x14ac:dyDescent="0.25">
      <c r="A2137" s="102" t="s">
        <v>38</v>
      </c>
      <c r="B2137" s="102" t="s">
        <v>6696</v>
      </c>
      <c r="C2137" s="136" t="s">
        <v>6695</v>
      </c>
      <c r="D2137" s="105" t="s">
        <v>11523</v>
      </c>
      <c r="E2137" s="105" t="s">
        <v>11528</v>
      </c>
      <c r="F2137" s="121"/>
      <c r="G2137" s="121"/>
      <c r="H2137" s="107" t="s">
        <v>1</v>
      </c>
    </row>
    <row r="2138" spans="1:8" s="127" customFormat="1" x14ac:dyDescent="0.25">
      <c r="A2138" s="102" t="s">
        <v>38</v>
      </c>
      <c r="B2138" s="102" t="s">
        <v>6694</v>
      </c>
      <c r="C2138" s="137" t="s">
        <v>6693</v>
      </c>
      <c r="D2138" s="105" t="s">
        <v>11523</v>
      </c>
      <c r="E2138" s="105" t="s">
        <v>11528</v>
      </c>
      <c r="F2138" s="121"/>
      <c r="G2138" s="121"/>
      <c r="H2138" s="107" t="s">
        <v>1</v>
      </c>
    </row>
    <row r="2139" spans="1:8" s="127" customFormat="1" x14ac:dyDescent="0.25">
      <c r="A2139" s="102" t="s">
        <v>38</v>
      </c>
      <c r="B2139" s="102" t="s">
        <v>6692</v>
      </c>
      <c r="C2139" s="138" t="s">
        <v>6691</v>
      </c>
      <c r="D2139" s="105" t="s">
        <v>11523</v>
      </c>
      <c r="E2139" s="105" t="s">
        <v>11528</v>
      </c>
      <c r="F2139" s="121"/>
      <c r="G2139" s="121"/>
      <c r="H2139" s="107" t="s">
        <v>1</v>
      </c>
    </row>
    <row r="2140" spans="1:8" s="127" customFormat="1" x14ac:dyDescent="0.25">
      <c r="A2140" s="102" t="s">
        <v>38</v>
      </c>
      <c r="B2140" s="102" t="s">
        <v>6690</v>
      </c>
      <c r="C2140" s="138" t="s">
        <v>6689</v>
      </c>
      <c r="D2140" s="105" t="s">
        <v>11523</v>
      </c>
      <c r="E2140" s="105" t="s">
        <v>11528</v>
      </c>
      <c r="F2140" s="121"/>
      <c r="G2140" s="121"/>
      <c r="H2140" s="107" t="s">
        <v>1</v>
      </c>
    </row>
    <row r="2141" spans="1:8" s="127" customFormat="1" x14ac:dyDescent="0.25">
      <c r="A2141" s="102" t="s">
        <v>38</v>
      </c>
      <c r="B2141" s="102" t="s">
        <v>6688</v>
      </c>
      <c r="C2141" s="138" t="s">
        <v>6687</v>
      </c>
      <c r="D2141" s="105" t="s">
        <v>11523</v>
      </c>
      <c r="E2141" s="105" t="s">
        <v>11528</v>
      </c>
      <c r="F2141" s="121"/>
      <c r="G2141" s="121"/>
      <c r="H2141" s="107" t="s">
        <v>1</v>
      </c>
    </row>
    <row r="2142" spans="1:8" s="127" customFormat="1" x14ac:dyDescent="0.25">
      <c r="A2142" s="102" t="s">
        <v>38</v>
      </c>
      <c r="B2142" s="102" t="s">
        <v>6686</v>
      </c>
      <c r="C2142" s="138" t="s">
        <v>6685</v>
      </c>
      <c r="D2142" s="105" t="s">
        <v>11523</v>
      </c>
      <c r="E2142" s="105" t="s">
        <v>11528</v>
      </c>
      <c r="F2142" s="121"/>
      <c r="G2142" s="121"/>
      <c r="H2142" s="107" t="s">
        <v>1</v>
      </c>
    </row>
    <row r="2143" spans="1:8" s="127" customFormat="1" x14ac:dyDescent="0.25">
      <c r="A2143" s="102" t="s">
        <v>38</v>
      </c>
      <c r="B2143" s="102" t="s">
        <v>6684</v>
      </c>
      <c r="C2143" s="137" t="s">
        <v>6683</v>
      </c>
      <c r="D2143" s="105" t="s">
        <v>11523</v>
      </c>
      <c r="E2143" s="105" t="s">
        <v>11528</v>
      </c>
      <c r="F2143" s="121"/>
      <c r="G2143" s="121"/>
      <c r="H2143" s="107" t="s">
        <v>1</v>
      </c>
    </row>
    <row r="2144" spans="1:8" s="127" customFormat="1" x14ac:dyDescent="0.25">
      <c r="A2144" s="102" t="s">
        <v>38</v>
      </c>
      <c r="B2144" s="102" t="s">
        <v>6682</v>
      </c>
      <c r="C2144" s="137" t="s">
        <v>6681</v>
      </c>
      <c r="D2144" s="105" t="s">
        <v>11523</v>
      </c>
      <c r="E2144" s="105" t="s">
        <v>11528</v>
      </c>
      <c r="F2144" s="121"/>
      <c r="G2144" s="121"/>
      <c r="H2144" s="107" t="s">
        <v>1</v>
      </c>
    </row>
    <row r="2145" spans="1:8" s="127" customFormat="1" x14ac:dyDescent="0.25">
      <c r="A2145" s="102" t="s">
        <v>38</v>
      </c>
      <c r="B2145" s="102" t="s">
        <v>6680</v>
      </c>
      <c r="C2145" s="138" t="s">
        <v>6679</v>
      </c>
      <c r="D2145" s="105" t="s">
        <v>11523</v>
      </c>
      <c r="E2145" s="105" t="s">
        <v>11528</v>
      </c>
      <c r="F2145" s="121"/>
      <c r="G2145" s="121"/>
      <c r="H2145" s="107" t="s">
        <v>1</v>
      </c>
    </row>
    <row r="2146" spans="1:8" s="127" customFormat="1" x14ac:dyDescent="0.25">
      <c r="A2146" s="102" t="s">
        <v>38</v>
      </c>
      <c r="B2146" s="102" t="s">
        <v>6678</v>
      </c>
      <c r="C2146" s="138" t="s">
        <v>6677</v>
      </c>
      <c r="D2146" s="105" t="s">
        <v>11523</v>
      </c>
      <c r="E2146" s="105" t="s">
        <v>11528</v>
      </c>
      <c r="F2146" s="121"/>
      <c r="G2146" s="121"/>
      <c r="H2146" s="107" t="s">
        <v>1</v>
      </c>
    </row>
    <row r="2147" spans="1:8" s="127" customFormat="1" x14ac:dyDescent="0.25">
      <c r="A2147" s="102" t="s">
        <v>38</v>
      </c>
      <c r="B2147" s="102" t="s">
        <v>6676</v>
      </c>
      <c r="C2147" s="138" t="s">
        <v>6675</v>
      </c>
      <c r="D2147" s="105" t="s">
        <v>11523</v>
      </c>
      <c r="E2147" s="105" t="s">
        <v>11528</v>
      </c>
      <c r="F2147" s="121"/>
      <c r="G2147" s="121"/>
      <c r="H2147" s="107" t="s">
        <v>1</v>
      </c>
    </row>
    <row r="2148" spans="1:8" s="127" customFormat="1" x14ac:dyDescent="0.25">
      <c r="A2148" s="102" t="s">
        <v>38</v>
      </c>
      <c r="B2148" s="210" t="s">
        <v>11689</v>
      </c>
      <c r="C2148" s="165" t="s">
        <v>11690</v>
      </c>
      <c r="D2148" s="105" t="s">
        <v>11523</v>
      </c>
      <c r="E2148" s="105" t="s">
        <v>11528</v>
      </c>
      <c r="F2148" s="121"/>
      <c r="G2148" s="121"/>
      <c r="H2148" s="107"/>
    </row>
    <row r="2149" spans="1:8" s="127" customFormat="1" x14ac:dyDescent="0.25">
      <c r="A2149" s="102" t="s">
        <v>38</v>
      </c>
      <c r="B2149" s="210" t="s">
        <v>11691</v>
      </c>
      <c r="C2149" s="165" t="s">
        <v>11692</v>
      </c>
      <c r="D2149" s="105" t="s">
        <v>11523</v>
      </c>
      <c r="E2149" s="105" t="s">
        <v>11528</v>
      </c>
      <c r="F2149" s="121"/>
      <c r="G2149" s="121"/>
      <c r="H2149" s="107"/>
    </row>
    <row r="2150" spans="1:8" s="127" customFormat="1" x14ac:dyDescent="0.25">
      <c r="A2150" s="102" t="s">
        <v>38</v>
      </c>
      <c r="B2150" s="210" t="s">
        <v>11651</v>
      </c>
      <c r="C2150" s="165" t="s">
        <v>11693</v>
      </c>
      <c r="D2150" s="105" t="s">
        <v>11523</v>
      </c>
      <c r="E2150" s="105" t="s">
        <v>11528</v>
      </c>
      <c r="F2150" s="121"/>
      <c r="G2150" s="121"/>
      <c r="H2150" s="107"/>
    </row>
    <row r="2151" spans="1:8" s="127" customFormat="1" x14ac:dyDescent="0.25">
      <c r="A2151" s="102" t="s">
        <v>38</v>
      </c>
      <c r="B2151" s="210" t="s">
        <v>11652</v>
      </c>
      <c r="C2151" s="165" t="s">
        <v>11694</v>
      </c>
      <c r="D2151" s="105" t="s">
        <v>11523</v>
      </c>
      <c r="E2151" s="105" t="s">
        <v>11528</v>
      </c>
      <c r="F2151" s="121"/>
      <c r="G2151" s="121"/>
      <c r="H2151" s="107"/>
    </row>
    <row r="2152" spans="1:8" s="127" customFormat="1" x14ac:dyDescent="0.25">
      <c r="A2152" s="102" t="s">
        <v>38</v>
      </c>
      <c r="B2152" s="210" t="s">
        <v>11695</v>
      </c>
      <c r="C2152" s="165" t="s">
        <v>11696</v>
      </c>
      <c r="D2152" s="105" t="s">
        <v>11523</v>
      </c>
      <c r="E2152" s="105" t="s">
        <v>11528</v>
      </c>
      <c r="F2152" s="121"/>
      <c r="G2152" s="121"/>
      <c r="H2152" s="107"/>
    </row>
    <row r="2153" spans="1:8" s="127" customFormat="1" x14ac:dyDescent="0.25">
      <c r="A2153" s="102" t="s">
        <v>38</v>
      </c>
      <c r="B2153" s="210" t="s">
        <v>11697</v>
      </c>
      <c r="C2153" s="165" t="s">
        <v>11698</v>
      </c>
      <c r="D2153" s="105" t="s">
        <v>11523</v>
      </c>
      <c r="E2153" s="105" t="s">
        <v>11528</v>
      </c>
      <c r="F2153" s="121"/>
      <c r="G2153" s="121"/>
      <c r="H2153" s="107"/>
    </row>
    <row r="2154" spans="1:8" s="127" customFormat="1" x14ac:dyDescent="0.25">
      <c r="A2154" s="102" t="s">
        <v>38</v>
      </c>
      <c r="B2154" s="210" t="s">
        <v>11699</v>
      </c>
      <c r="C2154" s="165" t="s">
        <v>11700</v>
      </c>
      <c r="D2154" s="105" t="s">
        <v>11523</v>
      </c>
      <c r="E2154" s="105" t="s">
        <v>11528</v>
      </c>
      <c r="F2154" s="121"/>
      <c r="G2154" s="121"/>
      <c r="H2154" s="107"/>
    </row>
    <row r="2155" spans="1:8" s="127" customFormat="1" x14ac:dyDescent="0.25">
      <c r="A2155" s="102" t="s">
        <v>38</v>
      </c>
      <c r="B2155" s="210" t="s">
        <v>11701</v>
      </c>
      <c r="C2155" s="165" t="s">
        <v>11702</v>
      </c>
      <c r="D2155" s="105" t="s">
        <v>11523</v>
      </c>
      <c r="E2155" s="105" t="s">
        <v>11528</v>
      </c>
      <c r="F2155" s="121"/>
      <c r="G2155" s="121"/>
      <c r="H2155" s="107"/>
    </row>
    <row r="2156" spans="1:8" s="127" customFormat="1" x14ac:dyDescent="0.25">
      <c r="A2156" s="102" t="s">
        <v>38</v>
      </c>
      <c r="B2156" s="210" t="s">
        <v>11703</v>
      </c>
      <c r="C2156" s="165" t="s">
        <v>11704</v>
      </c>
      <c r="D2156" s="105" t="s">
        <v>11523</v>
      </c>
      <c r="E2156" s="105" t="s">
        <v>11528</v>
      </c>
      <c r="F2156" s="121"/>
      <c r="G2156" s="121"/>
      <c r="H2156" s="107"/>
    </row>
    <row r="2157" spans="1:8" s="127" customFormat="1" x14ac:dyDescent="0.25">
      <c r="A2157" s="102" t="s">
        <v>38</v>
      </c>
      <c r="B2157" s="210" t="s">
        <v>11705</v>
      </c>
      <c r="C2157" s="165" t="s">
        <v>11706</v>
      </c>
      <c r="D2157" s="105" t="s">
        <v>11523</v>
      </c>
      <c r="E2157" s="105" t="s">
        <v>11528</v>
      </c>
      <c r="F2157" s="121"/>
      <c r="G2157" s="121"/>
      <c r="H2157" s="107"/>
    </row>
    <row r="2158" spans="1:8" s="127" customFormat="1" x14ac:dyDescent="0.25">
      <c r="A2158" s="102" t="s">
        <v>38</v>
      </c>
      <c r="B2158" s="210" t="s">
        <v>11707</v>
      </c>
      <c r="C2158" s="165" t="s">
        <v>11708</v>
      </c>
      <c r="D2158" s="105" t="s">
        <v>11523</v>
      </c>
      <c r="E2158" s="105" t="s">
        <v>11528</v>
      </c>
      <c r="F2158" s="121"/>
      <c r="G2158" s="121"/>
      <c r="H2158" s="107"/>
    </row>
    <row r="2159" spans="1:8" s="127" customFormat="1" x14ac:dyDescent="0.25">
      <c r="A2159" s="102" t="s">
        <v>38</v>
      </c>
      <c r="B2159" s="210" t="s">
        <v>11709</v>
      </c>
      <c r="C2159" s="165" t="s">
        <v>11710</v>
      </c>
      <c r="D2159" s="105" t="s">
        <v>11523</v>
      </c>
      <c r="E2159" s="105" t="s">
        <v>11528</v>
      </c>
      <c r="F2159" s="121"/>
      <c r="G2159" s="121"/>
      <c r="H2159" s="107"/>
    </row>
    <row r="2160" spans="1:8" s="127" customFormat="1" x14ac:dyDescent="0.25">
      <c r="A2160" s="102" t="s">
        <v>38</v>
      </c>
      <c r="B2160" s="210" t="s">
        <v>11711</v>
      </c>
      <c r="C2160" s="165" t="s">
        <v>11712</v>
      </c>
      <c r="D2160" s="105" t="s">
        <v>11523</v>
      </c>
      <c r="E2160" s="105" t="s">
        <v>11528</v>
      </c>
      <c r="F2160" s="121"/>
      <c r="G2160" s="121"/>
      <c r="H2160" s="107"/>
    </row>
    <row r="2161" spans="1:8" s="127" customFormat="1" x14ac:dyDescent="0.25">
      <c r="A2161" s="102" t="s">
        <v>38</v>
      </c>
      <c r="B2161" s="210" t="s">
        <v>11713</v>
      </c>
      <c r="C2161" s="165" t="s">
        <v>11714</v>
      </c>
      <c r="D2161" s="105" t="s">
        <v>11523</v>
      </c>
      <c r="E2161" s="105" t="s">
        <v>11528</v>
      </c>
      <c r="F2161" s="121"/>
      <c r="G2161" s="121"/>
      <c r="H2161" s="107"/>
    </row>
    <row r="2162" spans="1:8" s="127" customFormat="1" x14ac:dyDescent="0.25">
      <c r="A2162" s="102" t="s">
        <v>38</v>
      </c>
      <c r="B2162" s="210" t="s">
        <v>11715</v>
      </c>
      <c r="C2162" s="165" t="s">
        <v>11716</v>
      </c>
      <c r="D2162" s="105" t="s">
        <v>11523</v>
      </c>
      <c r="E2162" s="105" t="s">
        <v>11528</v>
      </c>
      <c r="F2162" s="121"/>
      <c r="G2162" s="121"/>
      <c r="H2162" s="107"/>
    </row>
    <row r="2163" spans="1:8" s="127" customFormat="1" x14ac:dyDescent="0.25">
      <c r="A2163" s="102" t="s">
        <v>38</v>
      </c>
      <c r="B2163" s="210" t="s">
        <v>11717</v>
      </c>
      <c r="C2163" s="165" t="s">
        <v>11718</v>
      </c>
      <c r="D2163" s="105" t="s">
        <v>11523</v>
      </c>
      <c r="E2163" s="105" t="s">
        <v>11528</v>
      </c>
      <c r="F2163" s="121"/>
      <c r="G2163" s="121"/>
      <c r="H2163" s="107"/>
    </row>
    <row r="2164" spans="1:8" s="127" customFormat="1" x14ac:dyDescent="0.25">
      <c r="A2164" s="102" t="s">
        <v>38</v>
      </c>
      <c r="B2164" s="210" t="s">
        <v>11719</v>
      </c>
      <c r="C2164" s="165" t="s">
        <v>11720</v>
      </c>
      <c r="D2164" s="105" t="s">
        <v>11523</v>
      </c>
      <c r="E2164" s="105" t="s">
        <v>11528</v>
      </c>
      <c r="F2164" s="121"/>
      <c r="G2164" s="121"/>
      <c r="H2164" s="107"/>
    </row>
    <row r="2165" spans="1:8" s="127" customFormat="1" x14ac:dyDescent="0.25">
      <c r="A2165" s="102" t="s">
        <v>38</v>
      </c>
      <c r="B2165" s="210" t="s">
        <v>11721</v>
      </c>
      <c r="C2165" s="165" t="s">
        <v>11722</v>
      </c>
      <c r="D2165" s="105" t="s">
        <v>11523</v>
      </c>
      <c r="E2165" s="105" t="s">
        <v>11528</v>
      </c>
      <c r="F2165" s="138"/>
      <c r="G2165" s="138"/>
      <c r="H2165" s="138"/>
    </row>
    <row r="2166" spans="1:8" s="127" customFormat="1" x14ac:dyDescent="0.25">
      <c r="A2166" s="102" t="s">
        <v>38</v>
      </c>
      <c r="B2166" s="102" t="s">
        <v>6389</v>
      </c>
      <c r="C2166" s="135" t="s">
        <v>6390</v>
      </c>
      <c r="D2166" s="105" t="s">
        <v>11523</v>
      </c>
      <c r="E2166" s="105" t="s">
        <v>11528</v>
      </c>
      <c r="F2166" s="121"/>
      <c r="G2166" s="121"/>
      <c r="H2166" s="107" t="s">
        <v>1</v>
      </c>
    </row>
    <row r="2167" spans="1:8" s="127" customFormat="1" x14ac:dyDescent="0.25">
      <c r="A2167" s="102" t="s">
        <v>38</v>
      </c>
      <c r="B2167" s="102" t="s">
        <v>6391</v>
      </c>
      <c r="C2167" s="136" t="s">
        <v>6392</v>
      </c>
      <c r="D2167" s="105" t="s">
        <v>11523</v>
      </c>
      <c r="E2167" s="105" t="s">
        <v>11528</v>
      </c>
      <c r="F2167" s="121"/>
      <c r="G2167" s="121"/>
      <c r="H2167" s="107" t="s">
        <v>1</v>
      </c>
    </row>
    <row r="2168" spans="1:8" s="127" customFormat="1" x14ac:dyDescent="0.25">
      <c r="A2168" s="102" t="s">
        <v>38</v>
      </c>
      <c r="B2168" s="102" t="s">
        <v>6393</v>
      </c>
      <c r="C2168" s="137" t="s">
        <v>6394</v>
      </c>
      <c r="D2168" s="105" t="s">
        <v>11523</v>
      </c>
      <c r="E2168" s="105" t="s">
        <v>11528</v>
      </c>
      <c r="F2168" s="121"/>
      <c r="G2168" s="121"/>
      <c r="H2168" s="107" t="s">
        <v>1</v>
      </c>
    </row>
    <row r="2169" spans="1:8" s="127" customFormat="1" x14ac:dyDescent="0.25">
      <c r="A2169" s="102" t="s">
        <v>38</v>
      </c>
      <c r="B2169" s="102" t="s">
        <v>6395</v>
      </c>
      <c r="C2169" s="137" t="s">
        <v>6396</v>
      </c>
      <c r="D2169" s="105" t="s">
        <v>11523</v>
      </c>
      <c r="E2169" s="105" t="s">
        <v>11528</v>
      </c>
      <c r="F2169" s="121"/>
      <c r="G2169" s="121"/>
      <c r="H2169" s="107" t="s">
        <v>1</v>
      </c>
    </row>
    <row r="2170" spans="1:8" s="127" customFormat="1" x14ac:dyDescent="0.25">
      <c r="A2170" s="102" t="s">
        <v>38</v>
      </c>
      <c r="B2170" s="102" t="s">
        <v>6397</v>
      </c>
      <c r="C2170" s="137" t="s">
        <v>6398</v>
      </c>
      <c r="D2170" s="105" t="s">
        <v>11523</v>
      </c>
      <c r="E2170" s="105" t="s">
        <v>11528</v>
      </c>
      <c r="F2170" s="121"/>
      <c r="G2170" s="121"/>
      <c r="H2170" s="107" t="s">
        <v>1</v>
      </c>
    </row>
    <row r="2171" spans="1:8" s="127" customFormat="1" x14ac:dyDescent="0.25">
      <c r="A2171" s="102" t="s">
        <v>38</v>
      </c>
      <c r="B2171" s="102" t="s">
        <v>6674</v>
      </c>
      <c r="C2171" s="123" t="s">
        <v>6673</v>
      </c>
      <c r="D2171" s="105" t="s">
        <v>11523</v>
      </c>
      <c r="E2171" s="105" t="s">
        <v>11528</v>
      </c>
      <c r="F2171" s="121"/>
      <c r="G2171" s="121"/>
      <c r="H2171" s="107" t="s">
        <v>1</v>
      </c>
    </row>
    <row r="2172" spans="1:8" s="127" customFormat="1" x14ac:dyDescent="0.25">
      <c r="A2172" s="102" t="s">
        <v>38</v>
      </c>
      <c r="B2172" s="210" t="s">
        <v>11727</v>
      </c>
      <c r="C2172" s="193" t="s">
        <v>11728</v>
      </c>
      <c r="D2172" s="105" t="s">
        <v>11523</v>
      </c>
      <c r="E2172" s="105" t="s">
        <v>11528</v>
      </c>
      <c r="F2172" s="121"/>
      <c r="G2172" s="121"/>
      <c r="H2172" s="170"/>
    </row>
    <row r="2173" spans="1:8" s="127" customFormat="1" x14ac:dyDescent="0.25">
      <c r="A2173" s="102" t="s">
        <v>38</v>
      </c>
      <c r="B2173" s="210" t="s">
        <v>11729</v>
      </c>
      <c r="C2173" s="210" t="s">
        <v>11730</v>
      </c>
      <c r="D2173" s="105" t="s">
        <v>11523</v>
      </c>
      <c r="E2173" s="105" t="s">
        <v>11528</v>
      </c>
      <c r="F2173" s="210"/>
      <c r="G2173" s="210"/>
      <c r="H2173" s="147"/>
    </row>
    <row r="2174" spans="1:8" s="127" customFormat="1" x14ac:dyDescent="0.25">
      <c r="A2174" s="102" t="s">
        <v>38</v>
      </c>
      <c r="B2174" s="210" t="s">
        <v>11731</v>
      </c>
      <c r="C2174" s="210" t="s">
        <v>11732</v>
      </c>
      <c r="D2174" s="105" t="s">
        <v>11523</v>
      </c>
      <c r="E2174" s="105" t="s">
        <v>11528</v>
      </c>
      <c r="F2174" s="210"/>
      <c r="G2174" s="210"/>
      <c r="H2174" s="147"/>
    </row>
    <row r="2175" spans="1:8" s="127" customFormat="1" x14ac:dyDescent="0.25">
      <c r="A2175" s="102" t="s">
        <v>38</v>
      </c>
      <c r="B2175" s="210" t="s">
        <v>11733</v>
      </c>
      <c r="C2175" s="210" t="s">
        <v>11734</v>
      </c>
      <c r="D2175" s="105" t="s">
        <v>11523</v>
      </c>
      <c r="E2175" s="105" t="s">
        <v>11528</v>
      </c>
      <c r="F2175" s="210"/>
      <c r="G2175" s="210"/>
      <c r="H2175" s="147"/>
    </row>
    <row r="2176" spans="1:8" s="127" customFormat="1" x14ac:dyDescent="0.25">
      <c r="A2176" s="102" t="s">
        <v>38</v>
      </c>
      <c r="B2176" s="210" t="s">
        <v>6714</v>
      </c>
      <c r="C2176" s="210" t="s">
        <v>11735</v>
      </c>
      <c r="D2176" s="105" t="s">
        <v>11523</v>
      </c>
      <c r="E2176" s="105" t="s">
        <v>11528</v>
      </c>
      <c r="F2176" s="210"/>
      <c r="G2176" s="210"/>
      <c r="H2176" s="147"/>
    </row>
    <row r="2177" spans="1:8" s="127" customFormat="1" x14ac:dyDescent="0.25">
      <c r="A2177" s="102" t="s">
        <v>38</v>
      </c>
      <c r="B2177" s="210" t="s">
        <v>6712</v>
      </c>
      <c r="C2177" s="210" t="s">
        <v>11736</v>
      </c>
      <c r="D2177" s="105" t="s">
        <v>11523</v>
      </c>
      <c r="E2177" s="105" t="s">
        <v>11528</v>
      </c>
      <c r="F2177" s="210"/>
      <c r="G2177" s="210"/>
      <c r="H2177" s="147"/>
    </row>
    <row r="2178" spans="1:8" s="127" customFormat="1" x14ac:dyDescent="0.25">
      <c r="A2178" s="102" t="s">
        <v>38</v>
      </c>
      <c r="B2178" s="210" t="s">
        <v>6710</v>
      </c>
      <c r="C2178" s="210" t="s">
        <v>11737</v>
      </c>
      <c r="D2178" s="105" t="s">
        <v>11523</v>
      </c>
      <c r="E2178" s="105" t="s">
        <v>11528</v>
      </c>
      <c r="F2178" s="210"/>
      <c r="G2178" s="210"/>
      <c r="H2178" s="147"/>
    </row>
    <row r="2179" spans="1:8" s="127" customFormat="1" x14ac:dyDescent="0.25">
      <c r="A2179" s="102" t="s">
        <v>38</v>
      </c>
      <c r="B2179" s="210" t="s">
        <v>6708</v>
      </c>
      <c r="C2179" s="210" t="s">
        <v>11738</v>
      </c>
      <c r="D2179" s="105" t="s">
        <v>11523</v>
      </c>
      <c r="E2179" s="105" t="s">
        <v>11528</v>
      </c>
      <c r="F2179" s="210"/>
      <c r="G2179" s="210"/>
      <c r="H2179" s="147"/>
    </row>
    <row r="2180" spans="1:8" s="127" customFormat="1" x14ac:dyDescent="0.25">
      <c r="A2180" s="102" t="s">
        <v>38</v>
      </c>
      <c r="B2180" s="210" t="s">
        <v>6706</v>
      </c>
      <c r="C2180" s="210" t="s">
        <v>11739</v>
      </c>
      <c r="D2180" s="105" t="s">
        <v>11523</v>
      </c>
      <c r="E2180" s="105" t="s">
        <v>11528</v>
      </c>
      <c r="F2180" s="210"/>
      <c r="G2180" s="210"/>
      <c r="H2180" s="147"/>
    </row>
    <row r="2181" spans="1:8" s="127" customFormat="1" x14ac:dyDescent="0.25">
      <c r="A2181" s="102" t="s">
        <v>38</v>
      </c>
      <c r="B2181" s="210" t="s">
        <v>6704</v>
      </c>
      <c r="C2181" s="210" t="s">
        <v>11740</v>
      </c>
      <c r="D2181" s="105" t="s">
        <v>11523</v>
      </c>
      <c r="E2181" s="105" t="s">
        <v>11528</v>
      </c>
      <c r="F2181" s="210"/>
      <c r="G2181" s="210"/>
      <c r="H2181" s="147"/>
    </row>
    <row r="2182" spans="1:8" s="127" customFormat="1" x14ac:dyDescent="0.25">
      <c r="A2182" s="102" t="s">
        <v>38</v>
      </c>
      <c r="B2182" s="210" t="s">
        <v>6750</v>
      </c>
      <c r="C2182" s="210" t="s">
        <v>11741</v>
      </c>
      <c r="D2182" s="105" t="s">
        <v>11523</v>
      </c>
      <c r="E2182" s="105" t="s">
        <v>11528</v>
      </c>
      <c r="F2182" s="210"/>
      <c r="G2182" s="210"/>
      <c r="H2182" s="147"/>
    </row>
    <row r="2183" spans="1:8" s="127" customFormat="1" x14ac:dyDescent="0.25">
      <c r="A2183" s="102" t="s">
        <v>38</v>
      </c>
      <c r="B2183" s="210" t="s">
        <v>6748</v>
      </c>
      <c r="C2183" s="210" t="s">
        <v>11742</v>
      </c>
      <c r="D2183" s="105" t="s">
        <v>11523</v>
      </c>
      <c r="E2183" s="105" t="s">
        <v>11528</v>
      </c>
      <c r="F2183" s="210"/>
      <c r="G2183" s="210"/>
      <c r="H2183" s="147"/>
    </row>
    <row r="2184" spans="1:8" s="127" customFormat="1" x14ac:dyDescent="0.25">
      <c r="A2184" s="102" t="s">
        <v>38</v>
      </c>
      <c r="B2184" s="210" t="s">
        <v>6746</v>
      </c>
      <c r="C2184" s="210" t="s">
        <v>11743</v>
      </c>
      <c r="D2184" s="105" t="s">
        <v>11523</v>
      </c>
      <c r="E2184" s="105" t="s">
        <v>11528</v>
      </c>
      <c r="F2184" s="210"/>
      <c r="G2184" s="210"/>
      <c r="H2184" s="147"/>
    </row>
    <row r="2185" spans="1:8" s="127" customFormat="1" x14ac:dyDescent="0.25">
      <c r="A2185" s="102" t="s">
        <v>38</v>
      </c>
      <c r="B2185" s="210" t="s">
        <v>6744</v>
      </c>
      <c r="C2185" s="210" t="s">
        <v>11744</v>
      </c>
      <c r="D2185" s="105" t="s">
        <v>11523</v>
      </c>
      <c r="E2185" s="105" t="s">
        <v>11528</v>
      </c>
      <c r="F2185" s="210"/>
      <c r="G2185" s="210"/>
      <c r="H2185" s="147"/>
    </row>
    <row r="2186" spans="1:8" s="127" customFormat="1" x14ac:dyDescent="0.25">
      <c r="A2186" s="102" t="s">
        <v>38</v>
      </c>
      <c r="B2186" s="210" t="s">
        <v>6742</v>
      </c>
      <c r="C2186" s="210" t="s">
        <v>11745</v>
      </c>
      <c r="D2186" s="105" t="s">
        <v>11523</v>
      </c>
      <c r="E2186" s="105" t="s">
        <v>11528</v>
      </c>
      <c r="F2186" s="210"/>
      <c r="G2186" s="210"/>
      <c r="H2186" s="147"/>
    </row>
    <row r="2187" spans="1:8" s="127" customFormat="1" x14ac:dyDescent="0.25">
      <c r="A2187" s="102" t="s">
        <v>38</v>
      </c>
      <c r="B2187" s="210" t="s">
        <v>6740</v>
      </c>
      <c r="C2187" s="210" t="s">
        <v>11746</v>
      </c>
      <c r="D2187" s="105" t="s">
        <v>11523</v>
      </c>
      <c r="E2187" s="105" t="s">
        <v>11528</v>
      </c>
      <c r="F2187" s="210"/>
      <c r="G2187" s="210"/>
      <c r="H2187" s="147"/>
    </row>
    <row r="2188" spans="1:8" s="127" customFormat="1" x14ac:dyDescent="0.25">
      <c r="A2188" s="102" t="s">
        <v>38</v>
      </c>
      <c r="B2188" s="210" t="s">
        <v>5275</v>
      </c>
      <c r="C2188" s="210" t="s">
        <v>11626</v>
      </c>
      <c r="D2188" s="105" t="s">
        <v>11523</v>
      </c>
      <c r="E2188" s="105" t="s">
        <v>11528</v>
      </c>
      <c r="F2188" s="210"/>
      <c r="G2188" s="210"/>
      <c r="H2188" s="147"/>
    </row>
    <row r="2189" spans="1:8" s="127" customFormat="1" x14ac:dyDescent="0.25">
      <c r="A2189" s="102" t="s">
        <v>38</v>
      </c>
      <c r="B2189" s="210" t="s">
        <v>6738</v>
      </c>
      <c r="C2189" s="210" t="s">
        <v>11747</v>
      </c>
      <c r="D2189" s="105" t="s">
        <v>11523</v>
      </c>
      <c r="E2189" s="105" t="s">
        <v>11528</v>
      </c>
      <c r="F2189" s="210"/>
      <c r="G2189" s="210"/>
      <c r="H2189" s="147"/>
    </row>
    <row r="2190" spans="1:8" s="127" customFormat="1" x14ac:dyDescent="0.25">
      <c r="A2190" s="102" t="s">
        <v>38</v>
      </c>
      <c r="B2190" s="210" t="s">
        <v>6736</v>
      </c>
      <c r="C2190" s="210" t="s">
        <v>11748</v>
      </c>
      <c r="D2190" s="105" t="s">
        <v>11523</v>
      </c>
      <c r="E2190" s="105" t="s">
        <v>11528</v>
      </c>
      <c r="F2190" s="210"/>
      <c r="G2190" s="210"/>
      <c r="H2190" s="147"/>
    </row>
    <row r="2191" spans="1:8" s="127" customFormat="1" x14ac:dyDescent="0.25">
      <c r="A2191" s="102" t="s">
        <v>38</v>
      </c>
      <c r="B2191" s="210" t="s">
        <v>11651</v>
      </c>
      <c r="C2191" s="210" t="s">
        <v>11693</v>
      </c>
      <c r="D2191" s="105" t="s">
        <v>11523</v>
      </c>
      <c r="E2191" s="105" t="s">
        <v>11528</v>
      </c>
      <c r="F2191" s="210"/>
      <c r="G2191" s="210"/>
      <c r="H2191" s="147"/>
    </row>
    <row r="2192" spans="1:8" s="127" customFormat="1" x14ac:dyDescent="0.25">
      <c r="A2192" s="102" t="s">
        <v>38</v>
      </c>
      <c r="B2192" s="210" t="s">
        <v>11652</v>
      </c>
      <c r="C2192" s="210" t="s">
        <v>11694</v>
      </c>
      <c r="D2192" s="105" t="s">
        <v>11523</v>
      </c>
      <c r="E2192" s="105" t="s">
        <v>11528</v>
      </c>
      <c r="F2192" s="210"/>
      <c r="G2192" s="210"/>
      <c r="H2192" s="147"/>
    </row>
    <row r="2193" spans="1:8" s="127" customFormat="1" x14ac:dyDescent="0.25">
      <c r="A2193" s="102" t="s">
        <v>38</v>
      </c>
      <c r="B2193" s="210" t="s">
        <v>11695</v>
      </c>
      <c r="C2193" s="210" t="s">
        <v>11696</v>
      </c>
      <c r="D2193" s="105" t="s">
        <v>11523</v>
      </c>
      <c r="E2193" s="105" t="s">
        <v>11528</v>
      </c>
      <c r="F2193" s="210"/>
      <c r="G2193" s="210"/>
      <c r="H2193" s="147"/>
    </row>
    <row r="2194" spans="1:8" s="127" customFormat="1" x14ac:dyDescent="0.25">
      <c r="A2194" s="102" t="s">
        <v>38</v>
      </c>
      <c r="B2194" s="210" t="s">
        <v>11697</v>
      </c>
      <c r="C2194" s="210" t="s">
        <v>11698</v>
      </c>
      <c r="D2194" s="105" t="s">
        <v>11523</v>
      </c>
      <c r="E2194" s="105" t="s">
        <v>11528</v>
      </c>
      <c r="F2194" s="210"/>
      <c r="G2194" s="210"/>
      <c r="H2194" s="147"/>
    </row>
    <row r="2195" spans="1:8" s="127" customFormat="1" x14ac:dyDescent="0.25">
      <c r="A2195" s="102" t="s">
        <v>38</v>
      </c>
      <c r="B2195" s="210" t="s">
        <v>11699</v>
      </c>
      <c r="C2195" s="210" t="s">
        <v>11700</v>
      </c>
      <c r="D2195" s="105" t="s">
        <v>11523</v>
      </c>
      <c r="E2195" s="105" t="s">
        <v>11528</v>
      </c>
      <c r="F2195" s="210"/>
      <c r="G2195" s="210"/>
      <c r="H2195" s="147"/>
    </row>
    <row r="2196" spans="1:8" s="127" customFormat="1" x14ac:dyDescent="0.25">
      <c r="A2196" s="102" t="s">
        <v>38</v>
      </c>
      <c r="B2196" s="210" t="s">
        <v>11701</v>
      </c>
      <c r="C2196" s="210" t="s">
        <v>11702</v>
      </c>
      <c r="D2196" s="105" t="s">
        <v>11523</v>
      </c>
      <c r="E2196" s="105" t="s">
        <v>11528</v>
      </c>
      <c r="F2196" s="210"/>
      <c r="G2196" s="210"/>
      <c r="H2196" s="147"/>
    </row>
    <row r="2197" spans="1:8" s="127" customFormat="1" x14ac:dyDescent="0.25">
      <c r="A2197" s="102" t="s">
        <v>38</v>
      </c>
      <c r="B2197" s="210" t="s">
        <v>11703</v>
      </c>
      <c r="C2197" s="210" t="s">
        <v>11704</v>
      </c>
      <c r="D2197" s="105" t="s">
        <v>11523</v>
      </c>
      <c r="E2197" s="105" t="s">
        <v>11528</v>
      </c>
      <c r="F2197" s="210"/>
      <c r="G2197" s="210"/>
      <c r="H2197" s="147"/>
    </row>
    <row r="2198" spans="1:8" s="127" customFormat="1" x14ac:dyDescent="0.25">
      <c r="A2198" s="102" t="s">
        <v>38</v>
      </c>
      <c r="B2198" s="210" t="s">
        <v>11705</v>
      </c>
      <c r="C2198" s="210" t="s">
        <v>11706</v>
      </c>
      <c r="D2198" s="105" t="s">
        <v>11523</v>
      </c>
      <c r="E2198" s="105" t="s">
        <v>11528</v>
      </c>
      <c r="F2198" s="210"/>
      <c r="G2198" s="210"/>
      <c r="H2198" s="147"/>
    </row>
    <row r="2199" spans="1:8" s="127" customFormat="1" x14ac:dyDescent="0.25">
      <c r="A2199" s="102" t="s">
        <v>38</v>
      </c>
      <c r="B2199" s="210" t="s">
        <v>11707</v>
      </c>
      <c r="C2199" s="210" t="s">
        <v>11708</v>
      </c>
      <c r="D2199" s="105" t="s">
        <v>11523</v>
      </c>
      <c r="E2199" s="105" t="s">
        <v>11528</v>
      </c>
      <c r="F2199" s="210"/>
      <c r="G2199" s="210"/>
      <c r="H2199" s="147"/>
    </row>
    <row r="2200" spans="1:8" s="127" customFormat="1" x14ac:dyDescent="0.25">
      <c r="A2200" s="102" t="s">
        <v>38</v>
      </c>
      <c r="B2200" s="210" t="s">
        <v>11709</v>
      </c>
      <c r="C2200" s="210" t="s">
        <v>11710</v>
      </c>
      <c r="D2200" s="105" t="s">
        <v>11523</v>
      </c>
      <c r="E2200" s="105" t="s">
        <v>11528</v>
      </c>
      <c r="F2200" s="210"/>
      <c r="G2200" s="210"/>
      <c r="H2200" s="147"/>
    </row>
    <row r="2201" spans="1:8" s="127" customFormat="1" x14ac:dyDescent="0.25">
      <c r="A2201" s="102" t="s">
        <v>38</v>
      </c>
      <c r="B2201" s="210" t="s">
        <v>11711</v>
      </c>
      <c r="C2201" s="210" t="s">
        <v>11712</v>
      </c>
      <c r="D2201" s="105" t="s">
        <v>11523</v>
      </c>
      <c r="E2201" s="105" t="s">
        <v>11528</v>
      </c>
      <c r="F2201" s="210"/>
      <c r="G2201" s="210"/>
      <c r="H2201" s="147"/>
    </row>
    <row r="2202" spans="1:8" s="127" customFormat="1" x14ac:dyDescent="0.25">
      <c r="A2202" s="102" t="s">
        <v>38</v>
      </c>
      <c r="B2202" s="210" t="s">
        <v>11713</v>
      </c>
      <c r="C2202" s="210" t="s">
        <v>11714</v>
      </c>
      <c r="D2202" s="105" t="s">
        <v>11523</v>
      </c>
      <c r="E2202" s="105" t="s">
        <v>11528</v>
      </c>
      <c r="F2202" s="210"/>
      <c r="G2202" s="210"/>
      <c r="H2202" s="147"/>
    </row>
    <row r="2203" spans="1:8" s="127" customFormat="1" x14ac:dyDescent="0.25">
      <c r="A2203" s="102" t="s">
        <v>38</v>
      </c>
      <c r="B2203" s="210" t="s">
        <v>11715</v>
      </c>
      <c r="C2203" s="210" t="s">
        <v>11716</v>
      </c>
      <c r="D2203" s="105" t="s">
        <v>11523</v>
      </c>
      <c r="E2203" s="105" t="s">
        <v>11528</v>
      </c>
      <c r="F2203" s="210"/>
      <c r="G2203" s="210"/>
      <c r="H2203" s="147"/>
    </row>
    <row r="2204" spans="1:8" s="127" customFormat="1" x14ac:dyDescent="0.25">
      <c r="A2204" s="102" t="s">
        <v>38</v>
      </c>
      <c r="B2204" s="210" t="s">
        <v>11717</v>
      </c>
      <c r="C2204" s="210" t="s">
        <v>11718</v>
      </c>
      <c r="D2204" s="105" t="s">
        <v>11523</v>
      </c>
      <c r="E2204" s="105" t="s">
        <v>11528</v>
      </c>
      <c r="F2204" s="210"/>
      <c r="G2204" s="210"/>
      <c r="H2204" s="147"/>
    </row>
    <row r="2205" spans="1:8" s="127" customFormat="1" x14ac:dyDescent="0.25">
      <c r="A2205" s="102" t="s">
        <v>38</v>
      </c>
      <c r="B2205" s="210" t="s">
        <v>11719</v>
      </c>
      <c r="C2205" s="210" t="s">
        <v>11720</v>
      </c>
      <c r="D2205" s="105" t="s">
        <v>11523</v>
      </c>
      <c r="E2205" s="105" t="s">
        <v>11528</v>
      </c>
      <c r="F2205" s="210"/>
      <c r="G2205" s="210"/>
      <c r="H2205" s="147"/>
    </row>
    <row r="2206" spans="1:8" s="127" customFormat="1" x14ac:dyDescent="0.25">
      <c r="A2206" s="102" t="s">
        <v>38</v>
      </c>
      <c r="B2206" s="210" t="s">
        <v>11721</v>
      </c>
      <c r="C2206" s="210" t="s">
        <v>11722</v>
      </c>
      <c r="D2206" s="105" t="s">
        <v>11523</v>
      </c>
      <c r="E2206" s="105" t="s">
        <v>11528</v>
      </c>
      <c r="F2206" s="210"/>
      <c r="G2206" s="210"/>
      <c r="H2206" s="147"/>
    </row>
    <row r="2207" spans="1:8" s="127" customFormat="1" x14ac:dyDescent="0.25">
      <c r="A2207" s="102" t="s">
        <v>38</v>
      </c>
      <c r="B2207" s="210" t="s">
        <v>11749</v>
      </c>
      <c r="C2207" s="210" t="s">
        <v>11750</v>
      </c>
      <c r="D2207" s="105" t="s">
        <v>11523</v>
      </c>
      <c r="E2207" s="105" t="s">
        <v>11528</v>
      </c>
      <c r="F2207" s="210"/>
      <c r="G2207" s="210"/>
      <c r="H2207" s="147"/>
    </row>
    <row r="2208" spans="1:8" s="127" customFormat="1" x14ac:dyDescent="0.25">
      <c r="A2208" s="102" t="s">
        <v>38</v>
      </c>
      <c r="B2208" s="210" t="s">
        <v>6958</v>
      </c>
      <c r="C2208" s="210" t="s">
        <v>11751</v>
      </c>
      <c r="D2208" s="105" t="s">
        <v>11523</v>
      </c>
      <c r="E2208" s="105" t="s">
        <v>11528</v>
      </c>
      <c r="F2208" s="210"/>
      <c r="G2208" s="210"/>
      <c r="H2208" s="147"/>
    </row>
    <row r="2209" spans="1:8" s="127" customFormat="1" x14ac:dyDescent="0.25">
      <c r="A2209" s="102" t="s">
        <v>38</v>
      </c>
      <c r="B2209" s="210" t="s">
        <v>6957</v>
      </c>
      <c r="C2209" s="210" t="s">
        <v>11752</v>
      </c>
      <c r="D2209" s="105" t="s">
        <v>11523</v>
      </c>
      <c r="E2209" s="105" t="s">
        <v>11528</v>
      </c>
      <c r="F2209" s="210"/>
      <c r="G2209" s="210"/>
      <c r="H2209" s="147"/>
    </row>
    <row r="2210" spans="1:8" s="127" customFormat="1" x14ac:dyDescent="0.25">
      <c r="A2210" s="102" t="s">
        <v>38</v>
      </c>
      <c r="B2210" s="210" t="s">
        <v>6956</v>
      </c>
      <c r="C2210" s="210" t="s">
        <v>11753</v>
      </c>
      <c r="D2210" s="105" t="s">
        <v>11523</v>
      </c>
      <c r="E2210" s="105" t="s">
        <v>11528</v>
      </c>
      <c r="F2210" s="210"/>
      <c r="G2210" s="210"/>
      <c r="H2210" s="147"/>
    </row>
    <row r="2211" spans="1:8" s="127" customFormat="1" x14ac:dyDescent="0.25">
      <c r="A2211" s="102" t="s">
        <v>38</v>
      </c>
      <c r="B2211" s="210" t="s">
        <v>6955</v>
      </c>
      <c r="C2211" s="210" t="s">
        <v>11754</v>
      </c>
      <c r="D2211" s="105" t="s">
        <v>11523</v>
      </c>
      <c r="E2211" s="105" t="s">
        <v>11528</v>
      </c>
      <c r="F2211" s="210"/>
      <c r="G2211" s="210"/>
      <c r="H2211" s="147"/>
    </row>
    <row r="2212" spans="1:8" s="127" customFormat="1" x14ac:dyDescent="0.25">
      <c r="A2212" s="102" t="s">
        <v>38</v>
      </c>
      <c r="B2212" s="210" t="s">
        <v>11755</v>
      </c>
      <c r="C2212" s="210" t="s">
        <v>11756</v>
      </c>
      <c r="D2212" s="105" t="s">
        <v>11523</v>
      </c>
      <c r="E2212" s="105" t="s">
        <v>11528</v>
      </c>
      <c r="F2212" s="210"/>
      <c r="G2212" s="210"/>
      <c r="H2212" s="147"/>
    </row>
    <row r="2213" spans="1:8" s="127" customFormat="1" x14ac:dyDescent="0.25">
      <c r="A2213" s="102" t="s">
        <v>38</v>
      </c>
      <c r="B2213" s="210" t="s">
        <v>11757</v>
      </c>
      <c r="C2213" s="210" t="s">
        <v>11758</v>
      </c>
      <c r="D2213" s="105" t="s">
        <v>11523</v>
      </c>
      <c r="E2213" s="105" t="s">
        <v>11528</v>
      </c>
      <c r="F2213" s="210"/>
      <c r="G2213" s="210"/>
      <c r="H2213" s="147"/>
    </row>
    <row r="2214" spans="1:8" s="127" customFormat="1" x14ac:dyDescent="0.25">
      <c r="A2214" s="102" t="s">
        <v>38</v>
      </c>
      <c r="B2214" s="210" t="s">
        <v>11759</v>
      </c>
      <c r="C2214" s="210" t="s">
        <v>11760</v>
      </c>
      <c r="D2214" s="105" t="s">
        <v>11523</v>
      </c>
      <c r="E2214" s="105" t="s">
        <v>11528</v>
      </c>
      <c r="F2214" s="210"/>
      <c r="G2214" s="210"/>
      <c r="H2214" s="147"/>
    </row>
    <row r="2215" spans="1:8" s="127" customFormat="1" x14ac:dyDescent="0.25">
      <c r="A2215" s="102" t="s">
        <v>38</v>
      </c>
      <c r="B2215" s="210" t="s">
        <v>11761</v>
      </c>
      <c r="C2215" s="210" t="s">
        <v>11762</v>
      </c>
      <c r="D2215" s="105" t="s">
        <v>11523</v>
      </c>
      <c r="E2215" s="105" t="s">
        <v>11528</v>
      </c>
      <c r="F2215" s="210"/>
      <c r="G2215" s="210"/>
      <c r="H2215" s="147"/>
    </row>
    <row r="2216" spans="1:8" s="127" customFormat="1" x14ac:dyDescent="0.25">
      <c r="A2216" s="102" t="s">
        <v>38</v>
      </c>
      <c r="B2216" s="210" t="s">
        <v>11763</v>
      </c>
      <c r="C2216" s="210" t="s">
        <v>11764</v>
      </c>
      <c r="D2216" s="105" t="s">
        <v>11523</v>
      </c>
      <c r="E2216" s="105" t="s">
        <v>11528</v>
      </c>
      <c r="F2216" s="210"/>
      <c r="G2216" s="210"/>
      <c r="H2216" s="147"/>
    </row>
    <row r="2217" spans="1:8" s="127" customFormat="1" x14ac:dyDescent="0.25">
      <c r="A2217" s="102" t="s">
        <v>38</v>
      </c>
      <c r="B2217" s="210" t="s">
        <v>11765</v>
      </c>
      <c r="C2217" s="210" t="s">
        <v>11766</v>
      </c>
      <c r="D2217" s="105" t="s">
        <v>11523</v>
      </c>
      <c r="E2217" s="105" t="s">
        <v>11528</v>
      </c>
      <c r="F2217" s="210"/>
      <c r="G2217" s="210"/>
      <c r="H2217" s="147"/>
    </row>
    <row r="2218" spans="1:8" s="127" customFormat="1" x14ac:dyDescent="0.25">
      <c r="A2218" s="102" t="s">
        <v>38</v>
      </c>
      <c r="B2218" s="210" t="s">
        <v>11767</v>
      </c>
      <c r="C2218" s="210" t="s">
        <v>11768</v>
      </c>
      <c r="D2218" s="105" t="s">
        <v>11523</v>
      </c>
      <c r="E2218" s="105" t="s">
        <v>11528</v>
      </c>
      <c r="F2218" s="210"/>
      <c r="G2218" s="210"/>
      <c r="H2218" s="147"/>
    </row>
    <row r="2219" spans="1:8" s="127" customFormat="1" x14ac:dyDescent="0.25">
      <c r="A2219" s="102" t="s">
        <v>38</v>
      </c>
      <c r="B2219" s="210" t="s">
        <v>11769</v>
      </c>
      <c r="C2219" s="210" t="s">
        <v>11770</v>
      </c>
      <c r="D2219" s="105" t="s">
        <v>11523</v>
      </c>
      <c r="E2219" s="105" t="s">
        <v>11528</v>
      </c>
      <c r="F2219" s="210"/>
      <c r="G2219" s="210"/>
      <c r="H2219" s="147"/>
    </row>
    <row r="2220" spans="1:8" s="127" customFormat="1" x14ac:dyDescent="0.25">
      <c r="A2220" s="102" t="s">
        <v>38</v>
      </c>
      <c r="B2220" s="210" t="s">
        <v>11771</v>
      </c>
      <c r="C2220" s="210" t="s">
        <v>11772</v>
      </c>
      <c r="D2220" s="105" t="s">
        <v>11523</v>
      </c>
      <c r="E2220" s="105" t="s">
        <v>11528</v>
      </c>
      <c r="F2220" s="210"/>
      <c r="G2220" s="210"/>
      <c r="H2220" s="147"/>
    </row>
    <row r="2221" spans="1:8" s="127" customFormat="1" x14ac:dyDescent="0.25">
      <c r="A2221" s="102" t="s">
        <v>38</v>
      </c>
      <c r="B2221" s="210" t="s">
        <v>11773</v>
      </c>
      <c r="C2221" s="210" t="s">
        <v>11774</v>
      </c>
      <c r="D2221" s="105" t="s">
        <v>11523</v>
      </c>
      <c r="E2221" s="105" t="s">
        <v>11528</v>
      </c>
      <c r="F2221" s="210"/>
      <c r="G2221" s="210"/>
      <c r="H2221" s="147"/>
    </row>
    <row r="2222" spans="1:8" s="127" customFormat="1" x14ac:dyDescent="0.25">
      <c r="A2222" s="102" t="s">
        <v>38</v>
      </c>
      <c r="B2222" s="210" t="s">
        <v>11775</v>
      </c>
      <c r="C2222" s="210" t="s">
        <v>11776</v>
      </c>
      <c r="D2222" s="105" t="s">
        <v>11523</v>
      </c>
      <c r="E2222" s="105" t="s">
        <v>11528</v>
      </c>
      <c r="F2222" s="210"/>
      <c r="G2222" s="210"/>
      <c r="H2222" s="147"/>
    </row>
    <row r="2223" spans="1:8" s="127" customFormat="1" x14ac:dyDescent="0.25">
      <c r="A2223" s="102" t="s">
        <v>38</v>
      </c>
      <c r="B2223" s="210" t="s">
        <v>11777</v>
      </c>
      <c r="C2223" s="210" t="s">
        <v>11778</v>
      </c>
      <c r="D2223" s="105" t="s">
        <v>11523</v>
      </c>
      <c r="E2223" s="105" t="s">
        <v>11528</v>
      </c>
      <c r="F2223" s="210"/>
      <c r="G2223" s="210"/>
      <c r="H2223" s="147"/>
    </row>
    <row r="2224" spans="1:8" s="127" customFormat="1" x14ac:dyDescent="0.25">
      <c r="A2224" s="102" t="s">
        <v>38</v>
      </c>
      <c r="B2224" s="210" t="s">
        <v>11779</v>
      </c>
      <c r="C2224" s="210" t="s">
        <v>11780</v>
      </c>
      <c r="D2224" s="105" t="s">
        <v>11523</v>
      </c>
      <c r="E2224" s="105" t="s">
        <v>11528</v>
      </c>
      <c r="F2224" s="210"/>
      <c r="G2224" s="210"/>
      <c r="H2224" s="147"/>
    </row>
    <row r="2225" spans="1:8" s="127" customFormat="1" x14ac:dyDescent="0.25">
      <c r="A2225" s="102" t="s">
        <v>38</v>
      </c>
      <c r="B2225" s="210" t="s">
        <v>11781</v>
      </c>
      <c r="C2225" s="210" t="s">
        <v>11782</v>
      </c>
      <c r="D2225" s="105" t="s">
        <v>11523</v>
      </c>
      <c r="E2225" s="105" t="s">
        <v>11528</v>
      </c>
      <c r="F2225" s="210"/>
      <c r="G2225" s="210"/>
      <c r="H2225" s="147"/>
    </row>
    <row r="2226" spans="1:8" s="127" customFormat="1" x14ac:dyDescent="0.25">
      <c r="A2226" s="102" t="s">
        <v>38</v>
      </c>
      <c r="B2226" s="210" t="s">
        <v>11783</v>
      </c>
      <c r="C2226" s="210" t="s">
        <v>11784</v>
      </c>
      <c r="D2226" s="105" t="s">
        <v>11523</v>
      </c>
      <c r="E2226" s="105" t="s">
        <v>11528</v>
      </c>
      <c r="F2226" s="210"/>
      <c r="G2226" s="210"/>
      <c r="H2226" s="147"/>
    </row>
    <row r="2227" spans="1:8" s="127" customFormat="1" x14ac:dyDescent="0.25">
      <c r="A2227" s="102" t="s">
        <v>38</v>
      </c>
      <c r="B2227" s="210" t="s">
        <v>11785</v>
      </c>
      <c r="C2227" s="210" t="s">
        <v>11786</v>
      </c>
      <c r="D2227" s="105" t="s">
        <v>11523</v>
      </c>
      <c r="E2227" s="105" t="s">
        <v>11528</v>
      </c>
      <c r="F2227" s="210"/>
      <c r="G2227" s="210"/>
      <c r="H2227" s="147"/>
    </row>
    <row r="2228" spans="1:8" s="127" customFormat="1" x14ac:dyDescent="0.25">
      <c r="A2228" s="102" t="s">
        <v>38</v>
      </c>
      <c r="B2228" s="210" t="s">
        <v>11787</v>
      </c>
      <c r="C2228" s="210" t="s">
        <v>11788</v>
      </c>
      <c r="D2228" s="105" t="s">
        <v>11523</v>
      </c>
      <c r="E2228" s="105" t="s">
        <v>11528</v>
      </c>
      <c r="F2228" s="210"/>
      <c r="G2228" s="210"/>
      <c r="H2228" s="147"/>
    </row>
    <row r="2229" spans="1:8" s="127" customFormat="1" x14ac:dyDescent="0.25">
      <c r="A2229" s="102" t="s">
        <v>38</v>
      </c>
      <c r="B2229" s="210" t="s">
        <v>11789</v>
      </c>
      <c r="C2229" s="210" t="s">
        <v>11790</v>
      </c>
      <c r="D2229" s="105" t="s">
        <v>11523</v>
      </c>
      <c r="E2229" s="105" t="s">
        <v>11528</v>
      </c>
      <c r="F2229" s="210"/>
      <c r="G2229" s="210"/>
      <c r="H2229" s="147"/>
    </row>
    <row r="2230" spans="1:8" s="127" customFormat="1" x14ac:dyDescent="0.25">
      <c r="A2230" s="102" t="s">
        <v>38</v>
      </c>
      <c r="B2230" s="210" t="s">
        <v>11791</v>
      </c>
      <c r="C2230" s="210" t="s">
        <v>11792</v>
      </c>
      <c r="D2230" s="105" t="s">
        <v>11523</v>
      </c>
      <c r="E2230" s="105" t="s">
        <v>11528</v>
      </c>
      <c r="F2230" s="210"/>
      <c r="G2230" s="210"/>
      <c r="H2230" s="147"/>
    </row>
    <row r="2231" spans="1:8" s="127" customFormat="1" x14ac:dyDescent="0.25">
      <c r="A2231" s="102" t="s">
        <v>38</v>
      </c>
      <c r="B2231" s="210" t="s">
        <v>11793</v>
      </c>
      <c r="C2231" s="210" t="s">
        <v>11794</v>
      </c>
      <c r="D2231" s="105" t="s">
        <v>11523</v>
      </c>
      <c r="E2231" s="105" t="s">
        <v>11528</v>
      </c>
      <c r="F2231" s="210"/>
      <c r="G2231" s="210"/>
      <c r="H2231" s="147"/>
    </row>
    <row r="2232" spans="1:8" s="127" customFormat="1" x14ac:dyDescent="0.25">
      <c r="A2232" s="102" t="s">
        <v>38</v>
      </c>
      <c r="B2232" s="210" t="s">
        <v>11795</v>
      </c>
      <c r="C2232" s="210" t="s">
        <v>11796</v>
      </c>
      <c r="D2232" s="105" t="s">
        <v>11523</v>
      </c>
      <c r="E2232" s="105" t="s">
        <v>11528</v>
      </c>
      <c r="F2232" s="210"/>
      <c r="G2232" s="210"/>
      <c r="H2232" s="147"/>
    </row>
    <row r="2233" spans="1:8" s="127" customFormat="1" x14ac:dyDescent="0.25">
      <c r="A2233" s="102" t="s">
        <v>38</v>
      </c>
      <c r="B2233" s="210" t="s">
        <v>11797</v>
      </c>
      <c r="C2233" s="210" t="s">
        <v>11798</v>
      </c>
      <c r="D2233" s="105" t="s">
        <v>11523</v>
      </c>
      <c r="E2233" s="105" t="s">
        <v>11528</v>
      </c>
      <c r="F2233" s="210"/>
      <c r="G2233" s="210"/>
      <c r="H2233" s="147"/>
    </row>
    <row r="2234" spans="1:8" s="127" customFormat="1" x14ac:dyDescent="0.25">
      <c r="A2234" s="102" t="s">
        <v>38</v>
      </c>
      <c r="B2234" s="210" t="s">
        <v>11799</v>
      </c>
      <c r="C2234" s="210" t="s">
        <v>11800</v>
      </c>
      <c r="D2234" s="105" t="s">
        <v>11523</v>
      </c>
      <c r="E2234" s="105" t="s">
        <v>11528</v>
      </c>
      <c r="F2234" s="210"/>
      <c r="G2234" s="210"/>
      <c r="H2234" s="147"/>
    </row>
    <row r="2235" spans="1:8" s="127" customFormat="1" x14ac:dyDescent="0.25">
      <c r="A2235" s="102" t="s">
        <v>38</v>
      </c>
      <c r="B2235" s="210" t="s">
        <v>11801</v>
      </c>
      <c r="C2235" s="210" t="s">
        <v>11802</v>
      </c>
      <c r="D2235" s="105" t="s">
        <v>11523</v>
      </c>
      <c r="E2235" s="105" t="s">
        <v>11528</v>
      </c>
      <c r="F2235" s="210"/>
      <c r="G2235" s="210"/>
      <c r="H2235" s="147"/>
    </row>
    <row r="2236" spans="1:8" s="127" customFormat="1" x14ac:dyDescent="0.25">
      <c r="A2236" s="102" t="s">
        <v>38</v>
      </c>
      <c r="B2236" s="210" t="s">
        <v>11803</v>
      </c>
      <c r="C2236" s="210" t="s">
        <v>11804</v>
      </c>
      <c r="D2236" s="105" t="s">
        <v>11523</v>
      </c>
      <c r="E2236" s="105" t="s">
        <v>11528</v>
      </c>
      <c r="F2236" s="210"/>
      <c r="G2236" s="210"/>
      <c r="H2236" s="147"/>
    </row>
    <row r="2237" spans="1:8" s="127" customFormat="1" x14ac:dyDescent="0.25">
      <c r="A2237" s="102" t="s">
        <v>38</v>
      </c>
      <c r="B2237" s="210" t="s">
        <v>11805</v>
      </c>
      <c r="C2237" s="210" t="s">
        <v>11806</v>
      </c>
      <c r="D2237" s="105" t="s">
        <v>11523</v>
      </c>
      <c r="E2237" s="105" t="s">
        <v>11528</v>
      </c>
      <c r="F2237" s="210"/>
      <c r="G2237" s="210"/>
      <c r="H2237" s="147"/>
    </row>
    <row r="2238" spans="1:8" s="127" customFormat="1" x14ac:dyDescent="0.25">
      <c r="A2238" s="102" t="s">
        <v>38</v>
      </c>
      <c r="B2238" s="210" t="s">
        <v>11807</v>
      </c>
      <c r="C2238" s="210" t="s">
        <v>11808</v>
      </c>
      <c r="D2238" s="105" t="s">
        <v>11523</v>
      </c>
      <c r="E2238" s="105" t="s">
        <v>11528</v>
      </c>
      <c r="F2238" s="210"/>
      <c r="G2238" s="210"/>
      <c r="H2238" s="147"/>
    </row>
    <row r="2239" spans="1:8" s="127" customFormat="1" x14ac:dyDescent="0.25">
      <c r="A2239" s="102" t="s">
        <v>38</v>
      </c>
      <c r="B2239" s="210" t="s">
        <v>6714</v>
      </c>
      <c r="C2239" s="210" t="s">
        <v>11735</v>
      </c>
      <c r="D2239" s="105" t="s">
        <v>11523</v>
      </c>
      <c r="E2239" s="105" t="s">
        <v>11528</v>
      </c>
      <c r="F2239" s="210"/>
      <c r="G2239" s="210"/>
      <c r="H2239" s="147"/>
    </row>
    <row r="2240" spans="1:8" s="127" customFormat="1" x14ac:dyDescent="0.25">
      <c r="A2240" s="102" t="s">
        <v>38</v>
      </c>
      <c r="B2240" s="210" t="s">
        <v>6712</v>
      </c>
      <c r="C2240" s="210" t="s">
        <v>11736</v>
      </c>
      <c r="D2240" s="105" t="s">
        <v>11523</v>
      </c>
      <c r="E2240" s="105" t="s">
        <v>11528</v>
      </c>
      <c r="F2240" s="210"/>
      <c r="G2240" s="210"/>
      <c r="H2240" s="147"/>
    </row>
    <row r="2241" spans="1:8" s="127" customFormat="1" x14ac:dyDescent="0.25">
      <c r="A2241" s="102" t="s">
        <v>38</v>
      </c>
      <c r="B2241" s="210" t="s">
        <v>6710</v>
      </c>
      <c r="C2241" s="210" t="s">
        <v>11737</v>
      </c>
      <c r="D2241" s="105" t="s">
        <v>11523</v>
      </c>
      <c r="E2241" s="105" t="s">
        <v>11528</v>
      </c>
      <c r="F2241" s="210"/>
      <c r="G2241" s="210"/>
      <c r="H2241" s="147"/>
    </row>
    <row r="2242" spans="1:8" s="127" customFormat="1" x14ac:dyDescent="0.25">
      <c r="A2242" s="102" t="s">
        <v>38</v>
      </c>
      <c r="B2242" s="210" t="s">
        <v>6708</v>
      </c>
      <c r="C2242" s="210" t="s">
        <v>11738</v>
      </c>
      <c r="D2242" s="105" t="s">
        <v>11523</v>
      </c>
      <c r="E2242" s="105" t="s">
        <v>11528</v>
      </c>
      <c r="F2242" s="210"/>
      <c r="G2242" s="210"/>
      <c r="H2242" s="147"/>
    </row>
    <row r="2243" spans="1:8" s="127" customFormat="1" x14ac:dyDescent="0.25">
      <c r="A2243" s="102" t="s">
        <v>38</v>
      </c>
      <c r="B2243" s="210" t="s">
        <v>6706</v>
      </c>
      <c r="C2243" s="210" t="s">
        <v>11739</v>
      </c>
      <c r="D2243" s="105" t="s">
        <v>11523</v>
      </c>
      <c r="E2243" s="105" t="s">
        <v>11528</v>
      </c>
      <c r="F2243" s="210"/>
      <c r="G2243" s="210"/>
      <c r="H2243" s="147"/>
    </row>
    <row r="2244" spans="1:8" s="127" customFormat="1" x14ac:dyDescent="0.25">
      <c r="A2244" s="102" t="s">
        <v>38</v>
      </c>
      <c r="B2244" s="210" t="s">
        <v>6704</v>
      </c>
      <c r="C2244" s="210" t="s">
        <v>11740</v>
      </c>
      <c r="D2244" s="105" t="s">
        <v>11523</v>
      </c>
      <c r="E2244" s="105" t="s">
        <v>11528</v>
      </c>
      <c r="F2244" s="210"/>
      <c r="G2244" s="210"/>
      <c r="H2244" s="147"/>
    </row>
    <row r="2245" spans="1:8" s="127" customFormat="1" x14ac:dyDescent="0.25">
      <c r="A2245" s="102" t="s">
        <v>38</v>
      </c>
      <c r="B2245" s="210" t="s">
        <v>6726</v>
      </c>
      <c r="C2245" s="210" t="s">
        <v>11809</v>
      </c>
      <c r="D2245" s="105" t="s">
        <v>11523</v>
      </c>
      <c r="E2245" s="105" t="s">
        <v>11528</v>
      </c>
      <c r="F2245" s="210"/>
      <c r="G2245" s="210"/>
      <c r="H2245" s="147"/>
    </row>
    <row r="2246" spans="1:8" s="127" customFormat="1" x14ac:dyDescent="0.25">
      <c r="A2246" s="102" t="s">
        <v>38</v>
      </c>
      <c r="B2246" s="210" t="s">
        <v>6724</v>
      </c>
      <c r="C2246" s="210" t="s">
        <v>11810</v>
      </c>
      <c r="D2246" s="105" t="s">
        <v>11523</v>
      </c>
      <c r="E2246" s="105" t="s">
        <v>11528</v>
      </c>
      <c r="F2246" s="210"/>
      <c r="G2246" s="210"/>
      <c r="H2246" s="147"/>
    </row>
    <row r="2247" spans="1:8" s="127" customFormat="1" x14ac:dyDescent="0.25">
      <c r="A2247" s="102" t="s">
        <v>38</v>
      </c>
      <c r="B2247" s="210" t="s">
        <v>5275</v>
      </c>
      <c r="C2247" s="210" t="s">
        <v>11626</v>
      </c>
      <c r="D2247" s="105" t="s">
        <v>11523</v>
      </c>
      <c r="E2247" s="105" t="s">
        <v>11528</v>
      </c>
      <c r="F2247" s="210"/>
      <c r="G2247" s="210"/>
      <c r="H2247" s="147"/>
    </row>
    <row r="2248" spans="1:8" s="127" customFormat="1" x14ac:dyDescent="0.25">
      <c r="A2248" s="102" t="s">
        <v>38</v>
      </c>
      <c r="B2248" s="210" t="s">
        <v>11627</v>
      </c>
      <c r="C2248" s="210" t="s">
        <v>11628</v>
      </c>
      <c r="D2248" s="105" t="s">
        <v>11523</v>
      </c>
      <c r="E2248" s="105" t="s">
        <v>11528</v>
      </c>
      <c r="F2248" s="210"/>
      <c r="G2248" s="210"/>
      <c r="H2248" s="147"/>
    </row>
    <row r="2249" spans="1:8" s="127" customFormat="1" x14ac:dyDescent="0.25">
      <c r="A2249" s="102" t="s">
        <v>38</v>
      </c>
      <c r="B2249" s="210" t="s">
        <v>11651</v>
      </c>
      <c r="C2249" s="210" t="s">
        <v>11693</v>
      </c>
      <c r="D2249" s="105" t="s">
        <v>11523</v>
      </c>
      <c r="E2249" s="105" t="s">
        <v>11528</v>
      </c>
      <c r="F2249" s="210"/>
      <c r="G2249" s="210"/>
      <c r="H2249" s="147"/>
    </row>
    <row r="2250" spans="1:8" s="127" customFormat="1" x14ac:dyDescent="0.25">
      <c r="A2250" s="102" t="s">
        <v>38</v>
      </c>
      <c r="B2250" s="210" t="s">
        <v>11652</v>
      </c>
      <c r="C2250" s="210" t="s">
        <v>11694</v>
      </c>
      <c r="D2250" s="105" t="s">
        <v>11523</v>
      </c>
      <c r="E2250" s="105" t="s">
        <v>11528</v>
      </c>
      <c r="F2250" s="210"/>
      <c r="G2250" s="210"/>
      <c r="H2250" s="147"/>
    </row>
    <row r="2251" spans="1:8" s="127" customFormat="1" x14ac:dyDescent="0.25">
      <c r="A2251" s="102" t="s">
        <v>38</v>
      </c>
      <c r="B2251" s="210" t="s">
        <v>11695</v>
      </c>
      <c r="C2251" s="210" t="s">
        <v>11696</v>
      </c>
      <c r="D2251" s="105" t="s">
        <v>11523</v>
      </c>
      <c r="E2251" s="105" t="s">
        <v>11528</v>
      </c>
      <c r="F2251" s="210"/>
      <c r="G2251" s="210"/>
      <c r="H2251" s="147"/>
    </row>
    <row r="2252" spans="1:8" s="127" customFormat="1" x14ac:dyDescent="0.25">
      <c r="A2252" s="102" t="s">
        <v>38</v>
      </c>
      <c r="B2252" s="210" t="s">
        <v>11697</v>
      </c>
      <c r="C2252" s="210" t="s">
        <v>11698</v>
      </c>
      <c r="D2252" s="105" t="s">
        <v>11523</v>
      </c>
      <c r="E2252" s="105" t="s">
        <v>11528</v>
      </c>
      <c r="F2252" s="210"/>
      <c r="G2252" s="210"/>
      <c r="H2252" s="147"/>
    </row>
    <row r="2253" spans="1:8" s="127" customFormat="1" x14ac:dyDescent="0.25">
      <c r="A2253" s="102" t="s">
        <v>38</v>
      </c>
      <c r="B2253" s="210" t="s">
        <v>11699</v>
      </c>
      <c r="C2253" s="210" t="s">
        <v>11700</v>
      </c>
      <c r="D2253" s="105" t="s">
        <v>11523</v>
      </c>
      <c r="E2253" s="105" t="s">
        <v>11528</v>
      </c>
      <c r="F2253" s="210"/>
      <c r="G2253" s="210"/>
      <c r="H2253" s="147"/>
    </row>
    <row r="2254" spans="1:8" s="127" customFormat="1" x14ac:dyDescent="0.25">
      <c r="A2254" s="102" t="s">
        <v>38</v>
      </c>
      <c r="B2254" s="210" t="s">
        <v>11701</v>
      </c>
      <c r="C2254" s="210" t="s">
        <v>11702</v>
      </c>
      <c r="D2254" s="105" t="s">
        <v>11523</v>
      </c>
      <c r="E2254" s="105" t="s">
        <v>11528</v>
      </c>
      <c r="F2254" s="210"/>
      <c r="G2254" s="210"/>
      <c r="H2254" s="147"/>
    </row>
    <row r="2255" spans="1:8" s="127" customFormat="1" x14ac:dyDescent="0.25">
      <c r="A2255" s="102" t="s">
        <v>38</v>
      </c>
      <c r="B2255" s="210" t="s">
        <v>11703</v>
      </c>
      <c r="C2255" s="210" t="s">
        <v>11704</v>
      </c>
      <c r="D2255" s="105" t="s">
        <v>11523</v>
      </c>
      <c r="E2255" s="105" t="s">
        <v>11528</v>
      </c>
      <c r="F2255" s="210"/>
      <c r="G2255" s="210"/>
      <c r="H2255" s="147"/>
    </row>
    <row r="2256" spans="1:8" s="127" customFormat="1" x14ac:dyDescent="0.25">
      <c r="A2256" s="102" t="s">
        <v>38</v>
      </c>
      <c r="B2256" s="210" t="s">
        <v>11705</v>
      </c>
      <c r="C2256" s="210" t="s">
        <v>11706</v>
      </c>
      <c r="D2256" s="105" t="s">
        <v>11523</v>
      </c>
      <c r="E2256" s="105" t="s">
        <v>11528</v>
      </c>
      <c r="F2256" s="210"/>
      <c r="G2256" s="210"/>
      <c r="H2256" s="147"/>
    </row>
    <row r="2257" spans="1:8" s="127" customFormat="1" x14ac:dyDescent="0.25">
      <c r="A2257" s="102" t="s">
        <v>38</v>
      </c>
      <c r="B2257" s="210" t="s">
        <v>11707</v>
      </c>
      <c r="C2257" s="210" t="s">
        <v>11708</v>
      </c>
      <c r="D2257" s="105" t="s">
        <v>11523</v>
      </c>
      <c r="E2257" s="105" t="s">
        <v>11528</v>
      </c>
      <c r="F2257" s="210"/>
      <c r="G2257" s="210"/>
      <c r="H2257" s="147"/>
    </row>
    <row r="2258" spans="1:8" s="127" customFormat="1" x14ac:dyDescent="0.25">
      <c r="A2258" s="102" t="s">
        <v>38</v>
      </c>
      <c r="B2258" s="210" t="s">
        <v>11709</v>
      </c>
      <c r="C2258" s="210" t="s">
        <v>11710</v>
      </c>
      <c r="D2258" s="105" t="s">
        <v>11523</v>
      </c>
      <c r="E2258" s="105" t="s">
        <v>11528</v>
      </c>
      <c r="F2258" s="210"/>
      <c r="G2258" s="210"/>
      <c r="H2258" s="147"/>
    </row>
    <row r="2259" spans="1:8" s="127" customFormat="1" x14ac:dyDescent="0.25">
      <c r="A2259" s="102" t="s">
        <v>38</v>
      </c>
      <c r="B2259" s="210" t="s">
        <v>11711</v>
      </c>
      <c r="C2259" s="210" t="s">
        <v>11712</v>
      </c>
      <c r="D2259" s="105" t="s">
        <v>11523</v>
      </c>
      <c r="E2259" s="105" t="s">
        <v>11528</v>
      </c>
      <c r="F2259" s="210"/>
      <c r="G2259" s="210"/>
      <c r="H2259" s="147"/>
    </row>
    <row r="2260" spans="1:8" s="127" customFormat="1" x14ac:dyDescent="0.25">
      <c r="A2260" s="102" t="s">
        <v>38</v>
      </c>
      <c r="B2260" s="210" t="s">
        <v>11713</v>
      </c>
      <c r="C2260" s="210" t="s">
        <v>11714</v>
      </c>
      <c r="D2260" s="105" t="s">
        <v>11523</v>
      </c>
      <c r="E2260" s="105" t="s">
        <v>11528</v>
      </c>
      <c r="F2260" s="210"/>
      <c r="G2260" s="210"/>
      <c r="H2260" s="147"/>
    </row>
    <row r="2261" spans="1:8" s="127" customFormat="1" x14ac:dyDescent="0.25">
      <c r="A2261" s="102" t="s">
        <v>38</v>
      </c>
      <c r="B2261" s="210" t="s">
        <v>11715</v>
      </c>
      <c r="C2261" s="210" t="s">
        <v>11716</v>
      </c>
      <c r="D2261" s="105" t="s">
        <v>11523</v>
      </c>
      <c r="E2261" s="105" t="s">
        <v>11528</v>
      </c>
      <c r="F2261" s="210"/>
      <c r="G2261" s="210"/>
      <c r="H2261" s="147"/>
    </row>
    <row r="2262" spans="1:8" s="127" customFormat="1" x14ac:dyDescent="0.25">
      <c r="A2262" s="102" t="s">
        <v>38</v>
      </c>
      <c r="B2262" s="210" t="s">
        <v>11717</v>
      </c>
      <c r="C2262" s="210" t="s">
        <v>11718</v>
      </c>
      <c r="D2262" s="105" t="s">
        <v>11523</v>
      </c>
      <c r="E2262" s="105" t="s">
        <v>11528</v>
      </c>
      <c r="F2262" s="210"/>
      <c r="G2262" s="210"/>
      <c r="H2262" s="147"/>
    </row>
    <row r="2263" spans="1:8" s="127" customFormat="1" x14ac:dyDescent="0.25">
      <c r="A2263" s="102" t="s">
        <v>38</v>
      </c>
      <c r="B2263" s="210" t="s">
        <v>11719</v>
      </c>
      <c r="C2263" s="210" t="s">
        <v>11720</v>
      </c>
      <c r="D2263" s="105" t="s">
        <v>11523</v>
      </c>
      <c r="E2263" s="105" t="s">
        <v>11528</v>
      </c>
      <c r="F2263" s="210"/>
      <c r="G2263" s="210"/>
      <c r="H2263" s="147"/>
    </row>
    <row r="2264" spans="1:8" s="127" customFormat="1" x14ac:dyDescent="0.25">
      <c r="A2264" s="102" t="s">
        <v>38</v>
      </c>
      <c r="B2264" s="210" t="s">
        <v>11721</v>
      </c>
      <c r="C2264" s="210" t="s">
        <v>11722</v>
      </c>
      <c r="D2264" s="105" t="s">
        <v>11523</v>
      </c>
      <c r="E2264" s="105" t="s">
        <v>11528</v>
      </c>
      <c r="F2264" s="210"/>
      <c r="G2264" s="210"/>
      <c r="H2264" s="147"/>
    </row>
    <row r="2265" spans="1:8" s="127" customFormat="1" x14ac:dyDescent="0.25">
      <c r="A2265" s="102" t="s">
        <v>38</v>
      </c>
      <c r="B2265" s="210" t="s">
        <v>11811</v>
      </c>
      <c r="C2265" s="210" t="s">
        <v>11812</v>
      </c>
      <c r="D2265" s="105" t="s">
        <v>11523</v>
      </c>
      <c r="E2265" s="105" t="s">
        <v>11528</v>
      </c>
      <c r="F2265" s="210"/>
      <c r="G2265" s="210"/>
      <c r="H2265" s="147"/>
    </row>
    <row r="2266" spans="1:8" s="127" customFormat="1" x14ac:dyDescent="0.25">
      <c r="A2266" s="102" t="s">
        <v>38</v>
      </c>
      <c r="B2266" s="210" t="s">
        <v>6864</v>
      </c>
      <c r="C2266" s="210" t="s">
        <v>11813</v>
      </c>
      <c r="D2266" s="105" t="s">
        <v>11523</v>
      </c>
      <c r="E2266" s="105" t="s">
        <v>11528</v>
      </c>
      <c r="F2266" s="210"/>
      <c r="G2266" s="210"/>
      <c r="H2266" s="147"/>
    </row>
    <row r="2267" spans="1:8" s="127" customFormat="1" x14ac:dyDescent="0.25">
      <c r="A2267" s="102" t="s">
        <v>38</v>
      </c>
      <c r="B2267" s="210" t="s">
        <v>6863</v>
      </c>
      <c r="C2267" s="210" t="s">
        <v>11814</v>
      </c>
      <c r="D2267" s="105" t="s">
        <v>11523</v>
      </c>
      <c r="E2267" s="105" t="s">
        <v>11528</v>
      </c>
      <c r="F2267" s="210"/>
      <c r="G2267" s="210"/>
      <c r="H2267" s="147"/>
    </row>
    <row r="2268" spans="1:8" s="127" customFormat="1" x14ac:dyDescent="0.25">
      <c r="A2268" s="102" t="s">
        <v>38</v>
      </c>
      <c r="B2268" s="210" t="s">
        <v>6862</v>
      </c>
      <c r="C2268" s="210" t="s">
        <v>11815</v>
      </c>
      <c r="D2268" s="105" t="s">
        <v>11523</v>
      </c>
      <c r="E2268" s="105" t="s">
        <v>11528</v>
      </c>
      <c r="F2268" s="210"/>
      <c r="G2268" s="210"/>
      <c r="H2268" s="147"/>
    </row>
    <row r="2269" spans="1:8" s="127" customFormat="1" x14ac:dyDescent="0.25">
      <c r="A2269" s="102" t="s">
        <v>38</v>
      </c>
      <c r="B2269" s="210" t="s">
        <v>6861</v>
      </c>
      <c r="C2269" s="210" t="s">
        <v>11816</v>
      </c>
      <c r="D2269" s="105" t="s">
        <v>11523</v>
      </c>
      <c r="E2269" s="105" t="s">
        <v>11528</v>
      </c>
      <c r="F2269" s="210"/>
      <c r="G2269" s="210"/>
      <c r="H2269" s="147"/>
    </row>
    <row r="2270" spans="1:8" s="127" customFormat="1" x14ac:dyDescent="0.25">
      <c r="A2270" s="102" t="s">
        <v>38</v>
      </c>
      <c r="B2270" s="210" t="s">
        <v>11817</v>
      </c>
      <c r="C2270" s="210" t="s">
        <v>11818</v>
      </c>
      <c r="D2270" s="105" t="s">
        <v>11523</v>
      </c>
      <c r="E2270" s="105" t="s">
        <v>11528</v>
      </c>
      <c r="F2270" s="210"/>
      <c r="G2270" s="210"/>
      <c r="H2270" s="147"/>
    </row>
    <row r="2271" spans="1:8" s="127" customFormat="1" x14ac:dyDescent="0.25">
      <c r="A2271" s="102" t="s">
        <v>38</v>
      </c>
      <c r="B2271" s="210" t="s">
        <v>11819</v>
      </c>
      <c r="C2271" s="210" t="s">
        <v>11820</v>
      </c>
      <c r="D2271" s="105" t="s">
        <v>11523</v>
      </c>
      <c r="E2271" s="105" t="s">
        <v>11528</v>
      </c>
      <c r="F2271" s="210"/>
      <c r="G2271" s="210"/>
      <c r="H2271" s="147"/>
    </row>
    <row r="2272" spans="1:8" s="127" customFormat="1" x14ac:dyDescent="0.25">
      <c r="A2272" s="102" t="s">
        <v>38</v>
      </c>
      <c r="B2272" s="210" t="s">
        <v>11821</v>
      </c>
      <c r="C2272" s="210" t="s">
        <v>11822</v>
      </c>
      <c r="D2272" s="105" t="s">
        <v>11523</v>
      </c>
      <c r="E2272" s="105" t="s">
        <v>11528</v>
      </c>
      <c r="F2272" s="210"/>
      <c r="G2272" s="210"/>
      <c r="H2272" s="147"/>
    </row>
    <row r="2273" spans="1:8" s="127" customFormat="1" x14ac:dyDescent="0.25">
      <c r="A2273" s="102" t="s">
        <v>38</v>
      </c>
      <c r="B2273" s="210" t="s">
        <v>11823</v>
      </c>
      <c r="C2273" s="210" t="s">
        <v>11824</v>
      </c>
      <c r="D2273" s="105" t="s">
        <v>11523</v>
      </c>
      <c r="E2273" s="105" t="s">
        <v>11528</v>
      </c>
      <c r="F2273" s="210"/>
      <c r="G2273" s="210"/>
      <c r="H2273" s="147"/>
    </row>
    <row r="2274" spans="1:8" s="127" customFormat="1" x14ac:dyDescent="0.25">
      <c r="A2274" s="102" t="s">
        <v>38</v>
      </c>
      <c r="B2274" s="210" t="s">
        <v>11825</v>
      </c>
      <c r="C2274" s="210" t="s">
        <v>11826</v>
      </c>
      <c r="D2274" s="105" t="s">
        <v>11523</v>
      </c>
      <c r="E2274" s="105" t="s">
        <v>11528</v>
      </c>
      <c r="F2274" s="210"/>
      <c r="G2274" s="210"/>
      <c r="H2274" s="147"/>
    </row>
    <row r="2275" spans="1:8" s="127" customFormat="1" x14ac:dyDescent="0.25">
      <c r="A2275" s="102" t="s">
        <v>38</v>
      </c>
      <c r="B2275" s="210" t="s">
        <v>11827</v>
      </c>
      <c r="C2275" s="210" t="s">
        <v>11828</v>
      </c>
      <c r="D2275" s="105" t="s">
        <v>11523</v>
      </c>
      <c r="E2275" s="105" t="s">
        <v>11528</v>
      </c>
      <c r="F2275" s="210"/>
      <c r="G2275" s="210"/>
      <c r="H2275" s="147"/>
    </row>
    <row r="2276" spans="1:8" s="127" customFormat="1" x14ac:dyDescent="0.25">
      <c r="A2276" s="102" t="s">
        <v>38</v>
      </c>
      <c r="B2276" s="210" t="s">
        <v>11829</v>
      </c>
      <c r="C2276" s="210" t="s">
        <v>11830</v>
      </c>
      <c r="D2276" s="105" t="s">
        <v>11523</v>
      </c>
      <c r="E2276" s="105" t="s">
        <v>11528</v>
      </c>
      <c r="F2276" s="210"/>
      <c r="G2276" s="210"/>
      <c r="H2276" s="147"/>
    </row>
    <row r="2277" spans="1:8" s="127" customFormat="1" x14ac:dyDescent="0.25">
      <c r="A2277" s="102" t="s">
        <v>38</v>
      </c>
      <c r="B2277" s="210" t="s">
        <v>11831</v>
      </c>
      <c r="C2277" s="210" t="s">
        <v>11832</v>
      </c>
      <c r="D2277" s="105" t="s">
        <v>11523</v>
      </c>
      <c r="E2277" s="105" t="s">
        <v>11528</v>
      </c>
      <c r="F2277" s="210"/>
      <c r="G2277" s="210"/>
      <c r="H2277" s="147"/>
    </row>
    <row r="2278" spans="1:8" s="127" customFormat="1" x14ac:dyDescent="0.25">
      <c r="A2278" s="102" t="s">
        <v>38</v>
      </c>
      <c r="B2278" s="210" t="s">
        <v>11833</v>
      </c>
      <c r="C2278" s="210" t="s">
        <v>11834</v>
      </c>
      <c r="D2278" s="105" t="s">
        <v>11523</v>
      </c>
      <c r="E2278" s="105" t="s">
        <v>11528</v>
      </c>
      <c r="F2278" s="210"/>
      <c r="G2278" s="210"/>
      <c r="H2278" s="147"/>
    </row>
    <row r="2279" spans="1:8" s="127" customFormat="1" x14ac:dyDescent="0.25">
      <c r="A2279" s="102" t="s">
        <v>38</v>
      </c>
      <c r="B2279" s="210" t="s">
        <v>11835</v>
      </c>
      <c r="C2279" s="210" t="s">
        <v>11836</v>
      </c>
      <c r="D2279" s="105" t="s">
        <v>11523</v>
      </c>
      <c r="E2279" s="105" t="s">
        <v>11528</v>
      </c>
      <c r="F2279" s="210"/>
      <c r="G2279" s="210"/>
      <c r="H2279" s="147"/>
    </row>
    <row r="2280" spans="1:8" s="127" customFormat="1" x14ac:dyDescent="0.25">
      <c r="A2280" s="102" t="s">
        <v>38</v>
      </c>
      <c r="B2280" s="210" t="s">
        <v>11837</v>
      </c>
      <c r="C2280" s="210" t="s">
        <v>11838</v>
      </c>
      <c r="D2280" s="105" t="s">
        <v>11523</v>
      </c>
      <c r="E2280" s="105" t="s">
        <v>11528</v>
      </c>
      <c r="F2280" s="210"/>
      <c r="G2280" s="210"/>
      <c r="H2280" s="147"/>
    </row>
    <row r="2281" spans="1:8" s="127" customFormat="1" x14ac:dyDescent="0.25">
      <c r="A2281" s="102" t="s">
        <v>38</v>
      </c>
      <c r="B2281" s="210" t="s">
        <v>11839</v>
      </c>
      <c r="C2281" s="210" t="s">
        <v>11840</v>
      </c>
      <c r="D2281" s="105" t="s">
        <v>11523</v>
      </c>
      <c r="E2281" s="105" t="s">
        <v>11528</v>
      </c>
      <c r="F2281" s="210"/>
      <c r="G2281" s="210"/>
      <c r="H2281" s="147"/>
    </row>
    <row r="2282" spans="1:8" s="127" customFormat="1" x14ac:dyDescent="0.25">
      <c r="A2282" s="102" t="s">
        <v>38</v>
      </c>
      <c r="B2282" s="210" t="s">
        <v>11841</v>
      </c>
      <c r="C2282" s="210" t="s">
        <v>11842</v>
      </c>
      <c r="D2282" s="105" t="s">
        <v>11523</v>
      </c>
      <c r="E2282" s="105" t="s">
        <v>11528</v>
      </c>
      <c r="F2282" s="210"/>
      <c r="G2282" s="210"/>
      <c r="H2282" s="147"/>
    </row>
    <row r="2283" spans="1:8" s="127" customFormat="1" x14ac:dyDescent="0.25">
      <c r="A2283" s="102" t="s">
        <v>38</v>
      </c>
      <c r="B2283" s="210" t="s">
        <v>11843</v>
      </c>
      <c r="C2283" s="210" t="s">
        <v>11844</v>
      </c>
      <c r="D2283" s="105" t="s">
        <v>11523</v>
      </c>
      <c r="E2283" s="105" t="s">
        <v>11528</v>
      </c>
      <c r="F2283" s="210"/>
      <c r="G2283" s="210"/>
      <c r="H2283" s="147"/>
    </row>
    <row r="2284" spans="1:8" s="127" customFormat="1" x14ac:dyDescent="0.25">
      <c r="A2284" s="102" t="s">
        <v>38</v>
      </c>
      <c r="B2284" s="210" t="s">
        <v>11845</v>
      </c>
      <c r="C2284" s="210" t="s">
        <v>11846</v>
      </c>
      <c r="D2284" s="105" t="s">
        <v>11523</v>
      </c>
      <c r="E2284" s="105" t="s">
        <v>11528</v>
      </c>
      <c r="F2284" s="210"/>
      <c r="G2284" s="210"/>
      <c r="H2284" s="147"/>
    </row>
    <row r="2285" spans="1:8" s="127" customFormat="1" x14ac:dyDescent="0.25">
      <c r="A2285" s="102" t="s">
        <v>38</v>
      </c>
      <c r="B2285" s="210" t="s">
        <v>11847</v>
      </c>
      <c r="C2285" s="210" t="s">
        <v>11848</v>
      </c>
      <c r="D2285" s="105" t="s">
        <v>11523</v>
      </c>
      <c r="E2285" s="105" t="s">
        <v>11528</v>
      </c>
      <c r="F2285" s="210"/>
      <c r="G2285" s="210"/>
      <c r="H2285" s="147"/>
    </row>
    <row r="2286" spans="1:8" s="127" customFormat="1" x14ac:dyDescent="0.25">
      <c r="A2286" s="102" t="s">
        <v>38</v>
      </c>
      <c r="B2286" s="210" t="s">
        <v>11849</v>
      </c>
      <c r="C2286" s="210" t="s">
        <v>11850</v>
      </c>
      <c r="D2286" s="105" t="s">
        <v>11523</v>
      </c>
      <c r="E2286" s="105" t="s">
        <v>11528</v>
      </c>
      <c r="F2286" s="210"/>
      <c r="G2286" s="210"/>
      <c r="H2286" s="147"/>
    </row>
    <row r="2287" spans="1:8" s="127" customFormat="1" x14ac:dyDescent="0.25">
      <c r="A2287" s="102" t="s">
        <v>38</v>
      </c>
      <c r="B2287" s="210" t="s">
        <v>11851</v>
      </c>
      <c r="C2287" s="210" t="s">
        <v>11852</v>
      </c>
      <c r="D2287" s="105" t="s">
        <v>11523</v>
      </c>
      <c r="E2287" s="105" t="s">
        <v>11528</v>
      </c>
      <c r="F2287" s="210"/>
      <c r="G2287" s="210"/>
      <c r="H2287" s="147"/>
    </row>
    <row r="2288" spans="1:8" s="127" customFormat="1" x14ac:dyDescent="0.25">
      <c r="A2288" s="102" t="s">
        <v>38</v>
      </c>
      <c r="B2288" s="210" t="s">
        <v>11853</v>
      </c>
      <c r="C2288" s="210" t="s">
        <v>11854</v>
      </c>
      <c r="D2288" s="105" t="s">
        <v>11523</v>
      </c>
      <c r="E2288" s="105" t="s">
        <v>11528</v>
      </c>
      <c r="F2288" s="210"/>
      <c r="G2288" s="210"/>
      <c r="H2288" s="147"/>
    </row>
    <row r="2289" spans="1:8" s="127" customFormat="1" x14ac:dyDescent="0.25">
      <c r="A2289" s="102" t="s">
        <v>38</v>
      </c>
      <c r="B2289" s="210" t="s">
        <v>11855</v>
      </c>
      <c r="C2289" s="210" t="s">
        <v>11856</v>
      </c>
      <c r="D2289" s="105" t="s">
        <v>11523</v>
      </c>
      <c r="E2289" s="105" t="s">
        <v>11528</v>
      </c>
      <c r="F2289" s="210"/>
      <c r="G2289" s="210"/>
      <c r="H2289" s="147"/>
    </row>
    <row r="2290" spans="1:8" s="127" customFormat="1" x14ac:dyDescent="0.25">
      <c r="A2290" s="102" t="s">
        <v>38</v>
      </c>
      <c r="B2290" s="210" t="s">
        <v>11857</v>
      </c>
      <c r="C2290" s="210" t="s">
        <v>11858</v>
      </c>
      <c r="D2290" s="105" t="s">
        <v>11523</v>
      </c>
      <c r="E2290" s="105" t="s">
        <v>11528</v>
      </c>
      <c r="F2290" s="210"/>
      <c r="G2290" s="210"/>
      <c r="H2290" s="147"/>
    </row>
    <row r="2291" spans="1:8" s="127" customFormat="1" x14ac:dyDescent="0.25">
      <c r="A2291" s="102" t="s">
        <v>38</v>
      </c>
      <c r="B2291" s="210" t="s">
        <v>11859</v>
      </c>
      <c r="C2291" s="210" t="s">
        <v>11860</v>
      </c>
      <c r="D2291" s="105" t="s">
        <v>11523</v>
      </c>
      <c r="E2291" s="105" t="s">
        <v>11528</v>
      </c>
      <c r="F2291" s="210"/>
      <c r="G2291" s="210"/>
      <c r="H2291" s="147"/>
    </row>
    <row r="2292" spans="1:8" s="127" customFormat="1" x14ac:dyDescent="0.25">
      <c r="A2292" s="102" t="s">
        <v>38</v>
      </c>
      <c r="B2292" s="210" t="s">
        <v>11861</v>
      </c>
      <c r="C2292" s="210" t="s">
        <v>11862</v>
      </c>
      <c r="D2292" s="105" t="s">
        <v>11523</v>
      </c>
      <c r="E2292" s="105" t="s">
        <v>11528</v>
      </c>
      <c r="F2292" s="210"/>
      <c r="G2292" s="210"/>
      <c r="H2292" s="147"/>
    </row>
    <row r="2293" spans="1:8" s="127" customFormat="1" x14ac:dyDescent="0.25">
      <c r="A2293" s="102" t="s">
        <v>38</v>
      </c>
      <c r="B2293" s="210" t="s">
        <v>11863</v>
      </c>
      <c r="C2293" s="210" t="s">
        <v>11864</v>
      </c>
      <c r="D2293" s="105" t="s">
        <v>11523</v>
      </c>
      <c r="E2293" s="105" t="s">
        <v>11528</v>
      </c>
      <c r="F2293" s="210"/>
      <c r="G2293" s="210"/>
      <c r="H2293" s="147"/>
    </row>
    <row r="2294" spans="1:8" s="127" customFormat="1" x14ac:dyDescent="0.25">
      <c r="A2294" s="102" t="s">
        <v>38</v>
      </c>
      <c r="B2294" s="210" t="s">
        <v>11865</v>
      </c>
      <c r="C2294" s="210" t="s">
        <v>11866</v>
      </c>
      <c r="D2294" s="105" t="s">
        <v>11523</v>
      </c>
      <c r="E2294" s="105" t="s">
        <v>11528</v>
      </c>
      <c r="F2294" s="210"/>
      <c r="G2294" s="210"/>
      <c r="H2294" s="147"/>
    </row>
    <row r="2295" spans="1:8" s="127" customFormat="1" x14ac:dyDescent="0.25">
      <c r="A2295" s="102" t="s">
        <v>38</v>
      </c>
      <c r="B2295" s="210" t="s">
        <v>11867</v>
      </c>
      <c r="C2295" s="210" t="s">
        <v>11868</v>
      </c>
      <c r="D2295" s="105" t="s">
        <v>11523</v>
      </c>
      <c r="E2295" s="105" t="s">
        <v>11528</v>
      </c>
      <c r="F2295" s="210"/>
      <c r="G2295" s="210"/>
      <c r="H2295" s="147"/>
    </row>
    <row r="2296" spans="1:8" s="127" customFormat="1" x14ac:dyDescent="0.25">
      <c r="A2296" s="102" t="s">
        <v>38</v>
      </c>
      <c r="B2296" s="210" t="s">
        <v>11869</v>
      </c>
      <c r="C2296" s="210" t="s">
        <v>11870</v>
      </c>
      <c r="D2296" s="105" t="s">
        <v>11523</v>
      </c>
      <c r="E2296" s="105" t="s">
        <v>11528</v>
      </c>
      <c r="F2296" s="210"/>
      <c r="G2296" s="210"/>
      <c r="H2296" s="147"/>
    </row>
    <row r="2297" spans="1:8" s="127" customFormat="1" x14ac:dyDescent="0.25">
      <c r="A2297" s="102" t="s">
        <v>38</v>
      </c>
      <c r="B2297" s="210" t="s">
        <v>6714</v>
      </c>
      <c r="C2297" s="210" t="s">
        <v>11735</v>
      </c>
      <c r="D2297" s="105" t="s">
        <v>11523</v>
      </c>
      <c r="E2297" s="105" t="s">
        <v>11528</v>
      </c>
      <c r="F2297" s="210"/>
      <c r="G2297" s="210"/>
      <c r="H2297" s="147"/>
    </row>
    <row r="2298" spans="1:8" s="127" customFormat="1" x14ac:dyDescent="0.25">
      <c r="A2298" s="102" t="s">
        <v>38</v>
      </c>
      <c r="B2298" s="210" t="s">
        <v>6712</v>
      </c>
      <c r="C2298" s="210" t="s">
        <v>11736</v>
      </c>
      <c r="D2298" s="105" t="s">
        <v>11523</v>
      </c>
      <c r="E2298" s="105" t="s">
        <v>11528</v>
      </c>
      <c r="F2298" s="210"/>
      <c r="G2298" s="210"/>
      <c r="H2298" s="147"/>
    </row>
    <row r="2299" spans="1:8" s="127" customFormat="1" x14ac:dyDescent="0.25">
      <c r="A2299" s="102" t="s">
        <v>38</v>
      </c>
      <c r="B2299" s="210" t="s">
        <v>6710</v>
      </c>
      <c r="C2299" s="210" t="s">
        <v>11737</v>
      </c>
      <c r="D2299" s="105" t="s">
        <v>11523</v>
      </c>
      <c r="E2299" s="105" t="s">
        <v>11528</v>
      </c>
      <c r="F2299" s="210"/>
      <c r="G2299" s="210"/>
      <c r="H2299" s="147"/>
    </row>
    <row r="2300" spans="1:8" s="127" customFormat="1" x14ac:dyDescent="0.25">
      <c r="A2300" s="102" t="s">
        <v>38</v>
      </c>
      <c r="B2300" s="210" t="s">
        <v>6708</v>
      </c>
      <c r="C2300" s="210" t="s">
        <v>11738</v>
      </c>
      <c r="D2300" s="105" t="s">
        <v>11523</v>
      </c>
      <c r="E2300" s="105" t="s">
        <v>11528</v>
      </c>
      <c r="F2300" s="210"/>
      <c r="G2300" s="210"/>
      <c r="H2300" s="147"/>
    </row>
    <row r="2301" spans="1:8" s="127" customFormat="1" x14ac:dyDescent="0.25">
      <c r="A2301" s="102" t="s">
        <v>38</v>
      </c>
      <c r="B2301" s="210" t="s">
        <v>6706</v>
      </c>
      <c r="C2301" s="210" t="s">
        <v>11739</v>
      </c>
      <c r="D2301" s="105" t="s">
        <v>11523</v>
      </c>
      <c r="E2301" s="105" t="s">
        <v>11528</v>
      </c>
      <c r="F2301" s="210"/>
      <c r="G2301" s="210"/>
      <c r="H2301" s="147"/>
    </row>
    <row r="2302" spans="1:8" s="127" customFormat="1" x14ac:dyDescent="0.25">
      <c r="A2302" s="102" t="s">
        <v>38</v>
      </c>
      <c r="B2302" s="210" t="s">
        <v>6704</v>
      </c>
      <c r="C2302" s="210" t="s">
        <v>11740</v>
      </c>
      <c r="D2302" s="105" t="s">
        <v>11523</v>
      </c>
      <c r="E2302" s="105" t="s">
        <v>11528</v>
      </c>
      <c r="F2302" s="210"/>
      <c r="G2302" s="210"/>
      <c r="H2302" s="147"/>
    </row>
    <row r="2303" spans="1:8" s="127" customFormat="1" x14ac:dyDescent="0.25">
      <c r="A2303" s="102" t="s">
        <v>38</v>
      </c>
      <c r="B2303" s="210" t="s">
        <v>6702</v>
      </c>
      <c r="C2303" s="210" t="s">
        <v>11871</v>
      </c>
      <c r="D2303" s="105" t="s">
        <v>11523</v>
      </c>
      <c r="E2303" s="105" t="s">
        <v>11528</v>
      </c>
      <c r="F2303" s="210"/>
      <c r="G2303" s="210"/>
      <c r="H2303" s="147"/>
    </row>
    <row r="2304" spans="1:8" s="127" customFormat="1" x14ac:dyDescent="0.25">
      <c r="A2304" s="102" t="s">
        <v>38</v>
      </c>
      <c r="B2304" s="210" t="s">
        <v>6700</v>
      </c>
      <c r="C2304" s="210" t="s">
        <v>11872</v>
      </c>
      <c r="D2304" s="105" t="s">
        <v>11523</v>
      </c>
      <c r="E2304" s="105" t="s">
        <v>11528</v>
      </c>
      <c r="F2304" s="210"/>
      <c r="G2304" s="210"/>
      <c r="H2304" s="147"/>
    </row>
    <row r="2305" spans="1:8" s="127" customFormat="1" x14ac:dyDescent="0.25">
      <c r="A2305" s="102" t="s">
        <v>38</v>
      </c>
      <c r="B2305" s="210" t="s">
        <v>11651</v>
      </c>
      <c r="C2305" s="210" t="s">
        <v>11693</v>
      </c>
      <c r="D2305" s="105" t="s">
        <v>11523</v>
      </c>
      <c r="E2305" s="105" t="s">
        <v>11528</v>
      </c>
      <c r="F2305" s="210"/>
      <c r="G2305" s="210"/>
      <c r="H2305" s="147"/>
    </row>
    <row r="2306" spans="1:8" s="127" customFormat="1" x14ac:dyDescent="0.25">
      <c r="A2306" s="102" t="s">
        <v>38</v>
      </c>
      <c r="B2306" s="210" t="s">
        <v>11652</v>
      </c>
      <c r="C2306" s="210" t="s">
        <v>11694</v>
      </c>
      <c r="D2306" s="105" t="s">
        <v>11523</v>
      </c>
      <c r="E2306" s="105" t="s">
        <v>11528</v>
      </c>
      <c r="F2306" s="210"/>
      <c r="G2306" s="210"/>
      <c r="H2306" s="147"/>
    </row>
    <row r="2307" spans="1:8" s="127" customFormat="1" x14ac:dyDescent="0.25">
      <c r="A2307" s="102" t="s">
        <v>38</v>
      </c>
      <c r="B2307" s="210" t="s">
        <v>11695</v>
      </c>
      <c r="C2307" s="210" t="s">
        <v>11696</v>
      </c>
      <c r="D2307" s="105" t="s">
        <v>11523</v>
      </c>
      <c r="E2307" s="105" t="s">
        <v>11528</v>
      </c>
      <c r="F2307" s="210"/>
      <c r="G2307" s="210"/>
      <c r="H2307" s="147"/>
    </row>
    <row r="2308" spans="1:8" s="127" customFormat="1" x14ac:dyDescent="0.25">
      <c r="A2308" s="102" t="s">
        <v>38</v>
      </c>
      <c r="B2308" s="210" t="s">
        <v>11697</v>
      </c>
      <c r="C2308" s="210" t="s">
        <v>11698</v>
      </c>
      <c r="D2308" s="105" t="s">
        <v>11523</v>
      </c>
      <c r="E2308" s="105" t="s">
        <v>11528</v>
      </c>
      <c r="F2308" s="210"/>
      <c r="G2308" s="210"/>
      <c r="H2308" s="147"/>
    </row>
    <row r="2309" spans="1:8" s="127" customFormat="1" x14ac:dyDescent="0.25">
      <c r="A2309" s="102" t="s">
        <v>38</v>
      </c>
      <c r="B2309" s="210" t="s">
        <v>11699</v>
      </c>
      <c r="C2309" s="210" t="s">
        <v>11700</v>
      </c>
      <c r="D2309" s="105" t="s">
        <v>11523</v>
      </c>
      <c r="E2309" s="105" t="s">
        <v>11528</v>
      </c>
      <c r="F2309" s="210"/>
      <c r="G2309" s="210"/>
      <c r="H2309" s="147"/>
    </row>
    <row r="2310" spans="1:8" s="127" customFormat="1" x14ac:dyDescent="0.25">
      <c r="A2310" s="102" t="s">
        <v>38</v>
      </c>
      <c r="B2310" s="210" t="s">
        <v>11701</v>
      </c>
      <c r="C2310" s="210" t="s">
        <v>11702</v>
      </c>
      <c r="D2310" s="105" t="s">
        <v>11523</v>
      </c>
      <c r="E2310" s="105" t="s">
        <v>11528</v>
      </c>
      <c r="F2310" s="210"/>
      <c r="G2310" s="210"/>
      <c r="H2310" s="147"/>
    </row>
    <row r="2311" spans="1:8" s="127" customFormat="1" x14ac:dyDescent="0.25">
      <c r="A2311" s="102" t="s">
        <v>38</v>
      </c>
      <c r="B2311" s="210" t="s">
        <v>11703</v>
      </c>
      <c r="C2311" s="210" t="s">
        <v>11704</v>
      </c>
      <c r="D2311" s="105" t="s">
        <v>11523</v>
      </c>
      <c r="E2311" s="105" t="s">
        <v>11528</v>
      </c>
      <c r="F2311" s="210"/>
      <c r="G2311" s="210"/>
      <c r="H2311" s="147"/>
    </row>
    <row r="2312" spans="1:8" s="127" customFormat="1" x14ac:dyDescent="0.25">
      <c r="A2312" s="102" t="s">
        <v>38</v>
      </c>
      <c r="B2312" s="210" t="s">
        <v>11705</v>
      </c>
      <c r="C2312" s="210" t="s">
        <v>11706</v>
      </c>
      <c r="D2312" s="105" t="s">
        <v>11523</v>
      </c>
      <c r="E2312" s="105" t="s">
        <v>11528</v>
      </c>
      <c r="F2312" s="210"/>
      <c r="G2312" s="210"/>
      <c r="H2312" s="147"/>
    </row>
    <row r="2313" spans="1:8" s="127" customFormat="1" x14ac:dyDescent="0.25">
      <c r="A2313" s="102" t="s">
        <v>38</v>
      </c>
      <c r="B2313" s="210" t="s">
        <v>11707</v>
      </c>
      <c r="C2313" s="210" t="s">
        <v>11708</v>
      </c>
      <c r="D2313" s="105" t="s">
        <v>11523</v>
      </c>
      <c r="E2313" s="105" t="s">
        <v>11528</v>
      </c>
      <c r="F2313" s="210"/>
      <c r="G2313" s="210"/>
      <c r="H2313" s="147"/>
    </row>
    <row r="2314" spans="1:8" s="127" customFormat="1" x14ac:dyDescent="0.25">
      <c r="A2314" s="102" t="s">
        <v>38</v>
      </c>
      <c r="B2314" s="210" t="s">
        <v>11709</v>
      </c>
      <c r="C2314" s="210" t="s">
        <v>11710</v>
      </c>
      <c r="D2314" s="105" t="s">
        <v>11523</v>
      </c>
      <c r="E2314" s="105" t="s">
        <v>11528</v>
      </c>
      <c r="F2314" s="210"/>
      <c r="G2314" s="210"/>
      <c r="H2314" s="147"/>
    </row>
    <row r="2315" spans="1:8" s="127" customFormat="1" x14ac:dyDescent="0.25">
      <c r="A2315" s="102" t="s">
        <v>38</v>
      </c>
      <c r="B2315" s="210" t="s">
        <v>11711</v>
      </c>
      <c r="C2315" s="210" t="s">
        <v>11712</v>
      </c>
      <c r="D2315" s="105" t="s">
        <v>11523</v>
      </c>
      <c r="E2315" s="105" t="s">
        <v>11528</v>
      </c>
      <c r="F2315" s="210"/>
      <c r="G2315" s="210"/>
      <c r="H2315" s="147"/>
    </row>
    <row r="2316" spans="1:8" s="127" customFormat="1" x14ac:dyDescent="0.25">
      <c r="A2316" s="102" t="s">
        <v>38</v>
      </c>
      <c r="B2316" s="210" t="s">
        <v>11713</v>
      </c>
      <c r="C2316" s="210" t="s">
        <v>11714</v>
      </c>
      <c r="D2316" s="105" t="s">
        <v>11523</v>
      </c>
      <c r="E2316" s="105" t="s">
        <v>11528</v>
      </c>
      <c r="F2316" s="210"/>
      <c r="G2316" s="210"/>
      <c r="H2316" s="147"/>
    </row>
    <row r="2317" spans="1:8" s="127" customFormat="1" x14ac:dyDescent="0.25">
      <c r="A2317" s="102" t="s">
        <v>38</v>
      </c>
      <c r="B2317" s="210" t="s">
        <v>11715</v>
      </c>
      <c r="C2317" s="210" t="s">
        <v>11716</v>
      </c>
      <c r="D2317" s="105" t="s">
        <v>11523</v>
      </c>
      <c r="E2317" s="105" t="s">
        <v>11528</v>
      </c>
      <c r="F2317" s="210"/>
      <c r="G2317" s="210"/>
      <c r="H2317" s="147"/>
    </row>
    <row r="2318" spans="1:8" s="127" customFormat="1" x14ac:dyDescent="0.25">
      <c r="A2318" s="102" t="s">
        <v>38</v>
      </c>
      <c r="B2318" s="210" t="s">
        <v>11717</v>
      </c>
      <c r="C2318" s="210" t="s">
        <v>11718</v>
      </c>
      <c r="D2318" s="105" t="s">
        <v>11523</v>
      </c>
      <c r="E2318" s="105" t="s">
        <v>11528</v>
      </c>
      <c r="F2318" s="210"/>
      <c r="G2318" s="210"/>
      <c r="H2318" s="147"/>
    </row>
    <row r="2319" spans="1:8" s="127" customFormat="1" x14ac:dyDescent="0.25">
      <c r="A2319" s="102" t="s">
        <v>38</v>
      </c>
      <c r="B2319" s="210" t="s">
        <v>11719</v>
      </c>
      <c r="C2319" s="210" t="s">
        <v>11720</v>
      </c>
      <c r="D2319" s="105" t="s">
        <v>11523</v>
      </c>
      <c r="E2319" s="105" t="s">
        <v>11528</v>
      </c>
      <c r="F2319" s="210"/>
      <c r="G2319" s="210"/>
      <c r="H2319" s="147"/>
    </row>
    <row r="2320" spans="1:8" s="127" customFormat="1" x14ac:dyDescent="0.25">
      <c r="A2320" s="102" t="s">
        <v>38</v>
      </c>
      <c r="B2320" s="210" t="s">
        <v>11721</v>
      </c>
      <c r="C2320" s="210" t="s">
        <v>11722</v>
      </c>
      <c r="D2320" s="105" t="s">
        <v>11523</v>
      </c>
      <c r="E2320" s="105" t="s">
        <v>11528</v>
      </c>
      <c r="F2320" s="210"/>
      <c r="G2320" s="210"/>
      <c r="H2320" s="147"/>
    </row>
    <row r="2321" spans="1:8" s="127" customFormat="1" x14ac:dyDescent="0.25">
      <c r="A2321" s="102" t="s">
        <v>38</v>
      </c>
      <c r="B2321" s="210" t="s">
        <v>11873</v>
      </c>
      <c r="C2321" s="210" t="s">
        <v>11874</v>
      </c>
      <c r="D2321" s="105" t="s">
        <v>11523</v>
      </c>
      <c r="E2321" s="105" t="s">
        <v>11528</v>
      </c>
      <c r="F2321" s="210"/>
      <c r="G2321" s="210"/>
      <c r="H2321" s="147"/>
    </row>
    <row r="2322" spans="1:8" s="127" customFormat="1" x14ac:dyDescent="0.25">
      <c r="A2322" s="102" t="s">
        <v>38</v>
      </c>
      <c r="B2322" s="210" t="s">
        <v>6766</v>
      </c>
      <c r="C2322" s="210" t="s">
        <v>11875</v>
      </c>
      <c r="D2322" s="105" t="s">
        <v>11523</v>
      </c>
      <c r="E2322" s="105" t="s">
        <v>11528</v>
      </c>
      <c r="F2322" s="210"/>
      <c r="G2322" s="210"/>
      <c r="H2322" s="147"/>
    </row>
    <row r="2323" spans="1:8" s="127" customFormat="1" x14ac:dyDescent="0.25">
      <c r="A2323" s="102" t="s">
        <v>38</v>
      </c>
      <c r="B2323" s="210" t="s">
        <v>6765</v>
      </c>
      <c r="C2323" s="210" t="s">
        <v>11876</v>
      </c>
      <c r="D2323" s="105" t="s">
        <v>11523</v>
      </c>
      <c r="E2323" s="105" t="s">
        <v>11528</v>
      </c>
      <c r="F2323" s="210"/>
      <c r="G2323" s="210"/>
      <c r="H2323" s="147"/>
    </row>
    <row r="2324" spans="1:8" s="127" customFormat="1" x14ac:dyDescent="0.25">
      <c r="A2324" s="102" t="s">
        <v>38</v>
      </c>
      <c r="B2324" s="210" t="s">
        <v>6764</v>
      </c>
      <c r="C2324" s="210" t="s">
        <v>11877</v>
      </c>
      <c r="D2324" s="105" t="s">
        <v>11523</v>
      </c>
      <c r="E2324" s="105" t="s">
        <v>11528</v>
      </c>
      <c r="F2324" s="210"/>
      <c r="G2324" s="210"/>
      <c r="H2324" s="147"/>
    </row>
    <row r="2325" spans="1:8" s="127" customFormat="1" x14ac:dyDescent="0.25">
      <c r="A2325" s="102" t="s">
        <v>38</v>
      </c>
      <c r="B2325" s="210" t="s">
        <v>6763</v>
      </c>
      <c r="C2325" s="210" t="s">
        <v>11878</v>
      </c>
      <c r="D2325" s="105" t="s">
        <v>11523</v>
      </c>
      <c r="E2325" s="105" t="s">
        <v>11528</v>
      </c>
      <c r="F2325" s="210"/>
      <c r="G2325" s="210"/>
      <c r="H2325" s="147"/>
    </row>
    <row r="2326" spans="1:8" s="127" customFormat="1" x14ac:dyDescent="0.25">
      <c r="A2326" s="102" t="s">
        <v>38</v>
      </c>
      <c r="B2326" s="210" t="s">
        <v>11879</v>
      </c>
      <c r="C2326" s="210" t="s">
        <v>11880</v>
      </c>
      <c r="D2326" s="105" t="s">
        <v>11523</v>
      </c>
      <c r="E2326" s="105" t="s">
        <v>11528</v>
      </c>
      <c r="F2326" s="210"/>
      <c r="G2326" s="210"/>
      <c r="H2326" s="147"/>
    </row>
    <row r="2327" spans="1:8" s="127" customFormat="1" x14ac:dyDescent="0.25">
      <c r="A2327" s="102" t="s">
        <v>38</v>
      </c>
      <c r="B2327" s="210" t="s">
        <v>11881</v>
      </c>
      <c r="C2327" s="210" t="s">
        <v>11882</v>
      </c>
      <c r="D2327" s="105" t="s">
        <v>11523</v>
      </c>
      <c r="E2327" s="105" t="s">
        <v>11528</v>
      </c>
      <c r="F2327" s="210"/>
      <c r="G2327" s="210"/>
      <c r="H2327" s="147"/>
    </row>
    <row r="2328" spans="1:8" s="127" customFormat="1" x14ac:dyDescent="0.25">
      <c r="A2328" s="102" t="s">
        <v>38</v>
      </c>
      <c r="B2328" s="210" t="s">
        <v>11883</v>
      </c>
      <c r="C2328" s="210" t="s">
        <v>11884</v>
      </c>
      <c r="D2328" s="105" t="s">
        <v>11523</v>
      </c>
      <c r="E2328" s="105" t="s">
        <v>11528</v>
      </c>
      <c r="F2328" s="210"/>
      <c r="G2328" s="210"/>
      <c r="H2328" s="147"/>
    </row>
    <row r="2329" spans="1:8" s="127" customFormat="1" x14ac:dyDescent="0.25">
      <c r="A2329" s="102" t="s">
        <v>38</v>
      </c>
      <c r="B2329" s="210" t="s">
        <v>11885</v>
      </c>
      <c r="C2329" s="210" t="s">
        <v>11886</v>
      </c>
      <c r="D2329" s="105" t="s">
        <v>11523</v>
      </c>
      <c r="E2329" s="105" t="s">
        <v>11528</v>
      </c>
      <c r="F2329" s="210"/>
      <c r="G2329" s="210"/>
      <c r="H2329" s="147"/>
    </row>
    <row r="2330" spans="1:8" s="127" customFormat="1" x14ac:dyDescent="0.25">
      <c r="A2330" s="102" t="s">
        <v>38</v>
      </c>
      <c r="B2330" s="210" t="s">
        <v>11887</v>
      </c>
      <c r="C2330" s="210" t="s">
        <v>11888</v>
      </c>
      <c r="D2330" s="105" t="s">
        <v>11523</v>
      </c>
      <c r="E2330" s="105" t="s">
        <v>11528</v>
      </c>
      <c r="F2330" s="210"/>
      <c r="G2330" s="210"/>
      <c r="H2330" s="147"/>
    </row>
    <row r="2331" spans="1:8" s="127" customFormat="1" x14ac:dyDescent="0.25">
      <c r="A2331" s="102" t="s">
        <v>38</v>
      </c>
      <c r="B2331" s="210" t="s">
        <v>11889</v>
      </c>
      <c r="C2331" s="210" t="s">
        <v>11890</v>
      </c>
      <c r="D2331" s="105" t="s">
        <v>11523</v>
      </c>
      <c r="E2331" s="105" t="s">
        <v>11528</v>
      </c>
      <c r="F2331" s="210"/>
      <c r="G2331" s="210"/>
      <c r="H2331" s="147"/>
    </row>
    <row r="2332" spans="1:8" s="127" customFormat="1" x14ac:dyDescent="0.25">
      <c r="A2332" s="102" t="s">
        <v>38</v>
      </c>
      <c r="B2332" s="210" t="s">
        <v>11891</v>
      </c>
      <c r="C2332" s="210" t="s">
        <v>11892</v>
      </c>
      <c r="D2332" s="105" t="s">
        <v>11523</v>
      </c>
      <c r="E2332" s="105" t="s">
        <v>11528</v>
      </c>
      <c r="F2332" s="210"/>
      <c r="G2332" s="210"/>
      <c r="H2332" s="147"/>
    </row>
    <row r="2333" spans="1:8" s="127" customFormat="1" x14ac:dyDescent="0.25">
      <c r="A2333" s="102" t="s">
        <v>38</v>
      </c>
      <c r="B2333" s="210" t="s">
        <v>11893</v>
      </c>
      <c r="C2333" s="210" t="s">
        <v>11894</v>
      </c>
      <c r="D2333" s="105" t="s">
        <v>11523</v>
      </c>
      <c r="E2333" s="105" t="s">
        <v>11528</v>
      </c>
      <c r="F2333" s="210"/>
      <c r="G2333" s="210"/>
      <c r="H2333" s="147"/>
    </row>
    <row r="2334" spans="1:8" s="127" customFormat="1" x14ac:dyDescent="0.25">
      <c r="A2334" s="102" t="s">
        <v>38</v>
      </c>
      <c r="B2334" s="210" t="s">
        <v>11895</v>
      </c>
      <c r="C2334" s="210" t="s">
        <v>11896</v>
      </c>
      <c r="D2334" s="105" t="s">
        <v>11523</v>
      </c>
      <c r="E2334" s="105" t="s">
        <v>11528</v>
      </c>
      <c r="F2334" s="210"/>
      <c r="G2334" s="210"/>
      <c r="H2334" s="147"/>
    </row>
    <row r="2335" spans="1:8" s="127" customFormat="1" x14ac:dyDescent="0.25">
      <c r="A2335" s="102" t="s">
        <v>38</v>
      </c>
      <c r="B2335" s="210" t="s">
        <v>11897</v>
      </c>
      <c r="C2335" s="210" t="s">
        <v>11898</v>
      </c>
      <c r="D2335" s="105" t="s">
        <v>11523</v>
      </c>
      <c r="E2335" s="105" t="s">
        <v>11528</v>
      </c>
      <c r="F2335" s="210"/>
      <c r="G2335" s="210"/>
      <c r="H2335" s="147"/>
    </row>
    <row r="2336" spans="1:8" s="127" customFormat="1" x14ac:dyDescent="0.25">
      <c r="A2336" s="102" t="s">
        <v>38</v>
      </c>
      <c r="B2336" s="210" t="s">
        <v>11899</v>
      </c>
      <c r="C2336" s="210" t="s">
        <v>11900</v>
      </c>
      <c r="D2336" s="105" t="s">
        <v>11523</v>
      </c>
      <c r="E2336" s="105" t="s">
        <v>11528</v>
      </c>
      <c r="F2336" s="210"/>
      <c r="G2336" s="210"/>
      <c r="H2336" s="147"/>
    </row>
    <row r="2337" spans="1:8" s="127" customFormat="1" x14ac:dyDescent="0.25">
      <c r="A2337" s="102" t="s">
        <v>38</v>
      </c>
      <c r="B2337" s="210" t="s">
        <v>11901</v>
      </c>
      <c r="C2337" s="210" t="s">
        <v>11902</v>
      </c>
      <c r="D2337" s="105" t="s">
        <v>11523</v>
      </c>
      <c r="E2337" s="105" t="s">
        <v>11528</v>
      </c>
      <c r="F2337" s="210"/>
      <c r="G2337" s="210"/>
      <c r="H2337" s="147"/>
    </row>
    <row r="2338" spans="1:8" s="127" customFormat="1" x14ac:dyDescent="0.25">
      <c r="A2338" s="102" t="s">
        <v>38</v>
      </c>
      <c r="B2338" s="210" t="s">
        <v>11903</v>
      </c>
      <c r="C2338" s="210" t="s">
        <v>11904</v>
      </c>
      <c r="D2338" s="105" t="s">
        <v>11523</v>
      </c>
      <c r="E2338" s="105" t="s">
        <v>11528</v>
      </c>
      <c r="F2338" s="210"/>
      <c r="G2338" s="210"/>
      <c r="H2338" s="147"/>
    </row>
    <row r="2339" spans="1:8" s="127" customFormat="1" x14ac:dyDescent="0.25">
      <c r="A2339" s="102" t="s">
        <v>38</v>
      </c>
      <c r="B2339" s="210" t="s">
        <v>11905</v>
      </c>
      <c r="C2339" s="210" t="s">
        <v>11906</v>
      </c>
      <c r="D2339" s="105" t="s">
        <v>11523</v>
      </c>
      <c r="E2339" s="105" t="s">
        <v>11528</v>
      </c>
      <c r="F2339" s="210"/>
      <c r="G2339" s="210"/>
      <c r="H2339" s="147"/>
    </row>
    <row r="2340" spans="1:8" s="127" customFormat="1" x14ac:dyDescent="0.25">
      <c r="A2340" s="102" t="s">
        <v>38</v>
      </c>
      <c r="B2340" s="210" t="s">
        <v>11907</v>
      </c>
      <c r="C2340" s="210" t="s">
        <v>11908</v>
      </c>
      <c r="D2340" s="105" t="s">
        <v>11523</v>
      </c>
      <c r="E2340" s="105" t="s">
        <v>11528</v>
      </c>
      <c r="F2340" s="210"/>
      <c r="G2340" s="210"/>
      <c r="H2340" s="147"/>
    </row>
    <row r="2341" spans="1:8" s="127" customFormat="1" x14ac:dyDescent="0.25">
      <c r="A2341" s="102" t="s">
        <v>38</v>
      </c>
      <c r="B2341" s="210" t="s">
        <v>11909</v>
      </c>
      <c r="C2341" s="210" t="s">
        <v>11910</v>
      </c>
      <c r="D2341" s="105" t="s">
        <v>11523</v>
      </c>
      <c r="E2341" s="105" t="s">
        <v>11528</v>
      </c>
      <c r="F2341" s="210"/>
      <c r="G2341" s="210"/>
      <c r="H2341" s="147"/>
    </row>
    <row r="2342" spans="1:8" s="127" customFormat="1" x14ac:dyDescent="0.25">
      <c r="A2342" s="102" t="s">
        <v>38</v>
      </c>
      <c r="B2342" s="210" t="s">
        <v>11911</v>
      </c>
      <c r="C2342" s="210" t="s">
        <v>11912</v>
      </c>
      <c r="D2342" s="105" t="s">
        <v>11523</v>
      </c>
      <c r="E2342" s="105" t="s">
        <v>11528</v>
      </c>
      <c r="F2342" s="210"/>
      <c r="G2342" s="210"/>
      <c r="H2342" s="147"/>
    </row>
    <row r="2343" spans="1:8" s="127" customFormat="1" x14ac:dyDescent="0.25">
      <c r="A2343" s="102" t="s">
        <v>38</v>
      </c>
      <c r="B2343" s="210" t="s">
        <v>11913</v>
      </c>
      <c r="C2343" s="210" t="s">
        <v>11914</v>
      </c>
      <c r="D2343" s="105" t="s">
        <v>11523</v>
      </c>
      <c r="E2343" s="105" t="s">
        <v>11528</v>
      </c>
      <c r="F2343" s="210"/>
      <c r="G2343" s="210"/>
      <c r="H2343" s="147"/>
    </row>
    <row r="2344" spans="1:8" s="127" customFormat="1" x14ac:dyDescent="0.25">
      <c r="A2344" s="102" t="s">
        <v>38</v>
      </c>
      <c r="B2344" s="210" t="s">
        <v>11915</v>
      </c>
      <c r="C2344" s="210" t="s">
        <v>11916</v>
      </c>
      <c r="D2344" s="105" t="s">
        <v>11523</v>
      </c>
      <c r="E2344" s="105" t="s">
        <v>11528</v>
      </c>
      <c r="F2344" s="210"/>
      <c r="G2344" s="210"/>
      <c r="H2344" s="147"/>
    </row>
    <row r="2345" spans="1:8" s="127" customFormat="1" x14ac:dyDescent="0.25">
      <c r="A2345" s="102" t="s">
        <v>38</v>
      </c>
      <c r="B2345" s="210" t="s">
        <v>11917</v>
      </c>
      <c r="C2345" s="210" t="s">
        <v>11918</v>
      </c>
      <c r="D2345" s="105" t="s">
        <v>11523</v>
      </c>
      <c r="E2345" s="105" t="s">
        <v>11528</v>
      </c>
      <c r="F2345" s="210"/>
      <c r="G2345" s="210"/>
      <c r="H2345" s="147"/>
    </row>
    <row r="2346" spans="1:8" s="127" customFormat="1" x14ac:dyDescent="0.25">
      <c r="A2346" s="102" t="s">
        <v>38</v>
      </c>
      <c r="B2346" s="210" t="s">
        <v>11919</v>
      </c>
      <c r="C2346" s="210" t="s">
        <v>11920</v>
      </c>
      <c r="D2346" s="105" t="s">
        <v>11523</v>
      </c>
      <c r="E2346" s="105" t="s">
        <v>11528</v>
      </c>
      <c r="F2346" s="210"/>
      <c r="G2346" s="210"/>
      <c r="H2346" s="147"/>
    </row>
    <row r="2347" spans="1:8" s="127" customFormat="1" x14ac:dyDescent="0.25">
      <c r="A2347" s="102" t="s">
        <v>38</v>
      </c>
      <c r="B2347" s="210" t="s">
        <v>11921</v>
      </c>
      <c r="C2347" s="210" t="s">
        <v>11922</v>
      </c>
      <c r="D2347" s="105" t="s">
        <v>11523</v>
      </c>
      <c r="E2347" s="105" t="s">
        <v>11528</v>
      </c>
      <c r="F2347" s="210"/>
      <c r="G2347" s="210"/>
      <c r="H2347" s="147"/>
    </row>
    <row r="2348" spans="1:8" s="127" customFormat="1" x14ac:dyDescent="0.25">
      <c r="A2348" s="102" t="s">
        <v>38</v>
      </c>
      <c r="B2348" s="210" t="s">
        <v>11923</v>
      </c>
      <c r="C2348" s="210" t="s">
        <v>11924</v>
      </c>
      <c r="D2348" s="105" t="s">
        <v>11523</v>
      </c>
      <c r="E2348" s="105" t="s">
        <v>11528</v>
      </c>
      <c r="F2348" s="210"/>
      <c r="G2348" s="210"/>
      <c r="H2348" s="147"/>
    </row>
    <row r="2349" spans="1:8" s="127" customFormat="1" x14ac:dyDescent="0.25">
      <c r="A2349" s="102" t="s">
        <v>38</v>
      </c>
      <c r="B2349" s="210" t="s">
        <v>11925</v>
      </c>
      <c r="C2349" s="210" t="s">
        <v>11926</v>
      </c>
      <c r="D2349" s="105" t="s">
        <v>11523</v>
      </c>
      <c r="E2349" s="105" t="s">
        <v>11528</v>
      </c>
      <c r="F2349" s="210"/>
      <c r="G2349" s="210"/>
      <c r="H2349" s="147"/>
    </row>
    <row r="2350" spans="1:8" s="127" customFormat="1" x14ac:dyDescent="0.25">
      <c r="A2350" s="102" t="s">
        <v>38</v>
      </c>
      <c r="B2350" s="102" t="s">
        <v>6672</v>
      </c>
      <c r="C2350" s="121" t="s">
        <v>6671</v>
      </c>
      <c r="D2350" s="105" t="s">
        <v>11523</v>
      </c>
      <c r="E2350" s="105" t="s">
        <v>11528</v>
      </c>
      <c r="F2350" s="121"/>
      <c r="G2350" s="121"/>
      <c r="H2350" s="107" t="s">
        <v>1</v>
      </c>
    </row>
    <row r="2351" spans="1:8" s="127" customFormat="1" x14ac:dyDescent="0.25">
      <c r="A2351" s="102" t="s">
        <v>38</v>
      </c>
      <c r="B2351" s="102" t="s">
        <v>6670</v>
      </c>
      <c r="C2351" s="122" t="s">
        <v>6669</v>
      </c>
      <c r="D2351" s="105" t="s">
        <v>11523</v>
      </c>
      <c r="E2351" s="105" t="s">
        <v>11528</v>
      </c>
      <c r="F2351" s="121"/>
      <c r="G2351" s="121"/>
      <c r="H2351" s="107" t="s">
        <v>1</v>
      </c>
    </row>
    <row r="2352" spans="1:8" s="127" customFormat="1" x14ac:dyDescent="0.25">
      <c r="A2352" s="102" t="s">
        <v>38</v>
      </c>
      <c r="B2352" s="102" t="s">
        <v>6668</v>
      </c>
      <c r="C2352" s="123" t="s">
        <v>6667</v>
      </c>
      <c r="D2352" s="105" t="s">
        <v>11523</v>
      </c>
      <c r="E2352" s="105" t="s">
        <v>11528</v>
      </c>
      <c r="F2352" s="121"/>
      <c r="G2352" s="121"/>
      <c r="H2352" s="107" t="s">
        <v>1</v>
      </c>
    </row>
    <row r="2353" spans="1:8" s="127" customFormat="1" x14ac:dyDescent="0.25">
      <c r="A2353" s="102" t="s">
        <v>38</v>
      </c>
      <c r="B2353" s="102" t="s">
        <v>6666</v>
      </c>
      <c r="C2353" s="135" t="s">
        <v>6665</v>
      </c>
      <c r="D2353" s="105" t="s">
        <v>11523</v>
      </c>
      <c r="E2353" s="105" t="s">
        <v>11528</v>
      </c>
      <c r="F2353" s="121"/>
      <c r="G2353" s="121"/>
      <c r="H2353" s="107" t="s">
        <v>1</v>
      </c>
    </row>
    <row r="2354" spans="1:8" s="127" customFormat="1" x14ac:dyDescent="0.25">
      <c r="A2354" s="102" t="s">
        <v>38</v>
      </c>
      <c r="B2354" s="102" t="s">
        <v>6664</v>
      </c>
      <c r="C2354" s="136" t="s">
        <v>6663</v>
      </c>
      <c r="D2354" s="105" t="s">
        <v>11523</v>
      </c>
      <c r="E2354" s="105" t="s">
        <v>11528</v>
      </c>
      <c r="F2354" s="121"/>
      <c r="G2354" s="121"/>
      <c r="H2354" s="107" t="s">
        <v>1</v>
      </c>
    </row>
    <row r="2355" spans="1:8" s="127" customFormat="1" x14ac:dyDescent="0.25">
      <c r="A2355" s="102" t="s">
        <v>38</v>
      </c>
      <c r="B2355" s="102" t="s">
        <v>6662</v>
      </c>
      <c r="C2355" s="123" t="s">
        <v>6661</v>
      </c>
      <c r="D2355" s="105" t="s">
        <v>11523</v>
      </c>
      <c r="E2355" s="105" t="s">
        <v>11528</v>
      </c>
      <c r="F2355" s="121"/>
      <c r="G2355" s="121"/>
      <c r="H2355" s="107" t="s">
        <v>1</v>
      </c>
    </row>
    <row r="2356" spans="1:8" s="127" customFormat="1" x14ac:dyDescent="0.25">
      <c r="A2356" s="102" t="s">
        <v>38</v>
      </c>
      <c r="B2356" s="102" t="s">
        <v>6660</v>
      </c>
      <c r="C2356" s="135" t="s">
        <v>6659</v>
      </c>
      <c r="D2356" s="105" t="s">
        <v>11523</v>
      </c>
      <c r="E2356" s="105" t="s">
        <v>11528</v>
      </c>
      <c r="F2356" s="121"/>
      <c r="G2356" s="121"/>
      <c r="H2356" s="107" t="s">
        <v>1</v>
      </c>
    </row>
    <row r="2357" spans="1:8" s="127" customFormat="1" x14ac:dyDescent="0.25">
      <c r="A2357" s="102" t="s">
        <v>38</v>
      </c>
      <c r="B2357" s="102" t="s">
        <v>6658</v>
      </c>
      <c r="C2357" s="135" t="s">
        <v>6657</v>
      </c>
      <c r="D2357" s="105" t="s">
        <v>11523</v>
      </c>
      <c r="E2357" s="105" t="s">
        <v>11528</v>
      </c>
      <c r="F2357" s="121"/>
      <c r="G2357" s="121"/>
      <c r="H2357" s="107" t="s">
        <v>1</v>
      </c>
    </row>
    <row r="2358" spans="1:8" s="127" customFormat="1" x14ac:dyDescent="0.25">
      <c r="A2358" s="129"/>
      <c r="B2358" s="129"/>
      <c r="C2358" s="133"/>
      <c r="D2358" s="96"/>
      <c r="E2358" s="96"/>
      <c r="F2358" s="133"/>
      <c r="G2358" s="133"/>
      <c r="H2358" s="96"/>
    </row>
    <row r="2359" spans="1:8" s="127" customFormat="1" x14ac:dyDescent="0.25">
      <c r="A2359" s="207" t="s">
        <v>0</v>
      </c>
      <c r="B2359" s="105" t="s">
        <v>11034</v>
      </c>
      <c r="C2359" s="96"/>
      <c r="D2359" s="96"/>
      <c r="E2359" s="96"/>
      <c r="F2359" s="96"/>
      <c r="G2359" s="96"/>
      <c r="H2359" s="96" t="s">
        <v>1</v>
      </c>
    </row>
    <row r="2360" spans="1:8" x14ac:dyDescent="0.25">
      <c r="A2360" s="207" t="s">
        <v>11003</v>
      </c>
      <c r="B2360" s="105" t="str">
        <f>CONCATENATE("http://xbrl.cipc.co.za/taxonomy/role/",MID(B2361,2,7),"/",B2359)</f>
        <v>http://xbrl.cipc.co.za/taxonomy/role/801.900/NotesIntangibleAssets</v>
      </c>
      <c r="H2360" s="96" t="s">
        <v>1</v>
      </c>
    </row>
    <row r="2361" spans="1:8" x14ac:dyDescent="0.25">
      <c r="A2361" s="207" t="s">
        <v>11004</v>
      </c>
      <c r="B2361" s="105" t="s">
        <v>11019</v>
      </c>
      <c r="D2361" s="225" t="s">
        <v>147</v>
      </c>
      <c r="E2361" s="226"/>
      <c r="F2361" s="225" t="s">
        <v>11541</v>
      </c>
      <c r="G2361" s="226"/>
      <c r="H2361" s="96" t="s">
        <v>1</v>
      </c>
    </row>
    <row r="2362" spans="1:8" x14ac:dyDescent="0.25">
      <c r="A2362" s="208" t="s">
        <v>4</v>
      </c>
      <c r="B2362" s="208" t="s">
        <v>5</v>
      </c>
      <c r="C2362" s="208" t="s">
        <v>4124</v>
      </c>
      <c r="D2362" s="208" t="s">
        <v>2772</v>
      </c>
      <c r="E2362" s="208" t="s">
        <v>2773</v>
      </c>
      <c r="F2362" s="208" t="s">
        <v>2772</v>
      </c>
      <c r="G2362" s="208" t="s">
        <v>2773</v>
      </c>
      <c r="H2362" s="82" t="s">
        <v>3614</v>
      </c>
    </row>
    <row r="2363" spans="1:8" x14ac:dyDescent="0.25">
      <c r="A2363" s="102" t="s">
        <v>38</v>
      </c>
      <c r="B2363" s="102" t="s">
        <v>3338</v>
      </c>
      <c r="C2363" s="105" t="s">
        <v>3220</v>
      </c>
      <c r="D2363" s="102" t="s">
        <v>1</v>
      </c>
      <c r="E2363" s="102" t="s">
        <v>1</v>
      </c>
      <c r="F2363" s="105"/>
      <c r="G2363" s="105"/>
      <c r="H2363" s="107" t="s">
        <v>1</v>
      </c>
    </row>
    <row r="2364" spans="1:8" s="127" customFormat="1" x14ac:dyDescent="0.25">
      <c r="A2364" s="102" t="s">
        <v>38</v>
      </c>
      <c r="B2364" s="102" t="s">
        <v>7264</v>
      </c>
      <c r="C2364" s="121" t="s">
        <v>7263</v>
      </c>
      <c r="D2364" s="102" t="s">
        <v>1</v>
      </c>
      <c r="E2364" s="102" t="s">
        <v>1</v>
      </c>
      <c r="F2364" s="121"/>
      <c r="G2364" s="121"/>
      <c r="H2364" s="107" t="s">
        <v>1</v>
      </c>
    </row>
    <row r="2365" spans="1:8" s="127" customFormat="1" x14ac:dyDescent="0.25">
      <c r="A2365" s="102" t="s">
        <v>38</v>
      </c>
      <c r="B2365" s="102" t="s">
        <v>7262</v>
      </c>
      <c r="C2365" s="122" t="s">
        <v>7261</v>
      </c>
      <c r="D2365" s="102" t="s">
        <v>1</v>
      </c>
      <c r="E2365" s="102" t="s">
        <v>1</v>
      </c>
      <c r="F2365" s="122"/>
      <c r="G2365" s="122"/>
      <c r="H2365" s="107" t="s">
        <v>1</v>
      </c>
    </row>
    <row r="2366" spans="1:8" s="127" customFormat="1" x14ac:dyDescent="0.25">
      <c r="A2366" s="102" t="s">
        <v>38</v>
      </c>
      <c r="B2366" s="102" t="s">
        <v>7260</v>
      </c>
      <c r="C2366" s="123" t="s">
        <v>7259</v>
      </c>
      <c r="D2366" s="102" t="s">
        <v>1</v>
      </c>
      <c r="E2366" s="102" t="s">
        <v>1</v>
      </c>
      <c r="F2366" s="123"/>
      <c r="G2366" s="123"/>
      <c r="H2366" s="107" t="s">
        <v>1</v>
      </c>
    </row>
    <row r="2367" spans="1:8" s="127" customFormat="1" x14ac:dyDescent="0.25">
      <c r="A2367" s="102" t="s">
        <v>38</v>
      </c>
      <c r="B2367" s="102" t="s">
        <v>7258</v>
      </c>
      <c r="C2367" s="135" t="s">
        <v>7257</v>
      </c>
      <c r="D2367" s="102" t="s">
        <v>1</v>
      </c>
      <c r="E2367" s="102" t="s">
        <v>1</v>
      </c>
      <c r="F2367" s="135"/>
      <c r="G2367" s="135"/>
      <c r="H2367" s="107" t="s">
        <v>1</v>
      </c>
    </row>
    <row r="2368" spans="1:8" s="127" customFormat="1" x14ac:dyDescent="0.25">
      <c r="A2368" s="102" t="s">
        <v>38</v>
      </c>
      <c r="B2368" s="102" t="s">
        <v>7142</v>
      </c>
      <c r="C2368" s="136" t="s">
        <v>7141</v>
      </c>
      <c r="D2368" s="102" t="s">
        <v>1</v>
      </c>
      <c r="E2368" s="102" t="s">
        <v>1</v>
      </c>
      <c r="F2368" s="136"/>
      <c r="G2368" s="136"/>
      <c r="H2368" s="107" t="s">
        <v>1</v>
      </c>
    </row>
    <row r="2369" spans="1:8" s="127" customFormat="1" x14ac:dyDescent="0.25">
      <c r="A2369" s="102" t="s">
        <v>38</v>
      </c>
      <c r="B2369" s="102" t="s">
        <v>7140</v>
      </c>
      <c r="C2369" s="137" t="s">
        <v>7139</v>
      </c>
      <c r="D2369" s="102" t="s">
        <v>1</v>
      </c>
      <c r="E2369" s="102" t="s">
        <v>1</v>
      </c>
      <c r="F2369" s="137"/>
      <c r="G2369" s="137"/>
      <c r="H2369" s="107" t="s">
        <v>1</v>
      </c>
    </row>
    <row r="2370" spans="1:8" s="127" customFormat="1" x14ac:dyDescent="0.25">
      <c r="A2370" s="102" t="s">
        <v>38</v>
      </c>
      <c r="B2370" s="102" t="s">
        <v>7138</v>
      </c>
      <c r="C2370" s="137" t="s">
        <v>7137</v>
      </c>
      <c r="D2370" s="102" t="s">
        <v>1</v>
      </c>
      <c r="E2370" s="102" t="s">
        <v>1</v>
      </c>
      <c r="F2370" s="137"/>
      <c r="G2370" s="137"/>
      <c r="H2370" s="107" t="s">
        <v>1</v>
      </c>
    </row>
    <row r="2371" spans="1:8" s="127" customFormat="1" x14ac:dyDescent="0.25">
      <c r="A2371" s="102" t="s">
        <v>38</v>
      </c>
      <c r="B2371" s="102" t="s">
        <v>7136</v>
      </c>
      <c r="C2371" s="137" t="s">
        <v>7135</v>
      </c>
      <c r="D2371" s="102" t="s">
        <v>1</v>
      </c>
      <c r="E2371" s="102" t="s">
        <v>1</v>
      </c>
      <c r="F2371" s="137"/>
      <c r="G2371" s="137"/>
      <c r="H2371" s="107" t="s">
        <v>1</v>
      </c>
    </row>
    <row r="2372" spans="1:8" s="127" customFormat="1" x14ac:dyDescent="0.25">
      <c r="A2372" s="102" t="s">
        <v>38</v>
      </c>
      <c r="B2372" s="102" t="s">
        <v>7134</v>
      </c>
      <c r="C2372" s="137" t="s">
        <v>7133</v>
      </c>
      <c r="D2372" s="102" t="s">
        <v>1</v>
      </c>
      <c r="E2372" s="102" t="s">
        <v>1</v>
      </c>
      <c r="F2372" s="137"/>
      <c r="G2372" s="137"/>
      <c r="H2372" s="107" t="s">
        <v>1</v>
      </c>
    </row>
    <row r="2373" spans="1:8" s="127" customFormat="1" x14ac:dyDescent="0.25">
      <c r="A2373" s="102" t="s">
        <v>38</v>
      </c>
      <c r="B2373" s="102" t="s">
        <v>7132</v>
      </c>
      <c r="C2373" s="137" t="s">
        <v>7131</v>
      </c>
      <c r="D2373" s="102" t="s">
        <v>1</v>
      </c>
      <c r="E2373" s="102" t="s">
        <v>1</v>
      </c>
      <c r="F2373" s="137"/>
      <c r="G2373" s="137"/>
      <c r="H2373" s="107" t="s">
        <v>1</v>
      </c>
    </row>
    <row r="2374" spans="1:8" s="127" customFormat="1" x14ac:dyDescent="0.25">
      <c r="A2374" s="102" t="s">
        <v>38</v>
      </c>
      <c r="B2374" s="102" t="s">
        <v>7130</v>
      </c>
      <c r="C2374" s="138" t="s">
        <v>7129</v>
      </c>
      <c r="D2374" s="102" t="s">
        <v>1</v>
      </c>
      <c r="E2374" s="102" t="s">
        <v>1</v>
      </c>
      <c r="F2374" s="138"/>
      <c r="G2374" s="138"/>
      <c r="H2374" s="107" t="s">
        <v>1</v>
      </c>
    </row>
    <row r="2375" spans="1:8" s="127" customFormat="1" x14ac:dyDescent="0.25">
      <c r="A2375" s="102" t="s">
        <v>38</v>
      </c>
      <c r="B2375" s="102" t="s">
        <v>7128</v>
      </c>
      <c r="C2375" s="139" t="s">
        <v>7127</v>
      </c>
      <c r="D2375" s="102" t="s">
        <v>1</v>
      </c>
      <c r="E2375" s="102" t="s">
        <v>1</v>
      </c>
      <c r="F2375" s="139"/>
      <c r="G2375" s="139"/>
      <c r="H2375" s="107" t="s">
        <v>1</v>
      </c>
    </row>
    <row r="2376" spans="1:8" s="127" customFormat="1" x14ac:dyDescent="0.25">
      <c r="A2376" s="102" t="s">
        <v>38</v>
      </c>
      <c r="B2376" s="102" t="s">
        <v>7126</v>
      </c>
      <c r="C2376" s="139" t="s">
        <v>7125</v>
      </c>
      <c r="D2376" s="102" t="s">
        <v>1</v>
      </c>
      <c r="E2376" s="102" t="s">
        <v>1</v>
      </c>
      <c r="F2376" s="139"/>
      <c r="G2376" s="139"/>
      <c r="H2376" s="107" t="s">
        <v>1</v>
      </c>
    </row>
    <row r="2377" spans="1:8" s="127" customFormat="1" x14ac:dyDescent="0.25">
      <c r="A2377" s="102" t="s">
        <v>38</v>
      </c>
      <c r="B2377" s="102" t="s">
        <v>7124</v>
      </c>
      <c r="C2377" s="139" t="s">
        <v>7123</v>
      </c>
      <c r="D2377" s="102" t="s">
        <v>1</v>
      </c>
      <c r="E2377" s="102" t="s">
        <v>1</v>
      </c>
      <c r="F2377" s="139"/>
      <c r="G2377" s="139"/>
      <c r="H2377" s="107" t="s">
        <v>1</v>
      </c>
    </row>
    <row r="2378" spans="1:8" s="127" customFormat="1" x14ac:dyDescent="0.25">
      <c r="A2378" s="102" t="s">
        <v>38</v>
      </c>
      <c r="B2378" s="102" t="s">
        <v>7122</v>
      </c>
      <c r="C2378" s="139" t="s">
        <v>7121</v>
      </c>
      <c r="D2378" s="102" t="s">
        <v>1</v>
      </c>
      <c r="E2378" s="102" t="s">
        <v>1</v>
      </c>
      <c r="F2378" s="139"/>
      <c r="G2378" s="139"/>
      <c r="H2378" s="107" t="s">
        <v>1</v>
      </c>
    </row>
    <row r="2379" spans="1:8" s="127" customFormat="1" x14ac:dyDescent="0.25">
      <c r="A2379" s="102" t="s">
        <v>38</v>
      </c>
      <c r="B2379" s="102" t="s">
        <v>7120</v>
      </c>
      <c r="C2379" s="138" t="s">
        <v>7119</v>
      </c>
      <c r="D2379" s="102" t="s">
        <v>1</v>
      </c>
      <c r="E2379" s="102" t="s">
        <v>1</v>
      </c>
      <c r="F2379" s="138"/>
      <c r="G2379" s="138"/>
      <c r="H2379" s="107" t="s">
        <v>1</v>
      </c>
    </row>
    <row r="2380" spans="1:8" s="127" customFormat="1" x14ac:dyDescent="0.25">
      <c r="A2380" s="102" t="s">
        <v>38</v>
      </c>
      <c r="B2380" s="102" t="s">
        <v>7118</v>
      </c>
      <c r="C2380" s="137" t="s">
        <v>7117</v>
      </c>
      <c r="D2380" s="102" t="s">
        <v>1</v>
      </c>
      <c r="E2380" s="102" t="s">
        <v>1</v>
      </c>
      <c r="F2380" s="137"/>
      <c r="G2380" s="137"/>
      <c r="H2380" s="107" t="s">
        <v>1</v>
      </c>
    </row>
    <row r="2381" spans="1:8" s="127" customFormat="1" x14ac:dyDescent="0.25">
      <c r="A2381" s="102" t="s">
        <v>38</v>
      </c>
      <c r="B2381" s="102" t="s">
        <v>7116</v>
      </c>
      <c r="C2381" s="138" t="s">
        <v>7115</v>
      </c>
      <c r="D2381" s="102" t="s">
        <v>1</v>
      </c>
      <c r="E2381" s="102" t="s">
        <v>1</v>
      </c>
      <c r="F2381" s="138"/>
      <c r="G2381" s="138"/>
      <c r="H2381" s="107" t="s">
        <v>1</v>
      </c>
    </row>
    <row r="2382" spans="1:8" s="127" customFormat="1" x14ac:dyDescent="0.25">
      <c r="A2382" s="102" t="s">
        <v>38</v>
      </c>
      <c r="B2382" s="102" t="s">
        <v>7114</v>
      </c>
      <c r="C2382" s="138" t="s">
        <v>7113</v>
      </c>
      <c r="D2382" s="102" t="s">
        <v>1</v>
      </c>
      <c r="E2382" s="102" t="s">
        <v>1</v>
      </c>
      <c r="F2382" s="138"/>
      <c r="G2382" s="138"/>
      <c r="H2382" s="107" t="s">
        <v>1</v>
      </c>
    </row>
    <row r="2383" spans="1:8" s="127" customFormat="1" x14ac:dyDescent="0.25">
      <c r="A2383" s="102" t="s">
        <v>38</v>
      </c>
      <c r="B2383" s="102" t="s">
        <v>7112</v>
      </c>
      <c r="C2383" s="138" t="s">
        <v>7111</v>
      </c>
      <c r="D2383" s="102" t="s">
        <v>1</v>
      </c>
      <c r="E2383" s="102" t="s">
        <v>1</v>
      </c>
      <c r="F2383" s="138"/>
      <c r="G2383" s="138"/>
      <c r="H2383" s="107" t="s">
        <v>1</v>
      </c>
    </row>
    <row r="2384" spans="1:8" s="127" customFormat="1" x14ac:dyDescent="0.25">
      <c r="A2384" s="102" t="s">
        <v>38</v>
      </c>
      <c r="B2384" s="102" t="s">
        <v>7110</v>
      </c>
      <c r="C2384" s="138" t="s">
        <v>7109</v>
      </c>
      <c r="D2384" s="102" t="s">
        <v>1</v>
      </c>
      <c r="E2384" s="102" t="s">
        <v>1</v>
      </c>
      <c r="F2384" s="138"/>
      <c r="G2384" s="138"/>
      <c r="H2384" s="107" t="s">
        <v>1</v>
      </c>
    </row>
    <row r="2385" spans="1:8" s="127" customFormat="1" x14ac:dyDescent="0.25">
      <c r="A2385" s="102" t="s">
        <v>38</v>
      </c>
      <c r="B2385" s="102" t="s">
        <v>7108</v>
      </c>
      <c r="C2385" s="137" t="s">
        <v>7107</v>
      </c>
      <c r="D2385" s="102" t="s">
        <v>1</v>
      </c>
      <c r="E2385" s="102" t="s">
        <v>1</v>
      </c>
      <c r="F2385" s="137"/>
      <c r="G2385" s="137"/>
      <c r="H2385" s="107" t="s">
        <v>1</v>
      </c>
    </row>
    <row r="2386" spans="1:8" s="127" customFormat="1" x14ac:dyDescent="0.25">
      <c r="A2386" s="102" t="s">
        <v>38</v>
      </c>
      <c r="B2386" s="102" t="s">
        <v>7106</v>
      </c>
      <c r="C2386" s="137" t="s">
        <v>7105</v>
      </c>
      <c r="D2386" s="102" t="s">
        <v>1</v>
      </c>
      <c r="E2386" s="102" t="s">
        <v>1</v>
      </c>
      <c r="F2386" s="137"/>
      <c r="G2386" s="137"/>
      <c r="H2386" s="107" t="s">
        <v>1</v>
      </c>
    </row>
    <row r="2387" spans="1:8" s="127" customFormat="1" x14ac:dyDescent="0.25">
      <c r="A2387" s="102" t="s">
        <v>38</v>
      </c>
      <c r="B2387" s="102" t="s">
        <v>7104</v>
      </c>
      <c r="C2387" s="137" t="s">
        <v>7103</v>
      </c>
      <c r="D2387" s="102" t="s">
        <v>1</v>
      </c>
      <c r="E2387" s="102" t="s">
        <v>1</v>
      </c>
      <c r="F2387" s="137"/>
      <c r="G2387" s="137"/>
      <c r="H2387" s="107" t="s">
        <v>1</v>
      </c>
    </row>
    <row r="2388" spans="1:8" s="127" customFormat="1" x14ac:dyDescent="0.25">
      <c r="A2388" s="102" t="s">
        <v>38</v>
      </c>
      <c r="B2388" s="102" t="s">
        <v>7102</v>
      </c>
      <c r="C2388" s="137" t="s">
        <v>7101</v>
      </c>
      <c r="D2388" s="102" t="s">
        <v>1</v>
      </c>
      <c r="E2388" s="102" t="s">
        <v>1</v>
      </c>
      <c r="F2388" s="137"/>
      <c r="G2388" s="137"/>
      <c r="H2388" s="107" t="s">
        <v>1</v>
      </c>
    </row>
    <row r="2389" spans="1:8" s="127" customFormat="1" x14ac:dyDescent="0.25">
      <c r="A2389" s="102" t="s">
        <v>38</v>
      </c>
      <c r="B2389" s="102" t="s">
        <v>7100</v>
      </c>
      <c r="C2389" s="137" t="s">
        <v>7099</v>
      </c>
      <c r="D2389" s="102" t="s">
        <v>1</v>
      </c>
      <c r="E2389" s="102" t="s">
        <v>1</v>
      </c>
      <c r="F2389" s="137"/>
      <c r="G2389" s="137"/>
      <c r="H2389" s="107" t="s">
        <v>1</v>
      </c>
    </row>
    <row r="2390" spans="1:8" s="127" customFormat="1" x14ac:dyDescent="0.25">
      <c r="A2390" s="102" t="s">
        <v>38</v>
      </c>
      <c r="B2390" s="102" t="s">
        <v>7098</v>
      </c>
      <c r="C2390" s="137" t="s">
        <v>7097</v>
      </c>
      <c r="D2390" s="102" t="s">
        <v>1</v>
      </c>
      <c r="E2390" s="102" t="s">
        <v>1</v>
      </c>
      <c r="F2390" s="137"/>
      <c r="G2390" s="137"/>
      <c r="H2390" s="107" t="s">
        <v>1</v>
      </c>
    </row>
    <row r="2391" spans="1:8" s="127" customFormat="1" x14ac:dyDescent="0.25">
      <c r="A2391" s="102" t="s">
        <v>38</v>
      </c>
      <c r="B2391" s="102" t="s">
        <v>7096</v>
      </c>
      <c r="C2391" s="137" t="s">
        <v>7095</v>
      </c>
      <c r="D2391" s="102" t="s">
        <v>1</v>
      </c>
      <c r="E2391" s="102" t="s">
        <v>1</v>
      </c>
      <c r="F2391" s="137"/>
      <c r="G2391" s="137"/>
      <c r="H2391" s="107" t="s">
        <v>1</v>
      </c>
    </row>
    <row r="2392" spans="1:8" s="127" customFormat="1" x14ac:dyDescent="0.25">
      <c r="A2392" s="102" t="s">
        <v>38</v>
      </c>
      <c r="B2392" s="102" t="s">
        <v>7092</v>
      </c>
      <c r="C2392" s="135" t="s">
        <v>7091</v>
      </c>
      <c r="D2392" s="102" t="s">
        <v>1</v>
      </c>
      <c r="E2392" s="102" t="s">
        <v>1</v>
      </c>
      <c r="F2392" s="135"/>
      <c r="G2392" s="135"/>
      <c r="H2392" s="107" t="s">
        <v>1</v>
      </c>
    </row>
    <row r="2393" spans="1:8" s="127" customFormat="1" x14ac:dyDescent="0.25">
      <c r="A2393" s="102" t="s">
        <v>38</v>
      </c>
      <c r="B2393" s="102" t="s">
        <v>7090</v>
      </c>
      <c r="C2393" s="136" t="s">
        <v>7089</v>
      </c>
      <c r="D2393" s="102" t="s">
        <v>1</v>
      </c>
      <c r="E2393" s="102" t="s">
        <v>1</v>
      </c>
      <c r="F2393" s="136"/>
      <c r="G2393" s="136"/>
      <c r="H2393" s="107" t="s">
        <v>1</v>
      </c>
    </row>
    <row r="2394" spans="1:8" s="127" customFormat="1" x14ac:dyDescent="0.25">
      <c r="A2394" s="102" t="s">
        <v>38</v>
      </c>
      <c r="B2394" s="102" t="s">
        <v>7088</v>
      </c>
      <c r="C2394" s="137" t="s">
        <v>7087</v>
      </c>
      <c r="D2394" s="102" t="s">
        <v>1</v>
      </c>
      <c r="E2394" s="102" t="s">
        <v>1</v>
      </c>
      <c r="F2394" s="137"/>
      <c r="G2394" s="137"/>
      <c r="H2394" s="107" t="s">
        <v>1</v>
      </c>
    </row>
    <row r="2395" spans="1:8" s="127" customFormat="1" x14ac:dyDescent="0.25">
      <c r="A2395" s="102" t="s">
        <v>38</v>
      </c>
      <c r="B2395" s="102" t="s">
        <v>7086</v>
      </c>
      <c r="C2395" s="137" t="s">
        <v>7085</v>
      </c>
      <c r="D2395" s="102" t="s">
        <v>1</v>
      </c>
      <c r="E2395" s="102" t="s">
        <v>1</v>
      </c>
      <c r="F2395" s="137"/>
      <c r="G2395" s="137"/>
      <c r="H2395" s="107" t="s">
        <v>1</v>
      </c>
    </row>
    <row r="2396" spans="1:8" s="127" customFormat="1" x14ac:dyDescent="0.25">
      <c r="A2396" s="102" t="s">
        <v>38</v>
      </c>
      <c r="B2396" s="102" t="s">
        <v>4620</v>
      </c>
      <c r="C2396" s="135" t="s">
        <v>4621</v>
      </c>
      <c r="D2396" s="105" t="s">
        <v>11523</v>
      </c>
      <c r="E2396" s="105" t="s">
        <v>11532</v>
      </c>
      <c r="F2396" s="121"/>
      <c r="G2396" s="121"/>
      <c r="H2396" s="107" t="s">
        <v>1</v>
      </c>
    </row>
    <row r="2397" spans="1:8" s="127" customFormat="1" x14ac:dyDescent="0.25">
      <c r="A2397" s="102" t="s">
        <v>38</v>
      </c>
      <c r="B2397" s="102" t="s">
        <v>4622</v>
      </c>
      <c r="C2397" s="136" t="s">
        <v>4623</v>
      </c>
      <c r="D2397" s="105" t="s">
        <v>11523</v>
      </c>
      <c r="E2397" s="105" t="s">
        <v>11532</v>
      </c>
      <c r="F2397" s="121"/>
      <c r="G2397" s="121"/>
      <c r="H2397" s="107" t="s">
        <v>1</v>
      </c>
    </row>
    <row r="2398" spans="1:8" s="127" customFormat="1" x14ac:dyDescent="0.25">
      <c r="A2398" s="102" t="s">
        <v>38</v>
      </c>
      <c r="B2398" s="102" t="s">
        <v>4624</v>
      </c>
      <c r="C2398" s="137" t="s">
        <v>4625</v>
      </c>
      <c r="D2398" s="105" t="s">
        <v>11523</v>
      </c>
      <c r="E2398" s="105" t="s">
        <v>11532</v>
      </c>
      <c r="F2398" s="121"/>
      <c r="G2398" s="121"/>
      <c r="H2398" s="107" t="s">
        <v>1</v>
      </c>
    </row>
    <row r="2399" spans="1:8" s="127" customFormat="1" x14ac:dyDescent="0.25">
      <c r="A2399" s="102" t="s">
        <v>38</v>
      </c>
      <c r="B2399" s="102" t="s">
        <v>5086</v>
      </c>
      <c r="C2399" s="137" t="s">
        <v>5087</v>
      </c>
      <c r="D2399" s="105" t="s">
        <v>11523</v>
      </c>
      <c r="E2399" s="105" t="s">
        <v>11532</v>
      </c>
      <c r="F2399" s="121"/>
      <c r="G2399" s="121"/>
      <c r="H2399" s="107" t="s">
        <v>1</v>
      </c>
    </row>
    <row r="2400" spans="1:8" s="127" customFormat="1" x14ac:dyDescent="0.25">
      <c r="A2400" s="102" t="s">
        <v>38</v>
      </c>
      <c r="B2400" s="102" t="s">
        <v>5088</v>
      </c>
      <c r="C2400" s="138" t="s">
        <v>5089</v>
      </c>
      <c r="D2400" s="105" t="s">
        <v>11523</v>
      </c>
      <c r="E2400" s="105" t="s">
        <v>11532</v>
      </c>
      <c r="F2400" s="121"/>
      <c r="G2400" s="121"/>
      <c r="H2400" s="107" t="s">
        <v>1</v>
      </c>
    </row>
    <row r="2401" spans="1:8" s="127" customFormat="1" x14ac:dyDescent="0.25">
      <c r="A2401" s="102" t="s">
        <v>38</v>
      </c>
      <c r="B2401" s="102" t="s">
        <v>4626</v>
      </c>
      <c r="C2401" s="138" t="s">
        <v>4627</v>
      </c>
      <c r="D2401" s="105" t="s">
        <v>11523</v>
      </c>
      <c r="E2401" s="105" t="s">
        <v>11532</v>
      </c>
      <c r="F2401" s="121"/>
      <c r="G2401" s="121"/>
      <c r="H2401" s="107" t="s">
        <v>1</v>
      </c>
    </row>
    <row r="2402" spans="1:8" s="127" customFormat="1" x14ac:dyDescent="0.25">
      <c r="A2402" s="102" t="s">
        <v>38</v>
      </c>
      <c r="B2402" s="102" t="s">
        <v>7256</v>
      </c>
      <c r="C2402" s="123" t="s">
        <v>7255</v>
      </c>
      <c r="D2402" s="102" t="s">
        <v>1</v>
      </c>
      <c r="E2402" s="102" t="s">
        <v>1</v>
      </c>
      <c r="F2402" s="121"/>
      <c r="G2402" s="121"/>
      <c r="H2402" s="107" t="s">
        <v>1</v>
      </c>
    </row>
    <row r="2403" spans="1:8" s="127" customFormat="1" x14ac:dyDescent="0.25">
      <c r="A2403" s="102" t="s">
        <v>38</v>
      </c>
      <c r="B2403" s="102" t="s">
        <v>7254</v>
      </c>
      <c r="C2403" s="135" t="s">
        <v>7253</v>
      </c>
      <c r="D2403" s="102" t="s">
        <v>1</v>
      </c>
      <c r="E2403" s="102" t="s">
        <v>1</v>
      </c>
      <c r="F2403" s="121"/>
      <c r="G2403" s="121"/>
      <c r="H2403" s="107" t="s">
        <v>1</v>
      </c>
    </row>
    <row r="2404" spans="1:8" s="127" customFormat="1" x14ac:dyDescent="0.25">
      <c r="A2404" s="102" t="s">
        <v>38</v>
      </c>
      <c r="B2404" s="102" t="s">
        <v>7252</v>
      </c>
      <c r="C2404" s="135" t="s">
        <v>7251</v>
      </c>
      <c r="D2404" s="102" t="s">
        <v>1</v>
      </c>
      <c r="E2404" s="102" t="s">
        <v>1</v>
      </c>
      <c r="F2404" s="135"/>
      <c r="G2404" s="135"/>
      <c r="H2404" s="107" t="s">
        <v>1</v>
      </c>
    </row>
    <row r="2405" spans="1:8" s="127" customFormat="1" x14ac:dyDescent="0.25">
      <c r="A2405" s="102" t="s">
        <v>38</v>
      </c>
      <c r="B2405" s="210" t="s">
        <v>11629</v>
      </c>
      <c r="C2405" s="193" t="s">
        <v>11630</v>
      </c>
      <c r="D2405" s="102"/>
      <c r="E2405" s="102"/>
      <c r="F2405" s="135"/>
      <c r="G2405" s="135"/>
      <c r="H2405" s="107"/>
    </row>
    <row r="2406" spans="1:8" s="127" customFormat="1" x14ac:dyDescent="0.25">
      <c r="A2406" s="102" t="s">
        <v>38</v>
      </c>
      <c r="B2406" s="210" t="s">
        <v>11631</v>
      </c>
      <c r="C2406" s="193" t="s">
        <v>11632</v>
      </c>
      <c r="D2406" s="102"/>
      <c r="E2406" s="102"/>
      <c r="F2406" s="135"/>
      <c r="G2406" s="135"/>
      <c r="H2406" s="107"/>
    </row>
    <row r="2407" spans="1:8" s="127" customFormat="1" x14ac:dyDescent="0.25">
      <c r="A2407" s="102" t="s">
        <v>38</v>
      </c>
      <c r="B2407" s="210" t="s">
        <v>11633</v>
      </c>
      <c r="C2407" s="193" t="s">
        <v>11634</v>
      </c>
      <c r="D2407" s="102"/>
      <c r="E2407" s="102"/>
      <c r="F2407" s="135"/>
      <c r="G2407" s="135"/>
      <c r="H2407" s="107"/>
    </row>
    <row r="2408" spans="1:8" s="127" customFormat="1" x14ac:dyDescent="0.25">
      <c r="A2408" s="102" t="s">
        <v>38</v>
      </c>
      <c r="B2408" s="210" t="s">
        <v>11635</v>
      </c>
      <c r="C2408" s="193" t="s">
        <v>11636</v>
      </c>
      <c r="D2408" s="102"/>
      <c r="E2408" s="102"/>
      <c r="F2408" s="135"/>
      <c r="G2408" s="135"/>
      <c r="H2408" s="107"/>
    </row>
    <row r="2409" spans="1:8" s="127" customFormat="1" x14ac:dyDescent="0.25">
      <c r="A2409" s="102" t="s">
        <v>38</v>
      </c>
      <c r="B2409" s="102" t="s">
        <v>7248</v>
      </c>
      <c r="C2409" s="135" t="s">
        <v>7247</v>
      </c>
      <c r="D2409" s="102" t="s">
        <v>1</v>
      </c>
      <c r="E2409" s="102" t="s">
        <v>1</v>
      </c>
      <c r="F2409" s="135"/>
      <c r="G2409" s="135"/>
      <c r="H2409" s="107" t="s">
        <v>1</v>
      </c>
    </row>
    <row r="2410" spans="1:8" s="127" customFormat="1" x14ac:dyDescent="0.25">
      <c r="A2410" s="102" t="s">
        <v>38</v>
      </c>
      <c r="B2410" s="102" t="s">
        <v>7246</v>
      </c>
      <c r="C2410" s="135" t="s">
        <v>7245</v>
      </c>
      <c r="D2410" s="102" t="s">
        <v>1</v>
      </c>
      <c r="E2410" s="102" t="s">
        <v>1</v>
      </c>
      <c r="F2410" s="135"/>
      <c r="G2410" s="135"/>
      <c r="H2410" s="107" t="s">
        <v>1</v>
      </c>
    </row>
    <row r="2411" spans="1:8" s="127" customFormat="1" x14ac:dyDescent="0.25">
      <c r="A2411" s="102" t="s">
        <v>38</v>
      </c>
      <c r="B2411" s="102" t="s">
        <v>472</v>
      </c>
      <c r="C2411" s="136" t="s">
        <v>7244</v>
      </c>
      <c r="D2411" s="102" t="s">
        <v>1</v>
      </c>
      <c r="E2411" s="102" t="s">
        <v>1</v>
      </c>
      <c r="F2411" s="136"/>
      <c r="G2411" s="136"/>
      <c r="H2411" s="107" t="s">
        <v>1</v>
      </c>
    </row>
    <row r="2412" spans="1:8" s="127" customFormat="1" x14ac:dyDescent="0.25">
      <c r="A2412" s="102" t="s">
        <v>38</v>
      </c>
      <c r="B2412" s="102" t="s">
        <v>7243</v>
      </c>
      <c r="C2412" s="136" t="s">
        <v>7242</v>
      </c>
      <c r="D2412" s="102" t="s">
        <v>1</v>
      </c>
      <c r="E2412" s="102" t="s">
        <v>1</v>
      </c>
      <c r="F2412" s="136"/>
      <c r="G2412" s="136"/>
      <c r="H2412" s="107" t="s">
        <v>1</v>
      </c>
    </row>
    <row r="2413" spans="1:8" s="127" customFormat="1" x14ac:dyDescent="0.25">
      <c r="A2413" s="102" t="s">
        <v>38</v>
      </c>
      <c r="B2413" s="102" t="s">
        <v>7077</v>
      </c>
      <c r="C2413" s="137" t="s">
        <v>7076</v>
      </c>
      <c r="D2413" s="102" t="s">
        <v>1</v>
      </c>
      <c r="E2413" s="102" t="s">
        <v>1</v>
      </c>
      <c r="F2413" s="137"/>
      <c r="G2413" s="137"/>
      <c r="H2413" s="107" t="s">
        <v>1</v>
      </c>
    </row>
    <row r="2414" spans="1:8" s="127" customFormat="1" x14ac:dyDescent="0.25">
      <c r="A2414" s="102" t="s">
        <v>38</v>
      </c>
      <c r="B2414" s="102" t="s">
        <v>7241</v>
      </c>
      <c r="C2414" s="137" t="s">
        <v>7240</v>
      </c>
      <c r="D2414" s="102" t="s">
        <v>1</v>
      </c>
      <c r="E2414" s="102" t="s">
        <v>1</v>
      </c>
      <c r="F2414" s="137"/>
      <c r="G2414" s="137"/>
      <c r="H2414" s="107" t="s">
        <v>1</v>
      </c>
    </row>
    <row r="2415" spans="1:8" s="127" customFormat="1" x14ac:dyDescent="0.25">
      <c r="A2415" s="102" t="s">
        <v>38</v>
      </c>
      <c r="B2415" s="102" t="s">
        <v>7239</v>
      </c>
      <c r="C2415" s="137" t="s">
        <v>7238</v>
      </c>
      <c r="D2415" s="102" t="s">
        <v>1</v>
      </c>
      <c r="E2415" s="102" t="s">
        <v>1</v>
      </c>
      <c r="F2415" s="137"/>
      <c r="G2415" s="137"/>
      <c r="H2415" s="107" t="s">
        <v>1</v>
      </c>
    </row>
    <row r="2416" spans="1:8" s="127" customFormat="1" x14ac:dyDescent="0.25">
      <c r="A2416" s="102" t="s">
        <v>38</v>
      </c>
      <c r="B2416" s="102" t="s">
        <v>7071</v>
      </c>
      <c r="C2416" s="137" t="s">
        <v>7070</v>
      </c>
      <c r="D2416" s="102" t="s">
        <v>1</v>
      </c>
      <c r="E2416" s="102" t="s">
        <v>1</v>
      </c>
      <c r="F2416" s="137"/>
      <c r="G2416" s="137"/>
      <c r="H2416" s="107" t="s">
        <v>1</v>
      </c>
    </row>
    <row r="2417" spans="1:8" s="127" customFormat="1" x14ac:dyDescent="0.25">
      <c r="A2417" s="102" t="s">
        <v>38</v>
      </c>
      <c r="B2417" s="102" t="s">
        <v>7237</v>
      </c>
      <c r="C2417" s="137" t="s">
        <v>7236</v>
      </c>
      <c r="D2417" s="102" t="s">
        <v>1</v>
      </c>
      <c r="E2417" s="102" t="s">
        <v>1</v>
      </c>
      <c r="F2417" s="137"/>
      <c r="G2417" s="137"/>
      <c r="H2417" s="107" t="s">
        <v>1</v>
      </c>
    </row>
    <row r="2418" spans="1:8" s="127" customFormat="1" x14ac:dyDescent="0.25">
      <c r="A2418" s="102" t="s">
        <v>38</v>
      </c>
      <c r="B2418" s="102" t="s">
        <v>7067</v>
      </c>
      <c r="C2418" s="137" t="s">
        <v>7066</v>
      </c>
      <c r="D2418" s="102" t="s">
        <v>1</v>
      </c>
      <c r="E2418" s="102" t="s">
        <v>1</v>
      </c>
      <c r="F2418" s="137"/>
      <c r="G2418" s="137"/>
      <c r="H2418" s="107" t="s">
        <v>1</v>
      </c>
    </row>
    <row r="2419" spans="1:8" s="127" customFormat="1" x14ac:dyDescent="0.25">
      <c r="A2419" s="102" t="s">
        <v>38</v>
      </c>
      <c r="B2419" s="102" t="s">
        <v>7065</v>
      </c>
      <c r="C2419" s="137" t="s">
        <v>7064</v>
      </c>
      <c r="D2419" s="102" t="s">
        <v>1</v>
      </c>
      <c r="E2419" s="102" t="s">
        <v>1</v>
      </c>
      <c r="F2419" s="137"/>
      <c r="G2419" s="137"/>
      <c r="H2419" s="107" t="s">
        <v>1</v>
      </c>
    </row>
    <row r="2420" spans="1:8" s="127" customFormat="1" x14ac:dyDescent="0.25">
      <c r="A2420" s="102" t="s">
        <v>38</v>
      </c>
      <c r="B2420" s="102" t="s">
        <v>7063</v>
      </c>
      <c r="C2420" s="137" t="s">
        <v>7062</v>
      </c>
      <c r="D2420" s="102" t="s">
        <v>1</v>
      </c>
      <c r="E2420" s="102" t="s">
        <v>1</v>
      </c>
      <c r="F2420" s="137"/>
      <c r="G2420" s="137"/>
      <c r="H2420" s="107" t="s">
        <v>1</v>
      </c>
    </row>
    <row r="2421" spans="1:8" s="127" customFormat="1" x14ac:dyDescent="0.25">
      <c r="A2421" s="102" t="s">
        <v>38</v>
      </c>
      <c r="B2421" s="102" t="s">
        <v>7061</v>
      </c>
      <c r="C2421" s="137" t="s">
        <v>7060</v>
      </c>
      <c r="D2421" s="102" t="s">
        <v>1</v>
      </c>
      <c r="E2421" s="102" t="s">
        <v>1</v>
      </c>
      <c r="F2421" s="137"/>
      <c r="G2421" s="137"/>
      <c r="H2421" s="107" t="s">
        <v>1</v>
      </c>
    </row>
    <row r="2422" spans="1:8" s="127" customFormat="1" x14ac:dyDescent="0.25">
      <c r="A2422" s="102" t="s">
        <v>38</v>
      </c>
      <c r="B2422" s="102" t="s">
        <v>7235</v>
      </c>
      <c r="C2422" s="137" t="s">
        <v>7234</v>
      </c>
      <c r="D2422" s="102" t="s">
        <v>1</v>
      </c>
      <c r="E2422" s="102" t="s">
        <v>1</v>
      </c>
      <c r="F2422" s="137"/>
      <c r="G2422" s="137"/>
      <c r="H2422" s="107" t="s">
        <v>1</v>
      </c>
    </row>
    <row r="2423" spans="1:8" s="127" customFormat="1" x14ac:dyDescent="0.25">
      <c r="A2423" s="102" t="s">
        <v>38</v>
      </c>
      <c r="B2423" s="102" t="s">
        <v>7233</v>
      </c>
      <c r="C2423" s="138" t="s">
        <v>7232</v>
      </c>
      <c r="D2423" s="102" t="s">
        <v>1</v>
      </c>
      <c r="E2423" s="102" t="s">
        <v>1</v>
      </c>
      <c r="F2423" s="138"/>
      <c r="G2423" s="138"/>
      <c r="H2423" s="107" t="s">
        <v>1</v>
      </c>
    </row>
    <row r="2424" spans="1:8" s="127" customFormat="1" x14ac:dyDescent="0.25">
      <c r="A2424" s="102" t="s">
        <v>38</v>
      </c>
      <c r="B2424" s="102" t="s">
        <v>7231</v>
      </c>
      <c r="C2424" s="138" t="s">
        <v>7230</v>
      </c>
      <c r="D2424" s="102" t="s">
        <v>1</v>
      </c>
      <c r="E2424" s="102" t="s">
        <v>1</v>
      </c>
      <c r="F2424" s="138"/>
      <c r="G2424" s="138"/>
      <c r="H2424" s="107" t="s">
        <v>1</v>
      </c>
    </row>
    <row r="2425" spans="1:8" s="127" customFormat="1" x14ac:dyDescent="0.25">
      <c r="A2425" s="102" t="s">
        <v>38</v>
      </c>
      <c r="B2425" s="102" t="s">
        <v>7229</v>
      </c>
      <c r="C2425" s="138" t="s">
        <v>7228</v>
      </c>
      <c r="D2425" s="102" t="s">
        <v>1</v>
      </c>
      <c r="E2425" s="102" t="s">
        <v>1</v>
      </c>
      <c r="F2425" s="138"/>
      <c r="G2425" s="138"/>
      <c r="H2425" s="107" t="s">
        <v>1</v>
      </c>
    </row>
    <row r="2426" spans="1:8" s="127" customFormat="1" x14ac:dyDescent="0.25">
      <c r="A2426" s="102" t="s">
        <v>38</v>
      </c>
      <c r="B2426" s="102" t="s">
        <v>7227</v>
      </c>
      <c r="C2426" s="137" t="s">
        <v>7226</v>
      </c>
      <c r="D2426" s="102" t="s">
        <v>1</v>
      </c>
      <c r="E2426" s="102" t="s">
        <v>1</v>
      </c>
      <c r="F2426" s="137"/>
      <c r="G2426" s="137"/>
      <c r="H2426" s="107" t="s">
        <v>1</v>
      </c>
    </row>
    <row r="2427" spans="1:8" s="127" customFormat="1" x14ac:dyDescent="0.25">
      <c r="A2427" s="102" t="s">
        <v>38</v>
      </c>
      <c r="B2427" s="102" t="s">
        <v>7225</v>
      </c>
      <c r="C2427" s="138" t="s">
        <v>7224</v>
      </c>
      <c r="D2427" s="102" t="s">
        <v>1</v>
      </c>
      <c r="E2427" s="102" t="s">
        <v>1</v>
      </c>
      <c r="F2427" s="138"/>
      <c r="G2427" s="138"/>
      <c r="H2427" s="107" t="s">
        <v>1</v>
      </c>
    </row>
    <row r="2428" spans="1:8" s="127" customFormat="1" x14ac:dyDescent="0.25">
      <c r="A2428" s="102" t="s">
        <v>38</v>
      </c>
      <c r="B2428" s="102" t="s">
        <v>7223</v>
      </c>
      <c r="C2428" s="138" t="s">
        <v>7222</v>
      </c>
      <c r="D2428" s="102" t="s">
        <v>1</v>
      </c>
      <c r="E2428" s="102" t="s">
        <v>1</v>
      </c>
      <c r="F2428" s="138"/>
      <c r="G2428" s="138"/>
      <c r="H2428" s="107" t="s">
        <v>1</v>
      </c>
    </row>
    <row r="2429" spans="1:8" s="127" customFormat="1" x14ac:dyDescent="0.25">
      <c r="A2429" s="102" t="s">
        <v>38</v>
      </c>
      <c r="B2429" s="102" t="s">
        <v>7221</v>
      </c>
      <c r="C2429" s="138" t="s">
        <v>7220</v>
      </c>
      <c r="D2429" s="102" t="s">
        <v>1</v>
      </c>
      <c r="E2429" s="102" t="s">
        <v>1</v>
      </c>
      <c r="F2429" s="138"/>
      <c r="G2429" s="138"/>
      <c r="H2429" s="107" t="s">
        <v>1</v>
      </c>
    </row>
    <row r="2430" spans="1:8" s="127" customFormat="1" x14ac:dyDescent="0.25">
      <c r="A2430" s="102" t="s">
        <v>38</v>
      </c>
      <c r="B2430" s="102" t="s">
        <v>7219</v>
      </c>
      <c r="C2430" s="137" t="s">
        <v>7218</v>
      </c>
      <c r="D2430" s="102" t="s">
        <v>1</v>
      </c>
      <c r="E2430" s="102" t="s">
        <v>1</v>
      </c>
      <c r="F2430" s="137"/>
      <c r="G2430" s="137"/>
      <c r="H2430" s="107" t="s">
        <v>1</v>
      </c>
    </row>
    <row r="2431" spans="1:8" s="127" customFormat="1" x14ac:dyDescent="0.25">
      <c r="A2431" s="102" t="s">
        <v>38</v>
      </c>
      <c r="B2431" s="102" t="s">
        <v>7217</v>
      </c>
      <c r="C2431" s="137" t="s">
        <v>7216</v>
      </c>
      <c r="D2431" s="102" t="s">
        <v>1</v>
      </c>
      <c r="E2431" s="102" t="s">
        <v>1</v>
      </c>
      <c r="F2431" s="137"/>
      <c r="G2431" s="137"/>
      <c r="H2431" s="107" t="s">
        <v>1</v>
      </c>
    </row>
    <row r="2432" spans="1:8" s="127" customFormat="1" x14ac:dyDescent="0.25">
      <c r="A2432" s="102" t="s">
        <v>38</v>
      </c>
      <c r="B2432" s="102" t="s">
        <v>7215</v>
      </c>
      <c r="C2432" s="137" t="s">
        <v>7214</v>
      </c>
      <c r="D2432" s="102" t="s">
        <v>1</v>
      </c>
      <c r="E2432" s="102" t="s">
        <v>1</v>
      </c>
      <c r="F2432" s="137"/>
      <c r="G2432" s="137"/>
      <c r="H2432" s="107" t="s">
        <v>1</v>
      </c>
    </row>
    <row r="2433" spans="1:8" s="127" customFormat="1" x14ac:dyDescent="0.25">
      <c r="A2433" s="102" t="s">
        <v>38</v>
      </c>
      <c r="B2433" s="102" t="s">
        <v>472</v>
      </c>
      <c r="C2433" s="136" t="s">
        <v>7213</v>
      </c>
      <c r="D2433" s="102" t="s">
        <v>1</v>
      </c>
      <c r="E2433" s="102" t="s">
        <v>1</v>
      </c>
      <c r="F2433" s="136"/>
      <c r="G2433" s="136"/>
      <c r="H2433" s="107" t="s">
        <v>1</v>
      </c>
    </row>
    <row r="2434" spans="1:8" s="127" customFormat="1" x14ac:dyDescent="0.25">
      <c r="A2434" s="102" t="s">
        <v>38</v>
      </c>
      <c r="B2434" s="102" t="s">
        <v>7212</v>
      </c>
      <c r="C2434" s="135" t="s">
        <v>7211</v>
      </c>
      <c r="D2434" s="102" t="s">
        <v>1</v>
      </c>
      <c r="E2434" s="102" t="s">
        <v>1</v>
      </c>
      <c r="F2434" s="135"/>
      <c r="G2434" s="135"/>
      <c r="H2434" s="107" t="s">
        <v>1</v>
      </c>
    </row>
    <row r="2435" spans="1:8" s="127" customFormat="1" x14ac:dyDescent="0.25">
      <c r="A2435" s="102" t="s">
        <v>38</v>
      </c>
      <c r="B2435" s="102" t="s">
        <v>7210</v>
      </c>
      <c r="C2435" s="136" t="s">
        <v>7209</v>
      </c>
      <c r="D2435" s="102" t="s">
        <v>1</v>
      </c>
      <c r="E2435" s="102" t="s">
        <v>1</v>
      </c>
      <c r="F2435" s="136"/>
      <c r="G2435" s="136"/>
      <c r="H2435" s="107" t="s">
        <v>1</v>
      </c>
    </row>
    <row r="2436" spans="1:8" s="127" customFormat="1" x14ac:dyDescent="0.25">
      <c r="A2436" s="102" t="s">
        <v>38</v>
      </c>
      <c r="B2436" s="102" t="s">
        <v>7208</v>
      </c>
      <c r="C2436" s="136" t="s">
        <v>7207</v>
      </c>
      <c r="D2436" s="102" t="s">
        <v>1</v>
      </c>
      <c r="E2436" s="102" t="s">
        <v>1</v>
      </c>
      <c r="F2436" s="136"/>
      <c r="G2436" s="136"/>
      <c r="H2436" s="107" t="s">
        <v>1</v>
      </c>
    </row>
    <row r="2437" spans="1:8" s="127" customFormat="1" x14ac:dyDescent="0.25">
      <c r="A2437" s="102" t="s">
        <v>38</v>
      </c>
      <c r="B2437" s="102" t="s">
        <v>7206</v>
      </c>
      <c r="C2437" s="136" t="s">
        <v>7205</v>
      </c>
      <c r="D2437" s="102" t="s">
        <v>1</v>
      </c>
      <c r="E2437" s="102" t="s">
        <v>1</v>
      </c>
      <c r="F2437" s="136"/>
      <c r="G2437" s="136"/>
      <c r="H2437" s="107" t="s">
        <v>1</v>
      </c>
    </row>
    <row r="2438" spans="1:8" s="127" customFormat="1" x14ac:dyDescent="0.25">
      <c r="A2438" s="102" t="s">
        <v>38</v>
      </c>
      <c r="B2438" s="102" t="s">
        <v>7204</v>
      </c>
      <c r="C2438" s="121" t="s">
        <v>7203</v>
      </c>
      <c r="D2438" s="102" t="s">
        <v>1</v>
      </c>
      <c r="E2438" s="102" t="s">
        <v>1</v>
      </c>
      <c r="F2438" s="121"/>
      <c r="G2438" s="121"/>
      <c r="H2438" s="107" t="s">
        <v>1</v>
      </c>
    </row>
    <row r="2439" spans="1:8" s="127" customFormat="1" x14ac:dyDescent="0.25">
      <c r="A2439" s="102" t="s">
        <v>38</v>
      </c>
      <c r="B2439" s="102" t="s">
        <v>7202</v>
      </c>
      <c r="C2439" s="122" t="s">
        <v>7201</v>
      </c>
      <c r="D2439" s="102" t="s">
        <v>1</v>
      </c>
      <c r="E2439" s="102" t="s">
        <v>1</v>
      </c>
      <c r="F2439" s="122"/>
      <c r="G2439" s="122"/>
      <c r="H2439" s="107" t="s">
        <v>1</v>
      </c>
    </row>
    <row r="2440" spans="1:8" s="127" customFormat="1" x14ac:dyDescent="0.25">
      <c r="A2440" s="102" t="s">
        <v>38</v>
      </c>
      <c r="B2440" s="102" t="s">
        <v>7200</v>
      </c>
      <c r="C2440" s="123" t="s">
        <v>7199</v>
      </c>
      <c r="D2440" s="102" t="s">
        <v>1</v>
      </c>
      <c r="E2440" s="102" t="s">
        <v>1</v>
      </c>
      <c r="F2440" s="123"/>
      <c r="G2440" s="123"/>
      <c r="H2440" s="107" t="s">
        <v>1</v>
      </c>
    </row>
    <row r="2441" spans="1:8" s="127" customFormat="1" x14ac:dyDescent="0.25">
      <c r="A2441" s="102" t="s">
        <v>38</v>
      </c>
      <c r="B2441" s="102" t="s">
        <v>7198</v>
      </c>
      <c r="C2441" s="135" t="s">
        <v>7197</v>
      </c>
      <c r="D2441" s="102" t="s">
        <v>1</v>
      </c>
      <c r="E2441" s="102" t="s">
        <v>1</v>
      </c>
      <c r="F2441" s="135"/>
      <c r="G2441" s="135"/>
      <c r="H2441" s="107" t="s">
        <v>1</v>
      </c>
    </row>
    <row r="2442" spans="1:8" s="127" customFormat="1" x14ac:dyDescent="0.25">
      <c r="A2442" s="102" t="s">
        <v>38</v>
      </c>
      <c r="B2442" s="102" t="s">
        <v>7196</v>
      </c>
      <c r="C2442" s="136" t="s">
        <v>7195</v>
      </c>
      <c r="D2442" s="102" t="s">
        <v>1</v>
      </c>
      <c r="E2442" s="102" t="s">
        <v>1</v>
      </c>
      <c r="F2442" s="136"/>
      <c r="G2442" s="136"/>
      <c r="H2442" s="107" t="s">
        <v>1</v>
      </c>
    </row>
    <row r="2443" spans="1:8" s="127" customFormat="1" x14ac:dyDescent="0.25">
      <c r="A2443" s="102" t="s">
        <v>38</v>
      </c>
      <c r="B2443" s="102" t="s">
        <v>7194</v>
      </c>
      <c r="C2443" s="123" t="s">
        <v>7193</v>
      </c>
      <c r="D2443" s="102" t="s">
        <v>1</v>
      </c>
      <c r="E2443" s="102" t="s">
        <v>1</v>
      </c>
      <c r="F2443" s="123"/>
      <c r="G2443" s="123"/>
      <c r="H2443" s="107" t="s">
        <v>1</v>
      </c>
    </row>
    <row r="2444" spans="1:8" s="127" customFormat="1" x14ac:dyDescent="0.25">
      <c r="A2444" s="102" t="s">
        <v>38</v>
      </c>
      <c r="B2444" s="102" t="s">
        <v>7192</v>
      </c>
      <c r="C2444" s="135" t="s">
        <v>7191</v>
      </c>
      <c r="D2444" s="102" t="s">
        <v>1</v>
      </c>
      <c r="E2444" s="102" t="s">
        <v>1</v>
      </c>
      <c r="F2444" s="135"/>
      <c r="G2444" s="135"/>
      <c r="H2444" s="107" t="s">
        <v>1</v>
      </c>
    </row>
    <row r="2445" spans="1:8" s="127" customFormat="1" x14ac:dyDescent="0.25">
      <c r="A2445" s="102" t="s">
        <v>38</v>
      </c>
      <c r="B2445" s="102" t="s">
        <v>7190</v>
      </c>
      <c r="C2445" s="135" t="s">
        <v>7189</v>
      </c>
      <c r="D2445" s="102" t="s">
        <v>1</v>
      </c>
      <c r="E2445" s="102" t="s">
        <v>1</v>
      </c>
      <c r="F2445" s="135"/>
      <c r="G2445" s="135"/>
      <c r="H2445" s="107" t="s">
        <v>1</v>
      </c>
    </row>
    <row r="2446" spans="1:8" s="127" customFormat="1" x14ac:dyDescent="0.25">
      <c r="A2446" s="102" t="s">
        <v>38</v>
      </c>
      <c r="B2446" s="102" t="s">
        <v>7188</v>
      </c>
      <c r="C2446" s="121" t="s">
        <v>7187</v>
      </c>
      <c r="D2446" s="102" t="s">
        <v>1</v>
      </c>
      <c r="E2446" s="102" t="s">
        <v>1</v>
      </c>
      <c r="F2446" s="121"/>
      <c r="G2446" s="121"/>
      <c r="H2446" s="107" t="s">
        <v>1</v>
      </c>
    </row>
    <row r="2447" spans="1:8" s="127" customFormat="1" x14ac:dyDescent="0.25">
      <c r="A2447" s="102" t="s">
        <v>38</v>
      </c>
      <c r="B2447" s="102" t="s">
        <v>7186</v>
      </c>
      <c r="C2447" s="122" t="s">
        <v>7185</v>
      </c>
      <c r="D2447" s="102" t="s">
        <v>1</v>
      </c>
      <c r="E2447" s="102" t="s">
        <v>1</v>
      </c>
      <c r="F2447" s="122"/>
      <c r="G2447" s="122"/>
      <c r="H2447" s="107" t="s">
        <v>1</v>
      </c>
    </row>
    <row r="2448" spans="1:8" s="127" customFormat="1" x14ac:dyDescent="0.25">
      <c r="A2448" s="102" t="s">
        <v>38</v>
      </c>
      <c r="B2448" s="102" t="s">
        <v>7184</v>
      </c>
      <c r="C2448" s="123" t="s">
        <v>7183</v>
      </c>
      <c r="D2448" s="102" t="s">
        <v>1</v>
      </c>
      <c r="E2448" s="102" t="s">
        <v>1</v>
      </c>
      <c r="F2448" s="123"/>
      <c r="G2448" s="123"/>
      <c r="H2448" s="107" t="s">
        <v>1</v>
      </c>
    </row>
    <row r="2449" spans="1:8" s="127" customFormat="1" x14ac:dyDescent="0.25">
      <c r="A2449" s="102" t="s">
        <v>38</v>
      </c>
      <c r="B2449" s="102" t="s">
        <v>7182</v>
      </c>
      <c r="C2449" s="135" t="s">
        <v>7181</v>
      </c>
      <c r="D2449" s="102" t="s">
        <v>1</v>
      </c>
      <c r="E2449" s="102" t="s">
        <v>1</v>
      </c>
      <c r="F2449" s="135"/>
      <c r="G2449" s="135"/>
      <c r="H2449" s="107" t="s">
        <v>1</v>
      </c>
    </row>
    <row r="2450" spans="1:8" s="127" customFormat="1" x14ac:dyDescent="0.25">
      <c r="A2450" s="102" t="s">
        <v>38</v>
      </c>
      <c r="B2450" s="102" t="s">
        <v>7180</v>
      </c>
      <c r="C2450" s="136" t="s">
        <v>7179</v>
      </c>
      <c r="D2450" s="102" t="s">
        <v>1</v>
      </c>
      <c r="E2450" s="102" t="s">
        <v>1</v>
      </c>
      <c r="F2450" s="136"/>
      <c r="G2450" s="136"/>
      <c r="H2450" s="107" t="s">
        <v>1</v>
      </c>
    </row>
    <row r="2451" spans="1:8" s="127" customFormat="1" x14ac:dyDescent="0.25">
      <c r="A2451" s="102" t="s">
        <v>38</v>
      </c>
      <c r="B2451" s="102" t="s">
        <v>7178</v>
      </c>
      <c r="C2451" s="123" t="s">
        <v>7177</v>
      </c>
      <c r="D2451" s="102" t="s">
        <v>1</v>
      </c>
      <c r="E2451" s="102" t="s">
        <v>1</v>
      </c>
      <c r="F2451" s="123"/>
      <c r="G2451" s="123"/>
      <c r="H2451" s="107" t="s">
        <v>1</v>
      </c>
    </row>
    <row r="2452" spans="1:8" s="127" customFormat="1" x14ac:dyDescent="0.25">
      <c r="A2452" s="102" t="s">
        <v>38</v>
      </c>
      <c r="B2452" s="102" t="s">
        <v>7176</v>
      </c>
      <c r="C2452" s="135" t="s">
        <v>7175</v>
      </c>
      <c r="D2452" s="102" t="s">
        <v>1</v>
      </c>
      <c r="E2452" s="102" t="s">
        <v>1</v>
      </c>
      <c r="F2452" s="135"/>
      <c r="G2452" s="135"/>
      <c r="H2452" s="107" t="s">
        <v>1</v>
      </c>
    </row>
    <row r="2453" spans="1:8" s="127" customFormat="1" x14ac:dyDescent="0.25">
      <c r="A2453" s="102" t="s">
        <v>38</v>
      </c>
      <c r="B2453" s="102" t="s">
        <v>7174</v>
      </c>
      <c r="C2453" s="135" t="s">
        <v>7173</v>
      </c>
      <c r="D2453" s="102" t="s">
        <v>1</v>
      </c>
      <c r="E2453" s="102" t="s">
        <v>1</v>
      </c>
      <c r="F2453" s="135"/>
      <c r="G2453" s="135"/>
      <c r="H2453" s="107" t="s">
        <v>1</v>
      </c>
    </row>
    <row r="2454" spans="1:8" s="127" customFormat="1" x14ac:dyDescent="0.25">
      <c r="A2454" s="102" t="s">
        <v>38</v>
      </c>
      <c r="B2454" s="102" t="s">
        <v>7172</v>
      </c>
      <c r="C2454" s="135" t="s">
        <v>7171</v>
      </c>
      <c r="D2454" s="102" t="s">
        <v>1</v>
      </c>
      <c r="E2454" s="102" t="s">
        <v>1</v>
      </c>
      <c r="F2454" s="135"/>
      <c r="G2454" s="135"/>
      <c r="H2454" s="107" t="s">
        <v>1</v>
      </c>
    </row>
    <row r="2455" spans="1:8" s="127" customFormat="1" x14ac:dyDescent="0.25">
      <c r="A2455" s="102" t="s">
        <v>38</v>
      </c>
      <c r="B2455" s="102" t="s">
        <v>7170</v>
      </c>
      <c r="C2455" s="121" t="s">
        <v>7169</v>
      </c>
      <c r="D2455" s="102" t="s">
        <v>1</v>
      </c>
      <c r="E2455" s="102" t="s">
        <v>1</v>
      </c>
      <c r="F2455" s="121"/>
      <c r="G2455" s="121"/>
      <c r="H2455" s="107" t="s">
        <v>1</v>
      </c>
    </row>
    <row r="2456" spans="1:8" s="127" customFormat="1" x14ac:dyDescent="0.25">
      <c r="A2456" s="102" t="s">
        <v>38</v>
      </c>
      <c r="B2456" s="102" t="s">
        <v>7168</v>
      </c>
      <c r="C2456" s="121" t="s">
        <v>7167</v>
      </c>
      <c r="D2456" s="102" t="s">
        <v>1</v>
      </c>
      <c r="E2456" s="102" t="s">
        <v>1</v>
      </c>
      <c r="F2456" s="121"/>
      <c r="G2456" s="121"/>
      <c r="H2456" s="107" t="s">
        <v>1</v>
      </c>
    </row>
    <row r="2457" spans="1:8" s="127" customFormat="1" x14ac:dyDescent="0.25">
      <c r="A2457" s="102" t="s">
        <v>38</v>
      </c>
      <c r="B2457" s="102" t="s">
        <v>7166</v>
      </c>
      <c r="C2457" s="121" t="s">
        <v>7165</v>
      </c>
      <c r="D2457" s="102" t="s">
        <v>1</v>
      </c>
      <c r="E2457" s="102" t="s">
        <v>1</v>
      </c>
      <c r="F2457" s="121"/>
      <c r="G2457" s="121"/>
      <c r="H2457" s="107" t="s">
        <v>1</v>
      </c>
    </row>
    <row r="2458" spans="1:8" s="127" customFormat="1" x14ac:dyDescent="0.25">
      <c r="A2458" s="102" t="s">
        <v>38</v>
      </c>
      <c r="B2458" s="102" t="s">
        <v>7164</v>
      </c>
      <c r="C2458" s="121" t="s">
        <v>7163</v>
      </c>
      <c r="D2458" s="102" t="s">
        <v>1</v>
      </c>
      <c r="E2458" s="102" t="s">
        <v>1</v>
      </c>
      <c r="F2458" s="121"/>
      <c r="G2458" s="121"/>
      <c r="H2458" s="107" t="s">
        <v>1</v>
      </c>
    </row>
    <row r="2459" spans="1:8" s="127" customFormat="1" x14ac:dyDescent="0.25">
      <c r="A2459" s="102" t="s">
        <v>38</v>
      </c>
      <c r="B2459" s="102" t="s">
        <v>7162</v>
      </c>
      <c r="C2459" s="121" t="s">
        <v>7161</v>
      </c>
      <c r="D2459" s="102" t="s">
        <v>1</v>
      </c>
      <c r="E2459" s="102" t="s">
        <v>1</v>
      </c>
      <c r="F2459" s="121"/>
      <c r="G2459" s="121"/>
      <c r="H2459" s="107" t="s">
        <v>1</v>
      </c>
    </row>
    <row r="2460" spans="1:8" s="127" customFormat="1" x14ac:dyDescent="0.25">
      <c r="A2460" s="102" t="s">
        <v>38</v>
      </c>
      <c r="B2460" s="102" t="s">
        <v>7160</v>
      </c>
      <c r="C2460" s="121" t="s">
        <v>7159</v>
      </c>
      <c r="D2460" s="102" t="s">
        <v>1</v>
      </c>
      <c r="E2460" s="102" t="s">
        <v>1</v>
      </c>
      <c r="F2460" s="121"/>
      <c r="G2460" s="121"/>
      <c r="H2460" s="107" t="s">
        <v>1</v>
      </c>
    </row>
    <row r="2461" spans="1:8" s="127" customFormat="1" x14ac:dyDescent="0.25">
      <c r="A2461" s="102" t="s">
        <v>38</v>
      </c>
      <c r="B2461" s="102" t="s">
        <v>7158</v>
      </c>
      <c r="C2461" s="121" t="s">
        <v>7157</v>
      </c>
      <c r="D2461" s="102" t="s">
        <v>1</v>
      </c>
      <c r="E2461" s="102" t="s">
        <v>1</v>
      </c>
      <c r="F2461" s="121"/>
      <c r="G2461" s="121"/>
      <c r="H2461" s="107" t="s">
        <v>1</v>
      </c>
    </row>
    <row r="2462" spans="1:8" s="127" customFormat="1" x14ac:dyDescent="0.25">
      <c r="A2462" s="102" t="s">
        <v>38</v>
      </c>
      <c r="B2462" s="102" t="s">
        <v>7156</v>
      </c>
      <c r="C2462" s="121" t="s">
        <v>7155</v>
      </c>
      <c r="D2462" s="102" t="s">
        <v>1</v>
      </c>
      <c r="E2462" s="102" t="s">
        <v>1</v>
      </c>
      <c r="F2462" s="121"/>
      <c r="G2462" s="121"/>
      <c r="H2462" s="107" t="s">
        <v>1</v>
      </c>
    </row>
    <row r="2463" spans="1:8" s="127" customFormat="1" x14ac:dyDescent="0.25">
      <c r="A2463" s="102" t="s">
        <v>38</v>
      </c>
      <c r="B2463" s="102" t="s">
        <v>7154</v>
      </c>
      <c r="C2463" s="121" t="s">
        <v>7153</v>
      </c>
      <c r="D2463" s="102" t="s">
        <v>1</v>
      </c>
      <c r="E2463" s="102" t="s">
        <v>1</v>
      </c>
      <c r="F2463" s="121"/>
      <c r="G2463" s="121"/>
      <c r="H2463" s="107" t="s">
        <v>1</v>
      </c>
    </row>
    <row r="2464" spans="1:8" s="127" customFormat="1" x14ac:dyDescent="0.25">
      <c r="A2464" s="102" t="s">
        <v>38</v>
      </c>
      <c r="B2464" s="102" t="s">
        <v>2349</v>
      </c>
      <c r="C2464" s="121" t="s">
        <v>2350</v>
      </c>
      <c r="D2464" s="102" t="s">
        <v>1</v>
      </c>
      <c r="E2464" s="102" t="s">
        <v>1</v>
      </c>
      <c r="F2464" s="121"/>
      <c r="G2464" s="121"/>
      <c r="H2464" s="107" t="s">
        <v>1</v>
      </c>
    </row>
    <row r="2465" spans="1:8" s="127" customFormat="1" x14ac:dyDescent="0.25">
      <c r="A2465" s="102" t="s">
        <v>38</v>
      </c>
      <c r="B2465" s="102" t="s">
        <v>7152</v>
      </c>
      <c r="C2465" s="121" t="s">
        <v>7151</v>
      </c>
      <c r="D2465" s="102" t="s">
        <v>1</v>
      </c>
      <c r="E2465" s="102" t="s">
        <v>1</v>
      </c>
      <c r="F2465" s="121"/>
      <c r="G2465" s="121"/>
      <c r="H2465" s="107" t="s">
        <v>1</v>
      </c>
    </row>
    <row r="2466" spans="1:8" s="127" customFormat="1" x14ac:dyDescent="0.25">
      <c r="A2466" s="102" t="s">
        <v>38</v>
      </c>
      <c r="B2466" s="102" t="s">
        <v>7150</v>
      </c>
      <c r="C2466" s="122" t="s">
        <v>7149</v>
      </c>
      <c r="D2466" s="102" t="s">
        <v>1</v>
      </c>
      <c r="E2466" s="102" t="s">
        <v>1</v>
      </c>
      <c r="F2466" s="122"/>
      <c r="G2466" s="122"/>
      <c r="H2466" s="107" t="s">
        <v>1</v>
      </c>
    </row>
    <row r="2467" spans="1:8" s="127" customFormat="1" x14ac:dyDescent="0.25">
      <c r="A2467" s="102" t="s">
        <v>38</v>
      </c>
      <c r="B2467" s="102" t="s">
        <v>7148</v>
      </c>
      <c r="C2467" s="123" t="s">
        <v>7147</v>
      </c>
      <c r="D2467" s="102" t="s">
        <v>1</v>
      </c>
      <c r="E2467" s="102" t="s">
        <v>1</v>
      </c>
      <c r="F2467" s="123"/>
      <c r="G2467" s="123"/>
      <c r="H2467" s="107" t="s">
        <v>1</v>
      </c>
    </row>
    <row r="2468" spans="1:8" s="127" customFormat="1" x14ac:dyDescent="0.25">
      <c r="A2468" s="102" t="s">
        <v>38</v>
      </c>
      <c r="B2468" s="102" t="s">
        <v>7146</v>
      </c>
      <c r="C2468" s="135" t="s">
        <v>7145</v>
      </c>
      <c r="D2468" s="102" t="s">
        <v>1</v>
      </c>
      <c r="E2468" s="102" t="s">
        <v>1</v>
      </c>
      <c r="F2468" s="135"/>
      <c r="G2468" s="135"/>
      <c r="H2468" s="107" t="s">
        <v>1</v>
      </c>
    </row>
    <row r="2469" spans="1:8" s="127" customFormat="1" x14ac:dyDescent="0.25">
      <c r="A2469" s="102" t="s">
        <v>38</v>
      </c>
      <c r="B2469" s="102" t="s">
        <v>7144</v>
      </c>
      <c r="C2469" s="136" t="s">
        <v>7143</v>
      </c>
      <c r="D2469" s="102" t="s">
        <v>1</v>
      </c>
      <c r="E2469" s="102" t="s">
        <v>1</v>
      </c>
      <c r="F2469" s="136"/>
      <c r="G2469" s="136"/>
      <c r="H2469" s="107" t="s">
        <v>1</v>
      </c>
    </row>
    <row r="2470" spans="1:8" s="127" customFormat="1" x14ac:dyDescent="0.25">
      <c r="A2470" s="102" t="s">
        <v>38</v>
      </c>
      <c r="B2470" s="102" t="s">
        <v>7142</v>
      </c>
      <c r="C2470" s="137" t="s">
        <v>7141</v>
      </c>
      <c r="D2470" s="102" t="s">
        <v>1</v>
      </c>
      <c r="E2470" s="102" t="s">
        <v>1</v>
      </c>
      <c r="F2470" s="137"/>
      <c r="G2470" s="137"/>
      <c r="H2470" s="107" t="s">
        <v>1</v>
      </c>
    </row>
    <row r="2471" spans="1:8" s="127" customFormat="1" x14ac:dyDescent="0.25">
      <c r="A2471" s="102" t="s">
        <v>38</v>
      </c>
      <c r="B2471" s="102" t="s">
        <v>7140</v>
      </c>
      <c r="C2471" s="138" t="s">
        <v>7139</v>
      </c>
      <c r="D2471" s="102" t="s">
        <v>1</v>
      </c>
      <c r="E2471" s="102" t="s">
        <v>1</v>
      </c>
      <c r="F2471" s="138"/>
      <c r="G2471" s="138"/>
      <c r="H2471" s="107" t="s">
        <v>1</v>
      </c>
    </row>
    <row r="2472" spans="1:8" s="127" customFormat="1" x14ac:dyDescent="0.25">
      <c r="A2472" s="102" t="s">
        <v>38</v>
      </c>
      <c r="B2472" s="102" t="s">
        <v>7138</v>
      </c>
      <c r="C2472" s="138" t="s">
        <v>7137</v>
      </c>
      <c r="D2472" s="102" t="s">
        <v>1</v>
      </c>
      <c r="E2472" s="102" t="s">
        <v>1</v>
      </c>
      <c r="F2472" s="138"/>
      <c r="G2472" s="138"/>
      <c r="H2472" s="107" t="s">
        <v>1</v>
      </c>
    </row>
    <row r="2473" spans="1:8" s="127" customFormat="1" x14ac:dyDescent="0.25">
      <c r="A2473" s="102" t="s">
        <v>38</v>
      </c>
      <c r="B2473" s="102" t="s">
        <v>7136</v>
      </c>
      <c r="C2473" s="138" t="s">
        <v>7135</v>
      </c>
      <c r="D2473" s="102" t="s">
        <v>1</v>
      </c>
      <c r="E2473" s="102" t="s">
        <v>1</v>
      </c>
      <c r="F2473" s="138"/>
      <c r="G2473" s="138"/>
      <c r="H2473" s="107" t="s">
        <v>1</v>
      </c>
    </row>
    <row r="2474" spans="1:8" s="127" customFormat="1" x14ac:dyDescent="0.25">
      <c r="A2474" s="102" t="s">
        <v>38</v>
      </c>
      <c r="B2474" s="102" t="s">
        <v>7134</v>
      </c>
      <c r="C2474" s="138" t="s">
        <v>7133</v>
      </c>
      <c r="D2474" s="102" t="s">
        <v>1</v>
      </c>
      <c r="E2474" s="102" t="s">
        <v>1</v>
      </c>
      <c r="F2474" s="138"/>
      <c r="G2474" s="138"/>
      <c r="H2474" s="107" t="s">
        <v>1</v>
      </c>
    </row>
    <row r="2475" spans="1:8" s="127" customFormat="1" x14ac:dyDescent="0.25">
      <c r="A2475" s="102" t="s">
        <v>38</v>
      </c>
      <c r="B2475" s="102" t="s">
        <v>7132</v>
      </c>
      <c r="C2475" s="138" t="s">
        <v>7131</v>
      </c>
      <c r="D2475" s="102" t="s">
        <v>1</v>
      </c>
      <c r="E2475" s="102" t="s">
        <v>1</v>
      </c>
      <c r="F2475" s="138"/>
      <c r="G2475" s="138"/>
      <c r="H2475" s="107" t="s">
        <v>1</v>
      </c>
    </row>
    <row r="2476" spans="1:8" s="127" customFormat="1" x14ac:dyDescent="0.25">
      <c r="A2476" s="102" t="s">
        <v>38</v>
      </c>
      <c r="B2476" s="102" t="s">
        <v>7130</v>
      </c>
      <c r="C2476" s="139" t="s">
        <v>7129</v>
      </c>
      <c r="D2476" s="102" t="s">
        <v>1</v>
      </c>
      <c r="E2476" s="102" t="s">
        <v>1</v>
      </c>
      <c r="F2476" s="139"/>
      <c r="G2476" s="139"/>
      <c r="H2476" s="107" t="s">
        <v>1</v>
      </c>
    </row>
    <row r="2477" spans="1:8" s="127" customFormat="1" x14ac:dyDescent="0.25">
      <c r="A2477" s="102" t="s">
        <v>38</v>
      </c>
      <c r="B2477" s="102" t="s">
        <v>7128</v>
      </c>
      <c r="C2477" s="140" t="s">
        <v>7127</v>
      </c>
      <c r="D2477" s="102" t="s">
        <v>1</v>
      </c>
      <c r="E2477" s="102" t="s">
        <v>1</v>
      </c>
      <c r="F2477" s="140"/>
      <c r="G2477" s="140"/>
      <c r="H2477" s="107" t="s">
        <v>1</v>
      </c>
    </row>
    <row r="2478" spans="1:8" s="127" customFormat="1" x14ac:dyDescent="0.25">
      <c r="A2478" s="102" t="s">
        <v>38</v>
      </c>
      <c r="B2478" s="102" t="s">
        <v>7126</v>
      </c>
      <c r="C2478" s="140" t="s">
        <v>7125</v>
      </c>
      <c r="D2478" s="102" t="s">
        <v>1</v>
      </c>
      <c r="E2478" s="102" t="s">
        <v>1</v>
      </c>
      <c r="F2478" s="140"/>
      <c r="G2478" s="140"/>
      <c r="H2478" s="107" t="s">
        <v>1</v>
      </c>
    </row>
    <row r="2479" spans="1:8" s="127" customFormat="1" x14ac:dyDescent="0.25">
      <c r="A2479" s="102" t="s">
        <v>38</v>
      </c>
      <c r="B2479" s="102" t="s">
        <v>7124</v>
      </c>
      <c r="C2479" s="140" t="s">
        <v>7123</v>
      </c>
      <c r="D2479" s="102" t="s">
        <v>1</v>
      </c>
      <c r="E2479" s="102" t="s">
        <v>1</v>
      </c>
      <c r="F2479" s="140"/>
      <c r="G2479" s="140"/>
      <c r="H2479" s="107" t="s">
        <v>1</v>
      </c>
    </row>
    <row r="2480" spans="1:8" s="127" customFormat="1" x14ac:dyDescent="0.25">
      <c r="A2480" s="102" t="s">
        <v>38</v>
      </c>
      <c r="B2480" s="102" t="s">
        <v>7122</v>
      </c>
      <c r="C2480" s="140" t="s">
        <v>7121</v>
      </c>
      <c r="D2480" s="102" t="s">
        <v>1</v>
      </c>
      <c r="E2480" s="102" t="s">
        <v>1</v>
      </c>
      <c r="F2480" s="140"/>
      <c r="G2480" s="140"/>
      <c r="H2480" s="107" t="s">
        <v>1</v>
      </c>
    </row>
    <row r="2481" spans="1:8" s="127" customFormat="1" x14ac:dyDescent="0.25">
      <c r="A2481" s="102" t="s">
        <v>38</v>
      </c>
      <c r="B2481" s="102" t="s">
        <v>7120</v>
      </c>
      <c r="C2481" s="139" t="s">
        <v>7119</v>
      </c>
      <c r="D2481" s="102" t="s">
        <v>1</v>
      </c>
      <c r="E2481" s="102" t="s">
        <v>1</v>
      </c>
      <c r="F2481" s="139"/>
      <c r="G2481" s="139"/>
      <c r="H2481" s="107" t="s">
        <v>1</v>
      </c>
    </row>
    <row r="2482" spans="1:8" s="127" customFormat="1" x14ac:dyDescent="0.25">
      <c r="A2482" s="102" t="s">
        <v>38</v>
      </c>
      <c r="B2482" s="102" t="s">
        <v>7118</v>
      </c>
      <c r="C2482" s="138" t="s">
        <v>7117</v>
      </c>
      <c r="D2482" s="102" t="s">
        <v>1</v>
      </c>
      <c r="E2482" s="102" t="s">
        <v>1</v>
      </c>
      <c r="F2482" s="138"/>
      <c r="G2482" s="138"/>
      <c r="H2482" s="107" t="s">
        <v>1</v>
      </c>
    </row>
    <row r="2483" spans="1:8" s="127" customFormat="1" x14ac:dyDescent="0.25">
      <c r="A2483" s="102" t="s">
        <v>38</v>
      </c>
      <c r="B2483" s="102" t="s">
        <v>7116</v>
      </c>
      <c r="C2483" s="139" t="s">
        <v>7115</v>
      </c>
      <c r="D2483" s="102" t="s">
        <v>1</v>
      </c>
      <c r="E2483" s="102" t="s">
        <v>1</v>
      </c>
      <c r="F2483" s="139"/>
      <c r="G2483" s="139"/>
      <c r="H2483" s="107" t="s">
        <v>1</v>
      </c>
    </row>
    <row r="2484" spans="1:8" s="127" customFormat="1" x14ac:dyDescent="0.25">
      <c r="A2484" s="102" t="s">
        <v>38</v>
      </c>
      <c r="B2484" s="102" t="s">
        <v>7114</v>
      </c>
      <c r="C2484" s="139" t="s">
        <v>7113</v>
      </c>
      <c r="D2484" s="102" t="s">
        <v>1</v>
      </c>
      <c r="E2484" s="102" t="s">
        <v>1</v>
      </c>
      <c r="F2484" s="139"/>
      <c r="G2484" s="139"/>
      <c r="H2484" s="107" t="s">
        <v>1</v>
      </c>
    </row>
    <row r="2485" spans="1:8" s="127" customFormat="1" x14ac:dyDescent="0.25">
      <c r="A2485" s="102" t="s">
        <v>38</v>
      </c>
      <c r="B2485" s="102" t="s">
        <v>7112</v>
      </c>
      <c r="C2485" s="139" t="s">
        <v>7111</v>
      </c>
      <c r="D2485" s="102" t="s">
        <v>1</v>
      </c>
      <c r="E2485" s="102" t="s">
        <v>1</v>
      </c>
      <c r="F2485" s="139"/>
      <c r="G2485" s="139"/>
      <c r="H2485" s="107" t="s">
        <v>1</v>
      </c>
    </row>
    <row r="2486" spans="1:8" s="127" customFormat="1" x14ac:dyDescent="0.25">
      <c r="A2486" s="102" t="s">
        <v>38</v>
      </c>
      <c r="B2486" s="102" t="s">
        <v>7110</v>
      </c>
      <c r="C2486" s="139" t="s">
        <v>7109</v>
      </c>
      <c r="D2486" s="102" t="s">
        <v>1</v>
      </c>
      <c r="E2486" s="102" t="s">
        <v>1</v>
      </c>
      <c r="F2486" s="139"/>
      <c r="G2486" s="139"/>
      <c r="H2486" s="107" t="s">
        <v>1</v>
      </c>
    </row>
    <row r="2487" spans="1:8" s="127" customFormat="1" x14ac:dyDescent="0.25">
      <c r="A2487" s="102" t="s">
        <v>38</v>
      </c>
      <c r="B2487" s="102" t="s">
        <v>7108</v>
      </c>
      <c r="C2487" s="138" t="s">
        <v>7107</v>
      </c>
      <c r="D2487" s="102" t="s">
        <v>1</v>
      </c>
      <c r="E2487" s="102" t="s">
        <v>1</v>
      </c>
      <c r="F2487" s="138"/>
      <c r="G2487" s="138"/>
      <c r="H2487" s="107" t="s">
        <v>1</v>
      </c>
    </row>
    <row r="2488" spans="1:8" s="127" customFormat="1" x14ac:dyDescent="0.25">
      <c r="A2488" s="102" t="s">
        <v>38</v>
      </c>
      <c r="B2488" s="102" t="s">
        <v>7106</v>
      </c>
      <c r="C2488" s="138" t="s">
        <v>7105</v>
      </c>
      <c r="D2488" s="102" t="s">
        <v>1</v>
      </c>
      <c r="E2488" s="102" t="s">
        <v>1</v>
      </c>
      <c r="F2488" s="138"/>
      <c r="G2488" s="138"/>
      <c r="H2488" s="107" t="s">
        <v>1</v>
      </c>
    </row>
    <row r="2489" spans="1:8" s="127" customFormat="1" x14ac:dyDescent="0.25">
      <c r="A2489" s="102" t="s">
        <v>38</v>
      </c>
      <c r="B2489" s="102" t="s">
        <v>7104</v>
      </c>
      <c r="C2489" s="138" t="s">
        <v>7103</v>
      </c>
      <c r="D2489" s="102" t="s">
        <v>1</v>
      </c>
      <c r="E2489" s="102" t="s">
        <v>1</v>
      </c>
      <c r="F2489" s="138"/>
      <c r="G2489" s="138"/>
      <c r="H2489" s="107" t="s">
        <v>1</v>
      </c>
    </row>
    <row r="2490" spans="1:8" s="127" customFormat="1" x14ac:dyDescent="0.25">
      <c r="A2490" s="102" t="s">
        <v>38</v>
      </c>
      <c r="B2490" s="102" t="s">
        <v>7102</v>
      </c>
      <c r="C2490" s="138" t="s">
        <v>7101</v>
      </c>
      <c r="D2490" s="102" t="s">
        <v>1</v>
      </c>
      <c r="E2490" s="102" t="s">
        <v>1</v>
      </c>
      <c r="F2490" s="138"/>
      <c r="G2490" s="138"/>
      <c r="H2490" s="107" t="s">
        <v>1</v>
      </c>
    </row>
    <row r="2491" spans="1:8" s="127" customFormat="1" x14ac:dyDescent="0.25">
      <c r="A2491" s="102" t="s">
        <v>38</v>
      </c>
      <c r="B2491" s="102" t="s">
        <v>7100</v>
      </c>
      <c r="C2491" s="138" t="s">
        <v>7099</v>
      </c>
      <c r="D2491" s="102" t="s">
        <v>1</v>
      </c>
      <c r="E2491" s="102" t="s">
        <v>1</v>
      </c>
      <c r="F2491" s="138"/>
      <c r="G2491" s="138"/>
      <c r="H2491" s="107" t="s">
        <v>1</v>
      </c>
    </row>
    <row r="2492" spans="1:8" s="127" customFormat="1" x14ac:dyDescent="0.25">
      <c r="A2492" s="102" t="s">
        <v>38</v>
      </c>
      <c r="B2492" s="102" t="s">
        <v>7098</v>
      </c>
      <c r="C2492" s="138" t="s">
        <v>7097</v>
      </c>
      <c r="D2492" s="102" t="s">
        <v>1</v>
      </c>
      <c r="E2492" s="102" t="s">
        <v>1</v>
      </c>
      <c r="F2492" s="138"/>
      <c r="G2492" s="138"/>
      <c r="H2492" s="107" t="s">
        <v>1</v>
      </c>
    </row>
    <row r="2493" spans="1:8" s="127" customFormat="1" x14ac:dyDescent="0.25">
      <c r="A2493" s="102" t="s">
        <v>38</v>
      </c>
      <c r="B2493" s="102" t="s">
        <v>7096</v>
      </c>
      <c r="C2493" s="138" t="s">
        <v>7095</v>
      </c>
      <c r="D2493" s="102" t="s">
        <v>1</v>
      </c>
      <c r="E2493" s="102" t="s">
        <v>1</v>
      </c>
      <c r="F2493" s="138"/>
      <c r="G2493" s="138"/>
      <c r="H2493" s="107" t="s">
        <v>1</v>
      </c>
    </row>
    <row r="2494" spans="1:8" s="127" customFormat="1" x14ac:dyDescent="0.25">
      <c r="A2494" s="102" t="s">
        <v>38</v>
      </c>
      <c r="B2494" s="102" t="s">
        <v>7094</v>
      </c>
      <c r="C2494" s="137" t="s">
        <v>7093</v>
      </c>
      <c r="D2494" s="102" t="s">
        <v>1</v>
      </c>
      <c r="E2494" s="102" t="s">
        <v>1</v>
      </c>
      <c r="F2494" s="137"/>
      <c r="G2494" s="137"/>
      <c r="H2494" s="107" t="s">
        <v>1</v>
      </c>
    </row>
    <row r="2495" spans="1:8" s="127" customFormat="1" x14ac:dyDescent="0.25">
      <c r="A2495" s="102" t="s">
        <v>38</v>
      </c>
      <c r="B2495" s="102" t="s">
        <v>7092</v>
      </c>
      <c r="C2495" s="135" t="s">
        <v>7091</v>
      </c>
      <c r="D2495" s="102" t="s">
        <v>1</v>
      </c>
      <c r="E2495" s="102" t="s">
        <v>1</v>
      </c>
      <c r="F2495" s="135"/>
      <c r="G2495" s="135"/>
      <c r="H2495" s="107" t="s">
        <v>1</v>
      </c>
    </row>
    <row r="2496" spans="1:8" s="127" customFormat="1" x14ac:dyDescent="0.25">
      <c r="A2496" s="102" t="s">
        <v>38</v>
      </c>
      <c r="B2496" s="102" t="s">
        <v>7090</v>
      </c>
      <c r="C2496" s="136" t="s">
        <v>7089</v>
      </c>
      <c r="D2496" s="102" t="s">
        <v>1</v>
      </c>
      <c r="E2496" s="102" t="s">
        <v>1</v>
      </c>
      <c r="F2496" s="136"/>
      <c r="G2496" s="136"/>
      <c r="H2496" s="107" t="s">
        <v>1</v>
      </c>
    </row>
    <row r="2497" spans="1:8" s="127" customFormat="1" x14ac:dyDescent="0.25">
      <c r="A2497" s="102" t="s">
        <v>38</v>
      </c>
      <c r="B2497" s="102" t="s">
        <v>7088</v>
      </c>
      <c r="C2497" s="137" t="s">
        <v>7087</v>
      </c>
      <c r="D2497" s="102" t="s">
        <v>1</v>
      </c>
      <c r="E2497" s="102" t="s">
        <v>1</v>
      </c>
      <c r="F2497" s="137"/>
      <c r="G2497" s="137"/>
      <c r="H2497" s="107" t="s">
        <v>1</v>
      </c>
    </row>
    <row r="2498" spans="1:8" s="127" customFormat="1" x14ac:dyDescent="0.25">
      <c r="A2498" s="102" t="s">
        <v>38</v>
      </c>
      <c r="B2498" s="102" t="s">
        <v>7086</v>
      </c>
      <c r="C2498" s="137" t="s">
        <v>7085</v>
      </c>
      <c r="D2498" s="102" t="s">
        <v>1</v>
      </c>
      <c r="E2498" s="102" t="s">
        <v>1</v>
      </c>
      <c r="F2498" s="137"/>
      <c r="G2498" s="137"/>
      <c r="H2498" s="107" t="s">
        <v>1</v>
      </c>
    </row>
    <row r="2499" spans="1:8" s="127" customFormat="1" x14ac:dyDescent="0.25">
      <c r="A2499" s="102" t="s">
        <v>38</v>
      </c>
      <c r="B2499" s="102" t="s">
        <v>4620</v>
      </c>
      <c r="C2499" s="135" t="s">
        <v>4621</v>
      </c>
      <c r="D2499" s="102" t="s">
        <v>1</v>
      </c>
      <c r="E2499" s="102" t="s">
        <v>1</v>
      </c>
      <c r="F2499" s="135"/>
      <c r="G2499" s="135"/>
      <c r="H2499" s="107" t="s">
        <v>1</v>
      </c>
    </row>
    <row r="2500" spans="1:8" s="127" customFormat="1" x14ac:dyDescent="0.25">
      <c r="A2500" s="102" t="s">
        <v>38</v>
      </c>
      <c r="B2500" s="102" t="s">
        <v>4622</v>
      </c>
      <c r="C2500" s="136" t="s">
        <v>4623</v>
      </c>
      <c r="D2500" s="102" t="s">
        <v>1</v>
      </c>
      <c r="E2500" s="102" t="s">
        <v>1</v>
      </c>
      <c r="F2500" s="136"/>
      <c r="G2500" s="136"/>
      <c r="H2500" s="107" t="s">
        <v>1</v>
      </c>
    </row>
    <row r="2501" spans="1:8" s="127" customFormat="1" x14ac:dyDescent="0.25">
      <c r="A2501" s="102" t="s">
        <v>38</v>
      </c>
      <c r="B2501" s="102" t="s">
        <v>4624</v>
      </c>
      <c r="C2501" s="137" t="s">
        <v>4625</v>
      </c>
      <c r="D2501" s="102" t="s">
        <v>1</v>
      </c>
      <c r="E2501" s="102" t="s">
        <v>1</v>
      </c>
      <c r="F2501" s="137"/>
      <c r="G2501" s="137"/>
      <c r="H2501" s="107" t="s">
        <v>1</v>
      </c>
    </row>
    <row r="2502" spans="1:8" s="127" customFormat="1" x14ac:dyDescent="0.25">
      <c r="A2502" s="102" t="s">
        <v>38</v>
      </c>
      <c r="B2502" s="102" t="s">
        <v>5086</v>
      </c>
      <c r="C2502" s="137" t="s">
        <v>5087</v>
      </c>
      <c r="D2502" s="102" t="s">
        <v>1</v>
      </c>
      <c r="E2502" s="102" t="s">
        <v>1</v>
      </c>
      <c r="F2502" s="137"/>
      <c r="G2502" s="137"/>
      <c r="H2502" s="107" t="s">
        <v>1</v>
      </c>
    </row>
    <row r="2503" spans="1:8" s="127" customFormat="1" x14ac:dyDescent="0.25">
      <c r="A2503" s="102" t="s">
        <v>38</v>
      </c>
      <c r="B2503" s="102" t="s">
        <v>5088</v>
      </c>
      <c r="C2503" s="138" t="s">
        <v>5089</v>
      </c>
      <c r="D2503" s="102" t="s">
        <v>1</v>
      </c>
      <c r="E2503" s="102" t="s">
        <v>1</v>
      </c>
      <c r="F2503" s="138"/>
      <c r="G2503" s="138"/>
      <c r="H2503" s="107" t="s">
        <v>1</v>
      </c>
    </row>
    <row r="2504" spans="1:8" s="127" customFormat="1" x14ac:dyDescent="0.25">
      <c r="A2504" s="102" t="s">
        <v>38</v>
      </c>
      <c r="B2504" s="102" t="s">
        <v>4626</v>
      </c>
      <c r="C2504" s="138" t="s">
        <v>4627</v>
      </c>
      <c r="D2504" s="102" t="s">
        <v>1</v>
      </c>
      <c r="E2504" s="102" t="s">
        <v>1</v>
      </c>
      <c r="F2504" s="138"/>
      <c r="G2504" s="138"/>
      <c r="H2504" s="107" t="s">
        <v>1</v>
      </c>
    </row>
    <row r="2505" spans="1:8" s="127" customFormat="1" x14ac:dyDescent="0.25">
      <c r="A2505" s="102" t="s">
        <v>38</v>
      </c>
      <c r="B2505" s="102" t="s">
        <v>7084</v>
      </c>
      <c r="C2505" s="123" t="s">
        <v>7083</v>
      </c>
      <c r="D2505" s="102" t="s">
        <v>1</v>
      </c>
      <c r="E2505" s="102" t="s">
        <v>1</v>
      </c>
      <c r="F2505" s="123"/>
      <c r="G2505" s="123"/>
      <c r="H2505" s="107" t="s">
        <v>1</v>
      </c>
    </row>
    <row r="2506" spans="1:8" s="127" customFormat="1" x14ac:dyDescent="0.25">
      <c r="A2506" s="102" t="s">
        <v>38</v>
      </c>
      <c r="B2506" s="102" t="s">
        <v>7082</v>
      </c>
      <c r="C2506" s="135" t="s">
        <v>7081</v>
      </c>
      <c r="D2506" s="102" t="s">
        <v>1</v>
      </c>
      <c r="E2506" s="102" t="s">
        <v>1</v>
      </c>
      <c r="F2506" s="135"/>
      <c r="G2506" s="135"/>
      <c r="H2506" s="107" t="s">
        <v>1</v>
      </c>
    </row>
    <row r="2507" spans="1:8" s="127" customFormat="1" x14ac:dyDescent="0.25">
      <c r="A2507" s="102" t="s">
        <v>38</v>
      </c>
      <c r="B2507" s="102" t="s">
        <v>1350</v>
      </c>
      <c r="C2507" s="136" t="s">
        <v>7080</v>
      </c>
      <c r="D2507" s="102" t="s">
        <v>1</v>
      </c>
      <c r="E2507" s="102" t="s">
        <v>1</v>
      </c>
      <c r="F2507" s="136"/>
      <c r="G2507" s="136"/>
      <c r="H2507" s="107" t="s">
        <v>1</v>
      </c>
    </row>
    <row r="2508" spans="1:8" s="127" customFormat="1" x14ac:dyDescent="0.25">
      <c r="A2508" s="102" t="s">
        <v>38</v>
      </c>
      <c r="B2508" s="102" t="s">
        <v>7079</v>
      </c>
      <c r="C2508" s="136" t="s">
        <v>7078</v>
      </c>
      <c r="D2508" s="102" t="s">
        <v>1</v>
      </c>
      <c r="E2508" s="102" t="s">
        <v>1</v>
      </c>
      <c r="F2508" s="136"/>
      <c r="G2508" s="136"/>
      <c r="H2508" s="107" t="s">
        <v>1</v>
      </c>
    </row>
    <row r="2509" spans="1:8" s="127" customFormat="1" x14ac:dyDescent="0.25">
      <c r="A2509" s="102" t="s">
        <v>38</v>
      </c>
      <c r="B2509" s="102" t="s">
        <v>7077</v>
      </c>
      <c r="C2509" s="137" t="s">
        <v>7076</v>
      </c>
      <c r="D2509" s="102" t="s">
        <v>1</v>
      </c>
      <c r="E2509" s="102" t="s">
        <v>1</v>
      </c>
      <c r="F2509" s="137"/>
      <c r="G2509" s="137"/>
      <c r="H2509" s="107" t="s">
        <v>1</v>
      </c>
    </row>
    <row r="2510" spans="1:8" s="127" customFormat="1" x14ac:dyDescent="0.25">
      <c r="A2510" s="102" t="s">
        <v>38</v>
      </c>
      <c r="B2510" s="102" t="s">
        <v>7075</v>
      </c>
      <c r="C2510" s="137" t="s">
        <v>7074</v>
      </c>
      <c r="D2510" s="102" t="s">
        <v>1</v>
      </c>
      <c r="E2510" s="102" t="s">
        <v>1</v>
      </c>
      <c r="F2510" s="137"/>
      <c r="G2510" s="137"/>
      <c r="H2510" s="107" t="s">
        <v>1</v>
      </c>
    </row>
    <row r="2511" spans="1:8" s="127" customFormat="1" x14ac:dyDescent="0.25">
      <c r="A2511" s="102" t="s">
        <v>38</v>
      </c>
      <c r="B2511" s="102" t="s">
        <v>7073</v>
      </c>
      <c r="C2511" s="137" t="s">
        <v>7072</v>
      </c>
      <c r="D2511" s="102" t="s">
        <v>1</v>
      </c>
      <c r="E2511" s="102" t="s">
        <v>1</v>
      </c>
      <c r="F2511" s="137"/>
      <c r="G2511" s="137"/>
      <c r="H2511" s="107" t="s">
        <v>1</v>
      </c>
    </row>
    <row r="2512" spans="1:8" s="127" customFormat="1" x14ac:dyDescent="0.25">
      <c r="A2512" s="102" t="s">
        <v>38</v>
      </c>
      <c r="B2512" s="102" t="s">
        <v>7071</v>
      </c>
      <c r="C2512" s="137" t="s">
        <v>7070</v>
      </c>
      <c r="D2512" s="102" t="s">
        <v>1</v>
      </c>
      <c r="E2512" s="102" t="s">
        <v>1</v>
      </c>
      <c r="F2512" s="137"/>
      <c r="G2512" s="137"/>
      <c r="H2512" s="107" t="s">
        <v>1</v>
      </c>
    </row>
    <row r="2513" spans="1:8" s="127" customFormat="1" x14ac:dyDescent="0.25">
      <c r="A2513" s="102" t="s">
        <v>38</v>
      </c>
      <c r="B2513" s="102" t="s">
        <v>7069</v>
      </c>
      <c r="C2513" s="137" t="s">
        <v>7068</v>
      </c>
      <c r="D2513" s="102" t="s">
        <v>1</v>
      </c>
      <c r="E2513" s="102" t="s">
        <v>1</v>
      </c>
      <c r="F2513" s="137"/>
      <c r="G2513" s="137"/>
      <c r="H2513" s="107" t="s">
        <v>1</v>
      </c>
    </row>
    <row r="2514" spans="1:8" s="127" customFormat="1" x14ac:dyDescent="0.25">
      <c r="A2514" s="102" t="s">
        <v>38</v>
      </c>
      <c r="B2514" s="102" t="s">
        <v>7067</v>
      </c>
      <c r="C2514" s="137" t="s">
        <v>7066</v>
      </c>
      <c r="D2514" s="102" t="s">
        <v>1</v>
      </c>
      <c r="E2514" s="102" t="s">
        <v>1</v>
      </c>
      <c r="F2514" s="137"/>
      <c r="G2514" s="137"/>
      <c r="H2514" s="107" t="s">
        <v>1</v>
      </c>
    </row>
    <row r="2515" spans="1:8" s="127" customFormat="1" x14ac:dyDescent="0.25">
      <c r="A2515" s="102" t="s">
        <v>38</v>
      </c>
      <c r="B2515" s="102" t="s">
        <v>7065</v>
      </c>
      <c r="C2515" s="137" t="s">
        <v>7064</v>
      </c>
      <c r="D2515" s="102" t="s">
        <v>1</v>
      </c>
      <c r="E2515" s="102" t="s">
        <v>1</v>
      </c>
      <c r="F2515" s="137"/>
      <c r="G2515" s="137"/>
      <c r="H2515" s="107" t="s">
        <v>1</v>
      </c>
    </row>
    <row r="2516" spans="1:8" s="127" customFormat="1" x14ac:dyDescent="0.25">
      <c r="A2516" s="102" t="s">
        <v>38</v>
      </c>
      <c r="B2516" s="102" t="s">
        <v>7063</v>
      </c>
      <c r="C2516" s="137" t="s">
        <v>7062</v>
      </c>
      <c r="D2516" s="102" t="s">
        <v>1</v>
      </c>
      <c r="E2516" s="102" t="s">
        <v>1</v>
      </c>
      <c r="F2516" s="137"/>
      <c r="G2516" s="137"/>
      <c r="H2516" s="107" t="s">
        <v>1</v>
      </c>
    </row>
    <row r="2517" spans="1:8" s="127" customFormat="1" x14ac:dyDescent="0.25">
      <c r="A2517" s="102" t="s">
        <v>38</v>
      </c>
      <c r="B2517" s="102" t="s">
        <v>7061</v>
      </c>
      <c r="C2517" s="137" t="s">
        <v>7060</v>
      </c>
      <c r="D2517" s="102" t="s">
        <v>1</v>
      </c>
      <c r="E2517" s="102" t="s">
        <v>1</v>
      </c>
      <c r="F2517" s="137"/>
      <c r="G2517" s="137"/>
      <c r="H2517" s="107" t="s">
        <v>1</v>
      </c>
    </row>
    <row r="2518" spans="1:8" s="127" customFormat="1" x14ac:dyDescent="0.25">
      <c r="A2518" s="102" t="s">
        <v>38</v>
      </c>
      <c r="B2518" s="102" t="s">
        <v>7059</v>
      </c>
      <c r="C2518" s="137" t="s">
        <v>7058</v>
      </c>
      <c r="D2518" s="102" t="s">
        <v>1</v>
      </c>
      <c r="E2518" s="102" t="s">
        <v>1</v>
      </c>
      <c r="F2518" s="137"/>
      <c r="G2518" s="137"/>
      <c r="H2518" s="107" t="s">
        <v>1</v>
      </c>
    </row>
    <row r="2519" spans="1:8" s="127" customFormat="1" x14ac:dyDescent="0.25">
      <c r="A2519" s="102" t="s">
        <v>38</v>
      </c>
      <c r="B2519" s="102" t="s">
        <v>7057</v>
      </c>
      <c r="C2519" s="138" t="s">
        <v>7056</v>
      </c>
      <c r="D2519" s="102" t="s">
        <v>1</v>
      </c>
      <c r="E2519" s="102" t="s">
        <v>1</v>
      </c>
      <c r="F2519" s="138"/>
      <c r="G2519" s="138"/>
      <c r="H2519" s="107" t="s">
        <v>1</v>
      </c>
    </row>
    <row r="2520" spans="1:8" s="127" customFormat="1" x14ac:dyDescent="0.25">
      <c r="A2520" s="102" t="s">
        <v>38</v>
      </c>
      <c r="B2520" s="102" t="s">
        <v>7055</v>
      </c>
      <c r="C2520" s="138" t="s">
        <v>7054</v>
      </c>
      <c r="D2520" s="102" t="s">
        <v>1</v>
      </c>
      <c r="E2520" s="102" t="s">
        <v>1</v>
      </c>
      <c r="F2520" s="138"/>
      <c r="G2520" s="138"/>
      <c r="H2520" s="107" t="s">
        <v>1</v>
      </c>
    </row>
    <row r="2521" spans="1:8" s="127" customFormat="1" x14ac:dyDescent="0.25">
      <c r="A2521" s="102" t="s">
        <v>38</v>
      </c>
      <c r="B2521" s="102" t="s">
        <v>7053</v>
      </c>
      <c r="C2521" s="138" t="s">
        <v>7052</v>
      </c>
      <c r="D2521" s="102" t="s">
        <v>1</v>
      </c>
      <c r="E2521" s="102" t="s">
        <v>1</v>
      </c>
      <c r="F2521" s="138"/>
      <c r="G2521" s="138"/>
      <c r="H2521" s="107" t="s">
        <v>1</v>
      </c>
    </row>
    <row r="2522" spans="1:8" s="127" customFormat="1" x14ac:dyDescent="0.25">
      <c r="A2522" s="102" t="s">
        <v>38</v>
      </c>
      <c r="B2522" s="102" t="s">
        <v>7051</v>
      </c>
      <c r="C2522" s="137" t="s">
        <v>7050</v>
      </c>
      <c r="D2522" s="102" t="s">
        <v>1</v>
      </c>
      <c r="E2522" s="102" t="s">
        <v>1</v>
      </c>
      <c r="F2522" s="137"/>
      <c r="G2522" s="137"/>
      <c r="H2522" s="107" t="s">
        <v>1</v>
      </c>
    </row>
    <row r="2523" spans="1:8" s="127" customFormat="1" x14ac:dyDescent="0.25">
      <c r="A2523" s="102" t="s">
        <v>38</v>
      </c>
      <c r="B2523" s="102" t="s">
        <v>7049</v>
      </c>
      <c r="C2523" s="138" t="s">
        <v>7048</v>
      </c>
      <c r="D2523" s="102" t="s">
        <v>1</v>
      </c>
      <c r="E2523" s="102" t="s">
        <v>1</v>
      </c>
      <c r="F2523" s="138"/>
      <c r="G2523" s="138"/>
      <c r="H2523" s="107" t="s">
        <v>1</v>
      </c>
    </row>
    <row r="2524" spans="1:8" s="127" customFormat="1" x14ac:dyDescent="0.25">
      <c r="A2524" s="102" t="s">
        <v>38</v>
      </c>
      <c r="B2524" s="102" t="s">
        <v>7047</v>
      </c>
      <c r="C2524" s="138" t="s">
        <v>7046</v>
      </c>
      <c r="D2524" s="102" t="s">
        <v>1</v>
      </c>
      <c r="E2524" s="102" t="s">
        <v>1</v>
      </c>
      <c r="F2524" s="138"/>
      <c r="G2524" s="138"/>
      <c r="H2524" s="107" t="s">
        <v>1</v>
      </c>
    </row>
    <row r="2525" spans="1:8" s="127" customFormat="1" x14ac:dyDescent="0.25">
      <c r="A2525" s="102" t="s">
        <v>38</v>
      </c>
      <c r="B2525" s="102" t="s">
        <v>7045</v>
      </c>
      <c r="C2525" s="138" t="s">
        <v>7044</v>
      </c>
      <c r="D2525" s="102" t="s">
        <v>1</v>
      </c>
      <c r="E2525" s="102" t="s">
        <v>1</v>
      </c>
      <c r="F2525" s="138"/>
      <c r="G2525" s="138"/>
      <c r="H2525" s="107" t="s">
        <v>1</v>
      </c>
    </row>
    <row r="2526" spans="1:8" s="127" customFormat="1" x14ac:dyDescent="0.25">
      <c r="A2526" s="102" t="s">
        <v>38</v>
      </c>
      <c r="B2526" s="102" t="s">
        <v>7043</v>
      </c>
      <c r="C2526" s="137" t="s">
        <v>7042</v>
      </c>
      <c r="D2526" s="102" t="s">
        <v>1</v>
      </c>
      <c r="E2526" s="102" t="s">
        <v>1</v>
      </c>
      <c r="F2526" s="137"/>
      <c r="G2526" s="137"/>
      <c r="H2526" s="107" t="s">
        <v>1</v>
      </c>
    </row>
    <row r="2527" spans="1:8" s="127" customFormat="1" x14ac:dyDescent="0.25">
      <c r="A2527" s="102" t="s">
        <v>38</v>
      </c>
      <c r="B2527" s="102" t="s">
        <v>7041</v>
      </c>
      <c r="C2527" s="137" t="s">
        <v>7040</v>
      </c>
      <c r="D2527" s="102" t="s">
        <v>1</v>
      </c>
      <c r="E2527" s="102" t="s">
        <v>1</v>
      </c>
      <c r="F2527" s="137"/>
      <c r="G2527" s="137"/>
      <c r="H2527" s="107" t="s">
        <v>1</v>
      </c>
    </row>
    <row r="2528" spans="1:8" s="127" customFormat="1" x14ac:dyDescent="0.25">
      <c r="A2528" s="102" t="s">
        <v>38</v>
      </c>
      <c r="B2528" s="102" t="s">
        <v>4637</v>
      </c>
      <c r="C2528" s="137" t="s">
        <v>4638</v>
      </c>
      <c r="D2528" s="102" t="s">
        <v>1</v>
      </c>
      <c r="E2528" s="102" t="s">
        <v>1</v>
      </c>
      <c r="F2528" s="137"/>
      <c r="G2528" s="137"/>
      <c r="H2528" s="107" t="s">
        <v>1</v>
      </c>
    </row>
    <row r="2529" spans="1:8" s="127" customFormat="1" x14ac:dyDescent="0.25">
      <c r="A2529" s="102" t="s">
        <v>38</v>
      </c>
      <c r="B2529" s="102" t="s">
        <v>7039</v>
      </c>
      <c r="C2529" s="137" t="s">
        <v>7038</v>
      </c>
      <c r="D2529" s="102" t="s">
        <v>1</v>
      </c>
      <c r="E2529" s="102" t="s">
        <v>1</v>
      </c>
      <c r="F2529" s="137"/>
      <c r="G2529" s="137"/>
      <c r="H2529" s="107" t="s">
        <v>1</v>
      </c>
    </row>
    <row r="2530" spans="1:8" s="127" customFormat="1" x14ac:dyDescent="0.25">
      <c r="A2530" s="102" t="s">
        <v>38</v>
      </c>
      <c r="B2530" s="102" t="s">
        <v>1350</v>
      </c>
      <c r="C2530" s="136" t="s">
        <v>7037</v>
      </c>
      <c r="D2530" s="102" t="s">
        <v>1</v>
      </c>
      <c r="E2530" s="102" t="s">
        <v>1</v>
      </c>
      <c r="F2530" s="136"/>
      <c r="G2530" s="136"/>
      <c r="H2530" s="107" t="s">
        <v>1</v>
      </c>
    </row>
    <row r="2531" spans="1:8" s="127" customFormat="1" x14ac:dyDescent="0.25">
      <c r="A2531" s="102" t="s">
        <v>38</v>
      </c>
      <c r="B2531" s="102" t="s">
        <v>5180</v>
      </c>
      <c r="C2531" s="121" t="s">
        <v>5181</v>
      </c>
      <c r="D2531" s="102" t="s">
        <v>1</v>
      </c>
      <c r="E2531" s="102" t="s">
        <v>1</v>
      </c>
      <c r="F2531" s="121"/>
      <c r="G2531" s="121"/>
      <c r="H2531" s="107" t="s">
        <v>1</v>
      </c>
    </row>
    <row r="2532" spans="1:8" s="127" customFormat="1" x14ac:dyDescent="0.25">
      <c r="A2532" s="102" t="s">
        <v>38</v>
      </c>
      <c r="B2532" s="102" t="s">
        <v>5182</v>
      </c>
      <c r="C2532" s="121" t="s">
        <v>5183</v>
      </c>
      <c r="D2532" s="102" t="s">
        <v>1</v>
      </c>
      <c r="E2532" s="102" t="s">
        <v>1</v>
      </c>
      <c r="F2532" s="121"/>
      <c r="G2532" s="121"/>
      <c r="H2532" s="107" t="s">
        <v>1</v>
      </c>
    </row>
    <row r="2533" spans="1:8" s="127" customFormat="1" x14ac:dyDescent="0.25">
      <c r="A2533" s="102" t="s">
        <v>38</v>
      </c>
      <c r="B2533" s="102" t="s">
        <v>5184</v>
      </c>
      <c r="C2533" s="121" t="s">
        <v>5185</v>
      </c>
      <c r="D2533" s="102" t="s">
        <v>1</v>
      </c>
      <c r="E2533" s="102" t="s">
        <v>1</v>
      </c>
      <c r="F2533" s="121"/>
      <c r="G2533" s="121"/>
      <c r="H2533" s="107" t="s">
        <v>1</v>
      </c>
    </row>
    <row r="2534" spans="1:8" s="127" customFormat="1" x14ac:dyDescent="0.25">
      <c r="A2534" s="129"/>
      <c r="B2534" s="129"/>
      <c r="C2534" s="130"/>
      <c r="D2534" s="96"/>
      <c r="E2534" s="96"/>
      <c r="F2534" s="130"/>
      <c r="G2534" s="130"/>
      <c r="H2534" s="96"/>
    </row>
    <row r="2535" spans="1:8" x14ac:dyDescent="0.25">
      <c r="A2535" s="207" t="s">
        <v>0</v>
      </c>
      <c r="B2535" s="105" t="s">
        <v>11035</v>
      </c>
      <c r="H2535" s="96" t="s">
        <v>1</v>
      </c>
    </row>
    <row r="2536" spans="1:8" x14ac:dyDescent="0.25">
      <c r="A2536" s="207" t="s">
        <v>11003</v>
      </c>
      <c r="B2536" s="105" t="str">
        <f>CONCATENATE("http://xbrl.cipc.co.za/taxonomy/role/",MID(B2537,2,7),"/",B2535)</f>
        <v>http://xbrl.cipc.co.za/taxonomy/role/802.000/NotesAgriculture</v>
      </c>
      <c r="H2536" s="96" t="s">
        <v>1</v>
      </c>
    </row>
    <row r="2537" spans="1:8" x14ac:dyDescent="0.25">
      <c r="A2537" s="207" t="s">
        <v>11004</v>
      </c>
      <c r="B2537" s="105" t="s">
        <v>11020</v>
      </c>
      <c r="D2537" s="225" t="s">
        <v>147</v>
      </c>
      <c r="E2537" s="226"/>
      <c r="F2537" s="225" t="s">
        <v>11541</v>
      </c>
      <c r="G2537" s="226"/>
      <c r="H2537" s="96" t="s">
        <v>1</v>
      </c>
    </row>
    <row r="2538" spans="1:8" x14ac:dyDescent="0.25">
      <c r="A2538" s="208" t="s">
        <v>4</v>
      </c>
      <c r="B2538" s="208" t="s">
        <v>5</v>
      </c>
      <c r="C2538" s="208" t="s">
        <v>4124</v>
      </c>
      <c r="D2538" s="208" t="s">
        <v>2772</v>
      </c>
      <c r="E2538" s="208" t="s">
        <v>2773</v>
      </c>
      <c r="F2538" s="208" t="s">
        <v>2772</v>
      </c>
      <c r="G2538" s="208" t="s">
        <v>2773</v>
      </c>
      <c r="H2538" s="82" t="s">
        <v>3614</v>
      </c>
    </row>
    <row r="2539" spans="1:8" s="127" customFormat="1" x14ac:dyDescent="0.25">
      <c r="A2539" s="102" t="s">
        <v>38</v>
      </c>
      <c r="B2539" s="102" t="s">
        <v>3284</v>
      </c>
      <c r="C2539" s="105" t="s">
        <v>3166</v>
      </c>
      <c r="D2539" s="102" t="s">
        <v>1</v>
      </c>
      <c r="E2539" s="102" t="s">
        <v>1</v>
      </c>
      <c r="F2539" s="105"/>
      <c r="G2539" s="105"/>
      <c r="H2539" s="107" t="s">
        <v>1</v>
      </c>
    </row>
    <row r="2540" spans="1:8" s="127" customFormat="1" x14ac:dyDescent="0.25">
      <c r="A2540" s="102" t="s">
        <v>38</v>
      </c>
      <c r="B2540" s="102" t="s">
        <v>7416</v>
      </c>
      <c r="C2540" s="121" t="s">
        <v>7415</v>
      </c>
      <c r="D2540" s="102" t="s">
        <v>1</v>
      </c>
      <c r="E2540" s="102" t="s">
        <v>1</v>
      </c>
      <c r="F2540" s="121"/>
      <c r="G2540" s="121"/>
      <c r="H2540" s="107" t="s">
        <v>1</v>
      </c>
    </row>
    <row r="2541" spans="1:8" s="127" customFormat="1" x14ac:dyDescent="0.25">
      <c r="A2541" s="102" t="s">
        <v>38</v>
      </c>
      <c r="B2541" s="102" t="s">
        <v>7414</v>
      </c>
      <c r="C2541" s="121" t="s">
        <v>7413</v>
      </c>
      <c r="D2541" s="102" t="s">
        <v>1</v>
      </c>
      <c r="E2541" s="102" t="s">
        <v>1</v>
      </c>
      <c r="F2541" s="121"/>
      <c r="G2541" s="121"/>
      <c r="H2541" s="107" t="s">
        <v>1</v>
      </c>
    </row>
    <row r="2542" spans="1:8" s="127" customFormat="1" x14ac:dyDescent="0.25">
      <c r="A2542" s="102" t="s">
        <v>38</v>
      </c>
      <c r="B2542" s="102" t="s">
        <v>7412</v>
      </c>
      <c r="C2542" s="121" t="s">
        <v>7411</v>
      </c>
      <c r="D2542" s="102" t="s">
        <v>1</v>
      </c>
      <c r="E2542" s="102" t="s">
        <v>1</v>
      </c>
      <c r="F2542" s="121"/>
      <c r="G2542" s="121"/>
      <c r="H2542" s="107" t="s">
        <v>1</v>
      </c>
    </row>
    <row r="2543" spans="1:8" s="127" customFormat="1" x14ac:dyDescent="0.25">
      <c r="A2543" s="102" t="s">
        <v>38</v>
      </c>
      <c r="B2543" s="102" t="s">
        <v>7410</v>
      </c>
      <c r="C2543" s="122" t="s">
        <v>7409</v>
      </c>
      <c r="D2543" s="102" t="s">
        <v>1</v>
      </c>
      <c r="E2543" s="102" t="s">
        <v>1</v>
      </c>
      <c r="F2543" s="122"/>
      <c r="G2543" s="122"/>
      <c r="H2543" s="107" t="s">
        <v>1</v>
      </c>
    </row>
    <row r="2544" spans="1:8" s="127" customFormat="1" x14ac:dyDescent="0.25">
      <c r="A2544" s="102" t="s">
        <v>38</v>
      </c>
      <c r="B2544" s="102" t="s">
        <v>7408</v>
      </c>
      <c r="C2544" s="123" t="s">
        <v>7407</v>
      </c>
      <c r="D2544" s="102" t="s">
        <v>1</v>
      </c>
      <c r="E2544" s="102" t="s">
        <v>1</v>
      </c>
      <c r="F2544" s="123"/>
      <c r="G2544" s="123"/>
      <c r="H2544" s="107" t="s">
        <v>1</v>
      </c>
    </row>
    <row r="2545" spans="1:8" s="127" customFormat="1" x14ac:dyDescent="0.25">
      <c r="A2545" s="102" t="s">
        <v>38</v>
      </c>
      <c r="B2545" s="102" t="s">
        <v>7406</v>
      </c>
      <c r="C2545" s="135" t="s">
        <v>7405</v>
      </c>
      <c r="D2545" s="102" t="s">
        <v>1</v>
      </c>
      <c r="E2545" s="102" t="s">
        <v>1</v>
      </c>
      <c r="F2545" s="135"/>
      <c r="G2545" s="135"/>
      <c r="H2545" s="107" t="s">
        <v>1</v>
      </c>
    </row>
    <row r="2546" spans="1:8" s="127" customFormat="1" x14ac:dyDescent="0.25">
      <c r="A2546" s="102" t="s">
        <v>38</v>
      </c>
      <c r="B2546" s="102" t="s">
        <v>7404</v>
      </c>
      <c r="C2546" s="136" t="s">
        <v>7403</v>
      </c>
      <c r="D2546" s="102" t="s">
        <v>1</v>
      </c>
      <c r="E2546" s="102" t="s">
        <v>1</v>
      </c>
      <c r="F2546" s="136"/>
      <c r="G2546" s="136"/>
      <c r="H2546" s="107" t="s">
        <v>1</v>
      </c>
    </row>
    <row r="2547" spans="1:8" s="127" customFormat="1" x14ac:dyDescent="0.25">
      <c r="A2547" s="102" t="s">
        <v>38</v>
      </c>
      <c r="B2547" s="102" t="s">
        <v>7402</v>
      </c>
      <c r="C2547" s="137" t="s">
        <v>7401</v>
      </c>
      <c r="D2547" s="102" t="s">
        <v>1</v>
      </c>
      <c r="E2547" s="102" t="s">
        <v>1</v>
      </c>
      <c r="F2547" s="137"/>
      <c r="G2547" s="137"/>
      <c r="H2547" s="107" t="s">
        <v>1</v>
      </c>
    </row>
    <row r="2548" spans="1:8" s="127" customFormat="1" x14ac:dyDescent="0.25">
      <c r="A2548" s="102" t="s">
        <v>38</v>
      </c>
      <c r="B2548" s="102" t="s">
        <v>7400</v>
      </c>
      <c r="C2548" s="137" t="s">
        <v>7399</v>
      </c>
      <c r="D2548" s="102" t="s">
        <v>1</v>
      </c>
      <c r="E2548" s="102" t="s">
        <v>1</v>
      </c>
      <c r="F2548" s="137"/>
      <c r="G2548" s="137"/>
      <c r="H2548" s="107" t="s">
        <v>1</v>
      </c>
    </row>
    <row r="2549" spans="1:8" s="127" customFormat="1" x14ac:dyDescent="0.25">
      <c r="A2549" s="102" t="s">
        <v>38</v>
      </c>
      <c r="B2549" s="102" t="s">
        <v>7398</v>
      </c>
      <c r="C2549" s="135" t="s">
        <v>7397</v>
      </c>
      <c r="D2549" s="102" t="s">
        <v>1</v>
      </c>
      <c r="E2549" s="102" t="s">
        <v>1</v>
      </c>
      <c r="F2549" s="135"/>
      <c r="G2549" s="135"/>
      <c r="H2549" s="107" t="s">
        <v>1</v>
      </c>
    </row>
    <row r="2550" spans="1:8" s="127" customFormat="1" x14ac:dyDescent="0.25">
      <c r="A2550" s="102" t="s">
        <v>38</v>
      </c>
      <c r="B2550" s="102" t="s">
        <v>7396</v>
      </c>
      <c r="C2550" s="136" t="s">
        <v>7395</v>
      </c>
      <c r="D2550" s="102" t="s">
        <v>1</v>
      </c>
      <c r="E2550" s="102" t="s">
        <v>1</v>
      </c>
      <c r="F2550" s="136"/>
      <c r="G2550" s="136"/>
      <c r="H2550" s="107" t="s">
        <v>1</v>
      </c>
    </row>
    <row r="2551" spans="1:8" s="127" customFormat="1" x14ac:dyDescent="0.25">
      <c r="A2551" s="102" t="s">
        <v>38</v>
      </c>
      <c r="B2551" s="102" t="s">
        <v>7394</v>
      </c>
      <c r="C2551" s="137" t="s">
        <v>7393</v>
      </c>
      <c r="D2551" s="102" t="s">
        <v>1</v>
      </c>
      <c r="E2551" s="102" t="s">
        <v>1</v>
      </c>
      <c r="F2551" s="137"/>
      <c r="G2551" s="137"/>
      <c r="H2551" s="107" t="s">
        <v>1</v>
      </c>
    </row>
    <row r="2552" spans="1:8" s="127" customFormat="1" x14ac:dyDescent="0.25">
      <c r="A2552" s="102" t="s">
        <v>38</v>
      </c>
      <c r="B2552" s="102" t="s">
        <v>7392</v>
      </c>
      <c r="C2552" s="137" t="s">
        <v>7391</v>
      </c>
      <c r="D2552" s="102" t="s">
        <v>1</v>
      </c>
      <c r="E2552" s="102" t="s">
        <v>1</v>
      </c>
      <c r="F2552" s="137"/>
      <c r="G2552" s="137"/>
      <c r="H2552" s="107" t="s">
        <v>1</v>
      </c>
    </row>
    <row r="2553" spans="1:8" s="127" customFormat="1" x14ac:dyDescent="0.25">
      <c r="A2553" s="102" t="s">
        <v>38</v>
      </c>
      <c r="B2553" s="102" t="s">
        <v>7390</v>
      </c>
      <c r="C2553" s="135" t="s">
        <v>7389</v>
      </c>
      <c r="D2553" s="102" t="s">
        <v>1</v>
      </c>
      <c r="E2553" s="102" t="s">
        <v>1</v>
      </c>
      <c r="F2553" s="135"/>
      <c r="G2553" s="135"/>
      <c r="H2553" s="107" t="s">
        <v>1</v>
      </c>
    </row>
    <row r="2554" spans="1:8" s="127" customFormat="1" x14ac:dyDescent="0.25">
      <c r="A2554" s="102" t="s">
        <v>38</v>
      </c>
      <c r="B2554" s="102" t="s">
        <v>7388</v>
      </c>
      <c r="C2554" s="136" t="s">
        <v>7387</v>
      </c>
      <c r="D2554" s="102" t="s">
        <v>1</v>
      </c>
      <c r="E2554" s="102" t="s">
        <v>1</v>
      </c>
      <c r="F2554" s="136"/>
      <c r="G2554" s="136"/>
      <c r="H2554" s="107" t="s">
        <v>1</v>
      </c>
    </row>
    <row r="2555" spans="1:8" s="127" customFormat="1" x14ac:dyDescent="0.25">
      <c r="A2555" s="102" t="s">
        <v>38</v>
      </c>
      <c r="B2555" s="102" t="s">
        <v>7386</v>
      </c>
      <c r="C2555" s="137" t="s">
        <v>7385</v>
      </c>
      <c r="D2555" s="102" t="s">
        <v>1</v>
      </c>
      <c r="E2555" s="102" t="s">
        <v>1</v>
      </c>
      <c r="F2555" s="137"/>
      <c r="G2555" s="137"/>
      <c r="H2555" s="107" t="s">
        <v>1</v>
      </c>
    </row>
    <row r="2556" spans="1:8" s="127" customFormat="1" x14ac:dyDescent="0.25">
      <c r="A2556" s="102" t="s">
        <v>38</v>
      </c>
      <c r="B2556" s="102" t="s">
        <v>7384</v>
      </c>
      <c r="C2556" s="137" t="s">
        <v>7383</v>
      </c>
      <c r="D2556" s="102" t="s">
        <v>1</v>
      </c>
      <c r="E2556" s="102" t="s">
        <v>1</v>
      </c>
      <c r="F2556" s="137"/>
      <c r="G2556" s="137"/>
      <c r="H2556" s="107" t="s">
        <v>1</v>
      </c>
    </row>
    <row r="2557" spans="1:8" s="127" customFormat="1" x14ac:dyDescent="0.25">
      <c r="A2557" s="102" t="s">
        <v>38</v>
      </c>
      <c r="B2557" s="102" t="s">
        <v>7382</v>
      </c>
      <c r="C2557" s="123" t="s">
        <v>7381</v>
      </c>
      <c r="D2557" s="102" t="s">
        <v>1</v>
      </c>
      <c r="E2557" s="102" t="s">
        <v>1</v>
      </c>
      <c r="F2557" s="123"/>
      <c r="G2557" s="123"/>
      <c r="H2557" s="107" t="s">
        <v>1</v>
      </c>
    </row>
    <row r="2558" spans="1:8" s="127" customFormat="1" x14ac:dyDescent="0.25">
      <c r="A2558" s="102" t="s">
        <v>38</v>
      </c>
      <c r="B2558" s="102" t="s">
        <v>7380</v>
      </c>
      <c r="C2558" s="135" t="s">
        <v>7379</v>
      </c>
      <c r="D2558" s="102" t="s">
        <v>1</v>
      </c>
      <c r="E2558" s="102" t="s">
        <v>1</v>
      </c>
      <c r="F2558" s="135"/>
      <c r="G2558" s="135"/>
      <c r="H2558" s="107" t="s">
        <v>1</v>
      </c>
    </row>
    <row r="2559" spans="1:8" s="127" customFormat="1" x14ac:dyDescent="0.25">
      <c r="A2559" s="102" t="s">
        <v>38</v>
      </c>
      <c r="B2559" s="102" t="s">
        <v>601</v>
      </c>
      <c r="C2559" s="135" t="s">
        <v>602</v>
      </c>
      <c r="D2559" s="102" t="s">
        <v>1</v>
      </c>
      <c r="E2559" s="102" t="s">
        <v>1</v>
      </c>
      <c r="F2559" s="135"/>
      <c r="G2559" s="135"/>
      <c r="H2559" s="107" t="s">
        <v>1</v>
      </c>
    </row>
    <row r="2560" spans="1:8" s="127" customFormat="1" x14ac:dyDescent="0.25">
      <c r="A2560" s="102" t="s">
        <v>38</v>
      </c>
      <c r="B2560" s="102" t="s">
        <v>7378</v>
      </c>
      <c r="C2560" s="135" t="s">
        <v>7377</v>
      </c>
      <c r="D2560" s="102" t="s">
        <v>1</v>
      </c>
      <c r="E2560" s="102" t="s">
        <v>1</v>
      </c>
      <c r="F2560" s="135"/>
      <c r="G2560" s="135"/>
      <c r="H2560" s="107" t="s">
        <v>1</v>
      </c>
    </row>
    <row r="2561" spans="1:8" s="127" customFormat="1" x14ac:dyDescent="0.25">
      <c r="A2561" s="102" t="s">
        <v>38</v>
      </c>
      <c r="B2561" s="102" t="s">
        <v>7376</v>
      </c>
      <c r="C2561" s="135" t="s">
        <v>7375</v>
      </c>
      <c r="D2561" s="102" t="s">
        <v>1</v>
      </c>
      <c r="E2561" s="102" t="s">
        <v>1</v>
      </c>
      <c r="F2561" s="135"/>
      <c r="G2561" s="135"/>
      <c r="H2561" s="107" t="s">
        <v>1</v>
      </c>
    </row>
    <row r="2562" spans="1:8" s="127" customFormat="1" x14ac:dyDescent="0.25">
      <c r="A2562" s="102" t="s">
        <v>38</v>
      </c>
      <c r="B2562" s="102" t="s">
        <v>7374</v>
      </c>
      <c r="C2562" s="135" t="s">
        <v>7373</v>
      </c>
      <c r="D2562" s="102" t="s">
        <v>1</v>
      </c>
      <c r="E2562" s="102" t="s">
        <v>1</v>
      </c>
      <c r="F2562" s="135"/>
      <c r="G2562" s="135"/>
      <c r="H2562" s="107" t="s">
        <v>1</v>
      </c>
    </row>
    <row r="2563" spans="1:8" s="127" customFormat="1" x14ac:dyDescent="0.25">
      <c r="A2563" s="102" t="s">
        <v>38</v>
      </c>
      <c r="B2563" s="102" t="s">
        <v>7372</v>
      </c>
      <c r="C2563" s="121" t="s">
        <v>7371</v>
      </c>
      <c r="D2563" s="102" t="s">
        <v>1</v>
      </c>
      <c r="E2563" s="102" t="s">
        <v>1</v>
      </c>
      <c r="F2563" s="121"/>
      <c r="G2563" s="121"/>
      <c r="H2563" s="107" t="s">
        <v>1</v>
      </c>
    </row>
    <row r="2564" spans="1:8" s="127" customFormat="1" x14ac:dyDescent="0.25">
      <c r="A2564" s="102" t="s">
        <v>38</v>
      </c>
      <c r="B2564" s="102" t="s">
        <v>7370</v>
      </c>
      <c r="C2564" s="122" t="s">
        <v>7369</v>
      </c>
      <c r="D2564" s="102" t="s">
        <v>1</v>
      </c>
      <c r="E2564" s="102" t="s">
        <v>1</v>
      </c>
      <c r="F2564" s="122"/>
      <c r="G2564" s="122"/>
      <c r="H2564" s="107" t="s">
        <v>1</v>
      </c>
    </row>
    <row r="2565" spans="1:8" s="127" customFormat="1" x14ac:dyDescent="0.25">
      <c r="A2565" s="102" t="s">
        <v>38</v>
      </c>
      <c r="B2565" s="102" t="s">
        <v>7368</v>
      </c>
      <c r="C2565" s="123" t="s">
        <v>7367</v>
      </c>
      <c r="D2565" s="102" t="s">
        <v>1</v>
      </c>
      <c r="E2565" s="102" t="s">
        <v>1</v>
      </c>
      <c r="F2565" s="123"/>
      <c r="G2565" s="123"/>
      <c r="H2565" s="107" t="s">
        <v>1</v>
      </c>
    </row>
    <row r="2566" spans="1:8" s="127" customFormat="1" x14ac:dyDescent="0.25">
      <c r="A2566" s="102" t="s">
        <v>38</v>
      </c>
      <c r="B2566" s="102" t="s">
        <v>7366</v>
      </c>
      <c r="C2566" s="135" t="s">
        <v>7365</v>
      </c>
      <c r="D2566" s="102" t="s">
        <v>1</v>
      </c>
      <c r="E2566" s="102" t="s">
        <v>1</v>
      </c>
      <c r="F2566" s="135"/>
      <c r="G2566" s="135"/>
      <c r="H2566" s="107" t="s">
        <v>1</v>
      </c>
    </row>
    <row r="2567" spans="1:8" s="127" customFormat="1" x14ac:dyDescent="0.25">
      <c r="A2567" s="102" t="s">
        <v>38</v>
      </c>
      <c r="B2567" s="102" t="s">
        <v>7364</v>
      </c>
      <c r="C2567" s="136" t="s">
        <v>7363</v>
      </c>
      <c r="D2567" s="102" t="s">
        <v>1</v>
      </c>
      <c r="E2567" s="102" t="s">
        <v>1</v>
      </c>
      <c r="F2567" s="136"/>
      <c r="G2567" s="136"/>
      <c r="H2567" s="107" t="s">
        <v>1</v>
      </c>
    </row>
    <row r="2568" spans="1:8" s="127" customFormat="1" x14ac:dyDescent="0.25">
      <c r="A2568" s="102" t="s">
        <v>38</v>
      </c>
      <c r="B2568" s="102" t="s">
        <v>7362</v>
      </c>
      <c r="C2568" s="123" t="s">
        <v>7361</v>
      </c>
      <c r="D2568" s="102" t="s">
        <v>1</v>
      </c>
      <c r="E2568" s="102" t="s">
        <v>1</v>
      </c>
      <c r="F2568" s="123"/>
      <c r="G2568" s="123"/>
      <c r="H2568" s="107" t="s">
        <v>1</v>
      </c>
    </row>
    <row r="2569" spans="1:8" s="127" customFormat="1" x14ac:dyDescent="0.25">
      <c r="A2569" s="102" t="s">
        <v>38</v>
      </c>
      <c r="B2569" s="102" t="s">
        <v>7360</v>
      </c>
      <c r="C2569" s="135" t="s">
        <v>7359</v>
      </c>
      <c r="D2569" s="102" t="s">
        <v>1</v>
      </c>
      <c r="E2569" s="102" t="s">
        <v>1</v>
      </c>
      <c r="F2569" s="135"/>
      <c r="G2569" s="135"/>
      <c r="H2569" s="107" t="s">
        <v>1</v>
      </c>
    </row>
    <row r="2570" spans="1:8" s="127" customFormat="1" x14ac:dyDescent="0.25">
      <c r="A2570" s="102" t="s">
        <v>38</v>
      </c>
      <c r="B2570" s="102" t="s">
        <v>7358</v>
      </c>
      <c r="C2570" s="121" t="s">
        <v>7357</v>
      </c>
      <c r="D2570" s="102" t="s">
        <v>1</v>
      </c>
      <c r="E2570" s="102" t="s">
        <v>1</v>
      </c>
      <c r="F2570" s="121"/>
      <c r="G2570" s="121"/>
      <c r="H2570" s="107" t="s">
        <v>1</v>
      </c>
    </row>
    <row r="2571" spans="1:8" s="127" customFormat="1" x14ac:dyDescent="0.25">
      <c r="A2571" s="102" t="s">
        <v>38</v>
      </c>
      <c r="B2571" s="102" t="s">
        <v>7356</v>
      </c>
      <c r="C2571" s="121" t="s">
        <v>7355</v>
      </c>
      <c r="D2571" s="102" t="s">
        <v>1</v>
      </c>
      <c r="E2571" s="102" t="s">
        <v>1</v>
      </c>
      <c r="F2571" s="121"/>
      <c r="G2571" s="121"/>
      <c r="H2571" s="107" t="s">
        <v>1</v>
      </c>
    </row>
    <row r="2572" spans="1:8" s="127" customFormat="1" x14ac:dyDescent="0.25">
      <c r="A2572" s="102" t="s">
        <v>38</v>
      </c>
      <c r="B2572" s="102" t="s">
        <v>7354</v>
      </c>
      <c r="C2572" s="121" t="s">
        <v>7353</v>
      </c>
      <c r="D2572" s="102" t="s">
        <v>1</v>
      </c>
      <c r="E2572" s="102" t="s">
        <v>1</v>
      </c>
      <c r="F2572" s="121"/>
      <c r="G2572" s="121"/>
      <c r="H2572" s="107" t="s">
        <v>1</v>
      </c>
    </row>
    <row r="2573" spans="1:8" s="127" customFormat="1" x14ac:dyDescent="0.25">
      <c r="A2573" s="102" t="s">
        <v>38</v>
      </c>
      <c r="B2573" s="102" t="s">
        <v>7352</v>
      </c>
      <c r="C2573" s="121" t="s">
        <v>7351</v>
      </c>
      <c r="D2573" s="102" t="s">
        <v>1</v>
      </c>
      <c r="E2573" s="102" t="s">
        <v>1</v>
      </c>
      <c r="F2573" s="121"/>
      <c r="G2573" s="121"/>
      <c r="H2573" s="107" t="s">
        <v>1</v>
      </c>
    </row>
    <row r="2574" spans="1:8" s="127" customFormat="1" x14ac:dyDescent="0.25">
      <c r="A2574" s="102" t="s">
        <v>38</v>
      </c>
      <c r="B2574" s="102" t="s">
        <v>7350</v>
      </c>
      <c r="C2574" s="121" t="s">
        <v>7349</v>
      </c>
      <c r="D2574" s="102" t="s">
        <v>1</v>
      </c>
      <c r="E2574" s="102" t="s">
        <v>1</v>
      </c>
      <c r="F2574" s="121"/>
      <c r="G2574" s="121"/>
      <c r="H2574" s="107" t="s">
        <v>1</v>
      </c>
    </row>
    <row r="2575" spans="1:8" s="127" customFormat="1" x14ac:dyDescent="0.25">
      <c r="A2575" s="102" t="s">
        <v>38</v>
      </c>
      <c r="B2575" s="102" t="s">
        <v>7348</v>
      </c>
      <c r="C2575" s="121" t="s">
        <v>7347</v>
      </c>
      <c r="D2575" s="102" t="s">
        <v>1</v>
      </c>
      <c r="E2575" s="102" t="s">
        <v>1</v>
      </c>
      <c r="F2575" s="121"/>
      <c r="G2575" s="121"/>
      <c r="H2575" s="107" t="s">
        <v>1</v>
      </c>
    </row>
    <row r="2576" spans="1:8" s="127" customFormat="1" x14ac:dyDescent="0.25">
      <c r="A2576" s="102" t="s">
        <v>38</v>
      </c>
      <c r="B2576" s="102" t="s">
        <v>7346</v>
      </c>
      <c r="C2576" s="122" t="s">
        <v>7345</v>
      </c>
      <c r="D2576" s="102" t="s">
        <v>1</v>
      </c>
      <c r="E2576" s="102" t="s">
        <v>1</v>
      </c>
      <c r="F2576" s="122"/>
      <c r="G2576" s="122"/>
      <c r="H2576" s="107" t="s">
        <v>1</v>
      </c>
    </row>
    <row r="2577" spans="1:8" s="127" customFormat="1" x14ac:dyDescent="0.25">
      <c r="A2577" s="102" t="s">
        <v>38</v>
      </c>
      <c r="B2577" s="102" t="s">
        <v>7344</v>
      </c>
      <c r="C2577" s="123" t="s">
        <v>7343</v>
      </c>
      <c r="D2577" s="102" t="s">
        <v>1</v>
      </c>
      <c r="E2577" s="102" t="s">
        <v>1</v>
      </c>
      <c r="F2577" s="123"/>
      <c r="G2577" s="123"/>
      <c r="H2577" s="107" t="s">
        <v>1</v>
      </c>
    </row>
    <row r="2578" spans="1:8" s="127" customFormat="1" x14ac:dyDescent="0.25">
      <c r="A2578" s="102" t="s">
        <v>38</v>
      </c>
      <c r="B2578" s="102" t="s">
        <v>6714</v>
      </c>
      <c r="C2578" s="135" t="s">
        <v>6713</v>
      </c>
      <c r="D2578" s="102" t="s">
        <v>1</v>
      </c>
      <c r="E2578" s="102" t="s">
        <v>1</v>
      </c>
      <c r="F2578" s="135"/>
      <c r="G2578" s="135"/>
      <c r="H2578" s="107" t="s">
        <v>1</v>
      </c>
    </row>
    <row r="2579" spans="1:8" s="127" customFormat="1" x14ac:dyDescent="0.25">
      <c r="A2579" s="102" t="s">
        <v>38</v>
      </c>
      <c r="B2579" s="102" t="s">
        <v>6712</v>
      </c>
      <c r="C2579" s="136" t="s">
        <v>6711</v>
      </c>
      <c r="D2579" s="102" t="s">
        <v>1</v>
      </c>
      <c r="E2579" s="102" t="s">
        <v>1</v>
      </c>
      <c r="F2579" s="136"/>
      <c r="G2579" s="136"/>
      <c r="H2579" s="107" t="s">
        <v>1</v>
      </c>
    </row>
    <row r="2580" spans="1:8" s="127" customFormat="1" x14ac:dyDescent="0.25">
      <c r="A2580" s="102" t="s">
        <v>38</v>
      </c>
      <c r="B2580" s="102" t="s">
        <v>6710</v>
      </c>
      <c r="C2580" s="137" t="s">
        <v>6709</v>
      </c>
      <c r="D2580" s="102" t="s">
        <v>1</v>
      </c>
      <c r="E2580" s="102" t="s">
        <v>1</v>
      </c>
      <c r="F2580" s="121"/>
      <c r="G2580" s="121"/>
      <c r="H2580" s="107" t="s">
        <v>1</v>
      </c>
    </row>
    <row r="2581" spans="1:8" s="127" customFormat="1" x14ac:dyDescent="0.25">
      <c r="A2581" s="102" t="s">
        <v>38</v>
      </c>
      <c r="B2581" s="102" t="s">
        <v>7342</v>
      </c>
      <c r="C2581" s="137" t="s">
        <v>7341</v>
      </c>
      <c r="D2581" s="102" t="s">
        <v>1</v>
      </c>
      <c r="E2581" s="102" t="s">
        <v>1</v>
      </c>
      <c r="F2581" s="121"/>
      <c r="G2581" s="121"/>
      <c r="H2581" s="107" t="s">
        <v>1</v>
      </c>
    </row>
    <row r="2582" spans="1:8" s="127" customFormat="1" x14ac:dyDescent="0.25">
      <c r="A2582" s="102" t="s">
        <v>38</v>
      </c>
      <c r="B2582" s="102" t="s">
        <v>4620</v>
      </c>
      <c r="C2582" s="135" t="s">
        <v>4621</v>
      </c>
      <c r="D2582" s="105" t="s">
        <v>11523</v>
      </c>
      <c r="E2582" s="105" t="s">
        <v>11534</v>
      </c>
      <c r="F2582" s="121"/>
      <c r="G2582" s="121"/>
      <c r="H2582" s="107" t="s">
        <v>1</v>
      </c>
    </row>
    <row r="2583" spans="1:8" s="127" customFormat="1" x14ac:dyDescent="0.25">
      <c r="A2583" s="102" t="s">
        <v>38</v>
      </c>
      <c r="B2583" s="102" t="s">
        <v>4622</v>
      </c>
      <c r="C2583" s="136" t="s">
        <v>4623</v>
      </c>
      <c r="D2583" s="105" t="s">
        <v>11523</v>
      </c>
      <c r="E2583" s="105" t="s">
        <v>11534</v>
      </c>
      <c r="F2583" s="121"/>
      <c r="G2583" s="121"/>
      <c r="H2583" s="107" t="s">
        <v>1</v>
      </c>
    </row>
    <row r="2584" spans="1:8" s="127" customFormat="1" x14ac:dyDescent="0.25">
      <c r="A2584" s="102" t="s">
        <v>38</v>
      </c>
      <c r="B2584" s="102" t="s">
        <v>4624</v>
      </c>
      <c r="C2584" s="137" t="s">
        <v>4625</v>
      </c>
      <c r="D2584" s="105" t="s">
        <v>11523</v>
      </c>
      <c r="E2584" s="105" t="s">
        <v>11534</v>
      </c>
      <c r="F2584" s="121"/>
      <c r="G2584" s="121"/>
      <c r="H2584" s="107" t="s">
        <v>1</v>
      </c>
    </row>
    <row r="2585" spans="1:8" s="127" customFormat="1" x14ac:dyDescent="0.25">
      <c r="A2585" s="102" t="s">
        <v>38</v>
      </c>
      <c r="B2585" s="102" t="s">
        <v>5086</v>
      </c>
      <c r="C2585" s="137" t="s">
        <v>5087</v>
      </c>
      <c r="D2585" s="105" t="s">
        <v>11523</v>
      </c>
      <c r="E2585" s="105" t="s">
        <v>11534</v>
      </c>
      <c r="F2585" s="121"/>
      <c r="G2585" s="121"/>
      <c r="H2585" s="107" t="s">
        <v>1</v>
      </c>
    </row>
    <row r="2586" spans="1:8" s="127" customFormat="1" x14ac:dyDescent="0.25">
      <c r="A2586" s="102" t="s">
        <v>38</v>
      </c>
      <c r="B2586" s="102" t="s">
        <v>5088</v>
      </c>
      <c r="C2586" s="138" t="s">
        <v>5089</v>
      </c>
      <c r="D2586" s="105" t="s">
        <v>11523</v>
      </c>
      <c r="E2586" s="105" t="s">
        <v>11534</v>
      </c>
      <c r="F2586" s="121"/>
      <c r="G2586" s="121"/>
      <c r="H2586" s="107" t="s">
        <v>1</v>
      </c>
    </row>
    <row r="2587" spans="1:8" s="127" customFormat="1" x14ac:dyDescent="0.25">
      <c r="A2587" s="102" t="s">
        <v>38</v>
      </c>
      <c r="B2587" s="102" t="s">
        <v>4626</v>
      </c>
      <c r="C2587" s="138" t="s">
        <v>4627</v>
      </c>
      <c r="D2587" s="105" t="s">
        <v>11523</v>
      </c>
      <c r="E2587" s="105" t="s">
        <v>11534</v>
      </c>
      <c r="F2587" s="121"/>
      <c r="G2587" s="121"/>
      <c r="H2587" s="107" t="s">
        <v>1</v>
      </c>
    </row>
    <row r="2588" spans="1:8" s="127" customFormat="1" x14ac:dyDescent="0.25">
      <c r="A2588" s="102" t="s">
        <v>38</v>
      </c>
      <c r="B2588" s="102" t="s">
        <v>7340</v>
      </c>
      <c r="C2588" s="135" t="s">
        <v>7339</v>
      </c>
      <c r="D2588" s="102" t="s">
        <v>1</v>
      </c>
      <c r="E2588" s="102" t="s">
        <v>1</v>
      </c>
      <c r="F2588" s="121"/>
      <c r="G2588" s="121"/>
      <c r="H2588" s="107" t="s">
        <v>1</v>
      </c>
    </row>
    <row r="2589" spans="1:8" s="127" customFormat="1" x14ac:dyDescent="0.25">
      <c r="A2589" s="102" t="s">
        <v>38</v>
      </c>
      <c r="B2589" s="102" t="s">
        <v>7338</v>
      </c>
      <c r="C2589" s="136" t="s">
        <v>7337</v>
      </c>
      <c r="D2589" s="102" t="s">
        <v>1</v>
      </c>
      <c r="E2589" s="102" t="s">
        <v>1</v>
      </c>
      <c r="F2589" s="121"/>
      <c r="G2589" s="121"/>
      <c r="H2589" s="107" t="s">
        <v>1</v>
      </c>
    </row>
    <row r="2590" spans="1:8" s="127" customFormat="1" x14ac:dyDescent="0.25">
      <c r="A2590" s="102" t="s">
        <v>38</v>
      </c>
      <c r="B2590" s="102" t="s">
        <v>7336</v>
      </c>
      <c r="C2590" s="137" t="s">
        <v>7335</v>
      </c>
      <c r="D2590" s="102" t="s">
        <v>1</v>
      </c>
      <c r="E2590" s="102" t="s">
        <v>1</v>
      </c>
      <c r="F2590" s="121"/>
      <c r="G2590" s="121"/>
      <c r="H2590" s="107" t="s">
        <v>1</v>
      </c>
    </row>
    <row r="2591" spans="1:8" s="127" customFormat="1" x14ac:dyDescent="0.25">
      <c r="A2591" s="102" t="s">
        <v>38</v>
      </c>
      <c r="B2591" s="102" t="s">
        <v>7334</v>
      </c>
      <c r="C2591" s="137" t="s">
        <v>7333</v>
      </c>
      <c r="D2591" s="102" t="s">
        <v>1</v>
      </c>
      <c r="E2591" s="102" t="s">
        <v>1</v>
      </c>
      <c r="F2591" s="137"/>
      <c r="G2591" s="137"/>
      <c r="H2591" s="107" t="s">
        <v>1</v>
      </c>
    </row>
    <row r="2592" spans="1:8" s="127" customFormat="1" x14ac:dyDescent="0.25">
      <c r="A2592" s="102" t="s">
        <v>38</v>
      </c>
      <c r="B2592" s="102" t="s">
        <v>7332</v>
      </c>
      <c r="C2592" s="123" t="s">
        <v>7331</v>
      </c>
      <c r="D2592" s="102" t="s">
        <v>1</v>
      </c>
      <c r="E2592" s="102" t="s">
        <v>1</v>
      </c>
      <c r="F2592" s="123"/>
      <c r="G2592" s="123"/>
      <c r="H2592" s="107" t="s">
        <v>1</v>
      </c>
    </row>
    <row r="2593" spans="1:8" s="127" customFormat="1" x14ac:dyDescent="0.25">
      <c r="A2593" s="102" t="s">
        <v>38</v>
      </c>
      <c r="B2593" s="102" t="s">
        <v>7330</v>
      </c>
      <c r="C2593" s="135" t="s">
        <v>7329</v>
      </c>
      <c r="D2593" s="102" t="s">
        <v>1</v>
      </c>
      <c r="E2593" s="102" t="s">
        <v>1</v>
      </c>
      <c r="F2593" s="135"/>
      <c r="G2593" s="135"/>
      <c r="H2593" s="107" t="s">
        <v>1</v>
      </c>
    </row>
    <row r="2594" spans="1:8" s="127" customFormat="1" x14ac:dyDescent="0.25">
      <c r="A2594" s="102" t="s">
        <v>38</v>
      </c>
      <c r="B2594" s="102" t="s">
        <v>601</v>
      </c>
      <c r="C2594" s="136" t="s">
        <v>7328</v>
      </c>
      <c r="D2594" s="102" t="s">
        <v>1</v>
      </c>
      <c r="E2594" s="102" t="s">
        <v>1</v>
      </c>
      <c r="F2594" s="136"/>
      <c r="G2594" s="136"/>
      <c r="H2594" s="107" t="s">
        <v>1</v>
      </c>
    </row>
    <row r="2595" spans="1:8" s="127" customFormat="1" x14ac:dyDescent="0.25">
      <c r="A2595" s="102" t="s">
        <v>38</v>
      </c>
      <c r="B2595" s="102" t="s">
        <v>7327</v>
      </c>
      <c r="C2595" s="136" t="s">
        <v>7326</v>
      </c>
      <c r="D2595" s="102" t="s">
        <v>1</v>
      </c>
      <c r="E2595" s="102" t="s">
        <v>1</v>
      </c>
      <c r="F2595" s="136"/>
      <c r="G2595" s="136"/>
      <c r="H2595" s="107" t="s">
        <v>1</v>
      </c>
    </row>
    <row r="2596" spans="1:8" s="127" customFormat="1" x14ac:dyDescent="0.25">
      <c r="A2596" s="102" t="s">
        <v>38</v>
      </c>
      <c r="B2596" s="102" t="s">
        <v>7325</v>
      </c>
      <c r="C2596" s="137" t="s">
        <v>7324</v>
      </c>
      <c r="D2596" s="102" t="s">
        <v>1</v>
      </c>
      <c r="E2596" s="102" t="s">
        <v>1</v>
      </c>
      <c r="F2596" s="137"/>
      <c r="G2596" s="137"/>
      <c r="H2596" s="107" t="s">
        <v>1</v>
      </c>
    </row>
    <row r="2597" spans="1:8" s="127" customFormat="1" x14ac:dyDescent="0.25">
      <c r="A2597" s="102" t="s">
        <v>38</v>
      </c>
      <c r="B2597" s="102" t="s">
        <v>7323</v>
      </c>
      <c r="C2597" s="138" t="s">
        <v>7322</v>
      </c>
      <c r="D2597" s="102" t="s">
        <v>1</v>
      </c>
      <c r="E2597" s="102" t="s">
        <v>1</v>
      </c>
      <c r="F2597" s="138"/>
      <c r="G2597" s="138"/>
      <c r="H2597" s="107" t="s">
        <v>1</v>
      </c>
    </row>
    <row r="2598" spans="1:8" s="127" customFormat="1" x14ac:dyDescent="0.25">
      <c r="A2598" s="102" t="s">
        <v>38</v>
      </c>
      <c r="B2598" s="102" t="s">
        <v>7321</v>
      </c>
      <c r="C2598" s="138" t="s">
        <v>7320</v>
      </c>
      <c r="D2598" s="102" t="s">
        <v>1</v>
      </c>
      <c r="E2598" s="102" t="s">
        <v>1</v>
      </c>
      <c r="F2598" s="138"/>
      <c r="G2598" s="138"/>
      <c r="H2598" s="107" t="s">
        <v>1</v>
      </c>
    </row>
    <row r="2599" spans="1:8" s="127" customFormat="1" x14ac:dyDescent="0.25">
      <c r="A2599" s="102" t="s">
        <v>38</v>
      </c>
      <c r="B2599" s="102" t="s">
        <v>7319</v>
      </c>
      <c r="C2599" s="138" t="s">
        <v>7318</v>
      </c>
      <c r="D2599" s="102" t="s">
        <v>1</v>
      </c>
      <c r="E2599" s="102" t="s">
        <v>1</v>
      </c>
      <c r="F2599" s="138"/>
      <c r="G2599" s="138"/>
      <c r="H2599" s="107" t="s">
        <v>1</v>
      </c>
    </row>
    <row r="2600" spans="1:8" s="127" customFormat="1" x14ac:dyDescent="0.25">
      <c r="A2600" s="102" t="s">
        <v>38</v>
      </c>
      <c r="B2600" s="102" t="s">
        <v>7317</v>
      </c>
      <c r="C2600" s="137" t="s">
        <v>7316</v>
      </c>
      <c r="D2600" s="102" t="s">
        <v>1</v>
      </c>
      <c r="E2600" s="102" t="s">
        <v>1</v>
      </c>
      <c r="F2600" s="137"/>
      <c r="G2600" s="137"/>
      <c r="H2600" s="107" t="s">
        <v>1</v>
      </c>
    </row>
    <row r="2601" spans="1:8" s="127" customFormat="1" x14ac:dyDescent="0.25">
      <c r="A2601" s="102" t="s">
        <v>38</v>
      </c>
      <c r="B2601" s="102" t="s">
        <v>7315</v>
      </c>
      <c r="C2601" s="137" t="s">
        <v>7314</v>
      </c>
      <c r="D2601" s="102" t="s">
        <v>1</v>
      </c>
      <c r="E2601" s="102" t="s">
        <v>1</v>
      </c>
      <c r="F2601" s="137"/>
      <c r="G2601" s="137"/>
      <c r="H2601" s="107" t="s">
        <v>1</v>
      </c>
    </row>
    <row r="2602" spans="1:8" s="127" customFormat="1" x14ac:dyDescent="0.25">
      <c r="A2602" s="102" t="s">
        <v>38</v>
      </c>
      <c r="B2602" s="102" t="s">
        <v>7313</v>
      </c>
      <c r="C2602" s="137" t="s">
        <v>7312</v>
      </c>
      <c r="D2602" s="102" t="s">
        <v>1</v>
      </c>
      <c r="E2602" s="102" t="s">
        <v>1</v>
      </c>
      <c r="F2602" s="137"/>
      <c r="G2602" s="137"/>
      <c r="H2602" s="107" t="s">
        <v>1</v>
      </c>
    </row>
    <row r="2603" spans="1:8" s="127" customFormat="1" x14ac:dyDescent="0.25">
      <c r="A2603" s="102" t="s">
        <v>38</v>
      </c>
      <c r="B2603" s="102" t="s">
        <v>7311</v>
      </c>
      <c r="C2603" s="137" t="s">
        <v>7310</v>
      </c>
      <c r="D2603" s="102" t="s">
        <v>1</v>
      </c>
      <c r="E2603" s="102" t="s">
        <v>1</v>
      </c>
      <c r="F2603" s="137"/>
      <c r="G2603" s="137"/>
      <c r="H2603" s="107" t="s">
        <v>1</v>
      </c>
    </row>
    <row r="2604" spans="1:8" s="127" customFormat="1" x14ac:dyDescent="0.25">
      <c r="A2604" s="102" t="s">
        <v>38</v>
      </c>
      <c r="B2604" s="102" t="s">
        <v>7309</v>
      </c>
      <c r="C2604" s="137" t="s">
        <v>7308</v>
      </c>
      <c r="D2604" s="102" t="s">
        <v>1</v>
      </c>
      <c r="E2604" s="102" t="s">
        <v>1</v>
      </c>
      <c r="F2604" s="137"/>
      <c r="G2604" s="137"/>
      <c r="H2604" s="107" t="s">
        <v>1</v>
      </c>
    </row>
    <row r="2605" spans="1:8" s="127" customFormat="1" x14ac:dyDescent="0.25">
      <c r="A2605" s="102" t="s">
        <v>38</v>
      </c>
      <c r="B2605" s="102" t="s">
        <v>7307</v>
      </c>
      <c r="C2605" s="137" t="s">
        <v>7306</v>
      </c>
      <c r="D2605" s="102" t="s">
        <v>1</v>
      </c>
      <c r="E2605" s="102" t="s">
        <v>1</v>
      </c>
      <c r="F2605" s="137"/>
      <c r="G2605" s="137"/>
      <c r="H2605" s="107" t="s">
        <v>1</v>
      </c>
    </row>
    <row r="2606" spans="1:8" s="127" customFormat="1" x14ac:dyDescent="0.25">
      <c r="A2606" s="102" t="s">
        <v>38</v>
      </c>
      <c r="B2606" s="102" t="s">
        <v>7305</v>
      </c>
      <c r="C2606" s="138" t="s">
        <v>7304</v>
      </c>
      <c r="D2606" s="102" t="s">
        <v>1</v>
      </c>
      <c r="E2606" s="102" t="s">
        <v>1</v>
      </c>
      <c r="F2606" s="138"/>
      <c r="G2606" s="138"/>
      <c r="H2606" s="107" t="s">
        <v>1</v>
      </c>
    </row>
    <row r="2607" spans="1:8" s="127" customFormat="1" x14ac:dyDescent="0.25">
      <c r="A2607" s="102" t="s">
        <v>38</v>
      </c>
      <c r="B2607" s="102" t="s">
        <v>7303</v>
      </c>
      <c r="C2607" s="138" t="s">
        <v>7302</v>
      </c>
      <c r="D2607" s="102" t="s">
        <v>1</v>
      </c>
      <c r="E2607" s="102" t="s">
        <v>1</v>
      </c>
      <c r="F2607" s="138"/>
      <c r="G2607" s="138"/>
      <c r="H2607" s="107" t="s">
        <v>1</v>
      </c>
    </row>
    <row r="2608" spans="1:8" s="127" customFormat="1" x14ac:dyDescent="0.25">
      <c r="A2608" s="102" t="s">
        <v>38</v>
      </c>
      <c r="B2608" s="102" t="s">
        <v>7301</v>
      </c>
      <c r="C2608" s="138" t="s">
        <v>7300</v>
      </c>
      <c r="D2608" s="102" t="s">
        <v>1</v>
      </c>
      <c r="E2608" s="102" t="s">
        <v>1</v>
      </c>
      <c r="F2608" s="138"/>
      <c r="G2608" s="138"/>
      <c r="H2608" s="107" t="s">
        <v>1</v>
      </c>
    </row>
    <row r="2609" spans="1:8" s="127" customFormat="1" x14ac:dyDescent="0.25">
      <c r="A2609" s="102" t="s">
        <v>38</v>
      </c>
      <c r="B2609" s="102" t="s">
        <v>7299</v>
      </c>
      <c r="C2609" s="137" t="s">
        <v>7298</v>
      </c>
      <c r="D2609" s="102" t="s">
        <v>1</v>
      </c>
      <c r="E2609" s="102" t="s">
        <v>1</v>
      </c>
      <c r="F2609" s="137"/>
      <c r="G2609" s="137"/>
      <c r="H2609" s="107" t="s">
        <v>1</v>
      </c>
    </row>
    <row r="2610" spans="1:8" s="127" customFormat="1" x14ac:dyDescent="0.25">
      <c r="A2610" s="102" t="s">
        <v>38</v>
      </c>
      <c r="B2610" s="102" t="s">
        <v>7297</v>
      </c>
      <c r="C2610" s="137" t="s">
        <v>7296</v>
      </c>
      <c r="D2610" s="102" t="s">
        <v>1</v>
      </c>
      <c r="E2610" s="102" t="s">
        <v>1</v>
      </c>
      <c r="F2610" s="137"/>
      <c r="G2610" s="137"/>
      <c r="H2610" s="107" t="s">
        <v>1</v>
      </c>
    </row>
    <row r="2611" spans="1:8" s="127" customFormat="1" x14ac:dyDescent="0.25">
      <c r="A2611" s="102" t="s">
        <v>38</v>
      </c>
      <c r="B2611" s="102" t="s">
        <v>7295</v>
      </c>
      <c r="C2611" s="137" t="s">
        <v>7294</v>
      </c>
      <c r="D2611" s="102" t="s">
        <v>1</v>
      </c>
      <c r="E2611" s="102" t="s">
        <v>1</v>
      </c>
      <c r="F2611" s="137"/>
      <c r="G2611" s="137"/>
      <c r="H2611" s="107" t="s">
        <v>1</v>
      </c>
    </row>
    <row r="2612" spans="1:8" s="127" customFormat="1" x14ac:dyDescent="0.25">
      <c r="A2612" s="102" t="s">
        <v>38</v>
      </c>
      <c r="B2612" s="102" t="s">
        <v>7293</v>
      </c>
      <c r="C2612" s="137" t="s">
        <v>7292</v>
      </c>
      <c r="D2612" s="102" t="s">
        <v>1</v>
      </c>
      <c r="E2612" s="102" t="s">
        <v>1</v>
      </c>
      <c r="F2612" s="137"/>
      <c r="G2612" s="137"/>
      <c r="H2612" s="107" t="s">
        <v>1</v>
      </c>
    </row>
    <row r="2613" spans="1:8" s="127" customFormat="1" x14ac:dyDescent="0.25">
      <c r="A2613" s="102" t="s">
        <v>38</v>
      </c>
      <c r="B2613" s="102" t="s">
        <v>7291</v>
      </c>
      <c r="C2613" s="137" t="s">
        <v>7290</v>
      </c>
      <c r="D2613" s="102" t="s">
        <v>1</v>
      </c>
      <c r="E2613" s="102" t="s">
        <v>1</v>
      </c>
      <c r="F2613" s="137"/>
      <c r="G2613" s="137"/>
      <c r="H2613" s="107" t="s">
        <v>1</v>
      </c>
    </row>
    <row r="2614" spans="1:8" s="127" customFormat="1" x14ac:dyDescent="0.25">
      <c r="A2614" s="102" t="s">
        <v>38</v>
      </c>
      <c r="B2614" s="102" t="s">
        <v>601</v>
      </c>
      <c r="C2614" s="136" t="s">
        <v>7289</v>
      </c>
      <c r="D2614" s="102" t="s">
        <v>1</v>
      </c>
      <c r="E2614" s="102" t="s">
        <v>1</v>
      </c>
      <c r="F2614" s="136"/>
      <c r="G2614" s="136"/>
      <c r="H2614" s="107" t="s">
        <v>1</v>
      </c>
    </row>
    <row r="2615" spans="1:8" s="127" customFormat="1" x14ac:dyDescent="0.25">
      <c r="A2615" s="102" t="s">
        <v>38</v>
      </c>
      <c r="B2615" s="102" t="s">
        <v>7288</v>
      </c>
      <c r="C2615" s="121" t="s">
        <v>7287</v>
      </c>
      <c r="D2615" s="102" t="s">
        <v>1</v>
      </c>
      <c r="E2615" s="102" t="s">
        <v>1</v>
      </c>
      <c r="F2615" s="121"/>
      <c r="G2615" s="121"/>
      <c r="H2615" s="107" t="s">
        <v>1</v>
      </c>
    </row>
    <row r="2616" spans="1:8" s="127" customFormat="1" x14ac:dyDescent="0.25">
      <c r="A2616" s="102" t="s">
        <v>38</v>
      </c>
      <c r="B2616" s="102" t="s">
        <v>7286</v>
      </c>
      <c r="C2616" s="121" t="s">
        <v>7285</v>
      </c>
      <c r="D2616" s="102" t="s">
        <v>1</v>
      </c>
      <c r="E2616" s="102" t="s">
        <v>1</v>
      </c>
      <c r="F2616" s="121"/>
      <c r="G2616" s="121"/>
      <c r="H2616" s="107" t="s">
        <v>1</v>
      </c>
    </row>
    <row r="2617" spans="1:8" s="127" customFormat="1" x14ac:dyDescent="0.25">
      <c r="A2617" s="102" t="s">
        <v>38</v>
      </c>
      <c r="B2617" s="102" t="s">
        <v>7284</v>
      </c>
      <c r="C2617" s="121" t="s">
        <v>7283</v>
      </c>
      <c r="D2617" s="102" t="s">
        <v>1</v>
      </c>
      <c r="E2617" s="102" t="s">
        <v>1</v>
      </c>
      <c r="F2617" s="121"/>
      <c r="G2617" s="121"/>
      <c r="H2617" s="107" t="s">
        <v>1</v>
      </c>
    </row>
    <row r="2618" spans="1:8" s="127" customFormat="1" x14ac:dyDescent="0.25">
      <c r="A2618" s="102" t="s">
        <v>38</v>
      </c>
      <c r="B2618" s="102" t="s">
        <v>7282</v>
      </c>
      <c r="C2618" s="121" t="s">
        <v>7281</v>
      </c>
      <c r="D2618" s="102" t="s">
        <v>1</v>
      </c>
      <c r="E2618" s="102" t="s">
        <v>1</v>
      </c>
      <c r="F2618" s="121"/>
      <c r="G2618" s="121"/>
      <c r="H2618" s="107" t="s">
        <v>1</v>
      </c>
    </row>
    <row r="2619" spans="1:8" s="127" customFormat="1" x14ac:dyDescent="0.25">
      <c r="A2619" s="102" t="s">
        <v>38</v>
      </c>
      <c r="B2619" s="210" t="s">
        <v>11637</v>
      </c>
      <c r="C2619" s="107" t="s">
        <v>11641</v>
      </c>
      <c r="D2619" s="102"/>
      <c r="E2619" s="102"/>
      <c r="F2619" s="121"/>
      <c r="G2619" s="121"/>
      <c r="H2619" s="107"/>
    </row>
    <row r="2620" spans="1:8" s="127" customFormat="1" x14ac:dyDescent="0.25">
      <c r="A2620" s="102" t="s">
        <v>38</v>
      </c>
      <c r="B2620" s="210" t="s">
        <v>11638</v>
      </c>
      <c r="C2620" s="107" t="s">
        <v>11642</v>
      </c>
      <c r="D2620" s="102"/>
      <c r="E2620" s="102"/>
      <c r="F2620" s="121"/>
      <c r="G2620" s="121"/>
      <c r="H2620" s="107"/>
    </row>
    <row r="2621" spans="1:8" s="127" customFormat="1" x14ac:dyDescent="0.25">
      <c r="A2621" s="102" t="s">
        <v>38</v>
      </c>
      <c r="B2621" s="210" t="s">
        <v>11639</v>
      </c>
      <c r="C2621" s="107" t="s">
        <v>11643</v>
      </c>
      <c r="D2621" s="102"/>
      <c r="E2621" s="102"/>
      <c r="F2621" s="121"/>
      <c r="G2621" s="121"/>
      <c r="H2621" s="107"/>
    </row>
    <row r="2622" spans="1:8" s="127" customFormat="1" x14ac:dyDescent="0.25">
      <c r="A2622" s="102" t="s">
        <v>38</v>
      </c>
      <c r="B2622" s="210" t="s">
        <v>11640</v>
      </c>
      <c r="C2622" s="107" t="s">
        <v>11644</v>
      </c>
      <c r="D2622" s="102"/>
      <c r="E2622" s="102"/>
      <c r="F2622" s="121"/>
      <c r="G2622" s="121"/>
      <c r="H2622" s="107"/>
    </row>
    <row r="2623" spans="1:8" s="127" customFormat="1" x14ac:dyDescent="0.25">
      <c r="A2623" s="102" t="s">
        <v>38</v>
      </c>
      <c r="B2623" s="102" t="s">
        <v>7278</v>
      </c>
      <c r="C2623" s="121" t="s">
        <v>7277</v>
      </c>
      <c r="D2623" s="102" t="s">
        <v>1</v>
      </c>
      <c r="E2623" s="102" t="s">
        <v>1</v>
      </c>
      <c r="F2623" s="121"/>
      <c r="G2623" s="121"/>
      <c r="H2623" s="107" t="s">
        <v>1</v>
      </c>
    </row>
    <row r="2624" spans="1:8" s="127" customFormat="1" x14ac:dyDescent="0.25">
      <c r="A2624" s="102" t="s">
        <v>38</v>
      </c>
      <c r="B2624" s="102" t="s">
        <v>7276</v>
      </c>
      <c r="C2624" s="121" t="s">
        <v>7275</v>
      </c>
      <c r="D2624" s="102" t="s">
        <v>1</v>
      </c>
      <c r="E2624" s="102" t="s">
        <v>1</v>
      </c>
      <c r="F2624" s="121"/>
      <c r="G2624" s="121"/>
      <c r="H2624" s="107" t="s">
        <v>1</v>
      </c>
    </row>
    <row r="2625" spans="1:8" s="127" customFormat="1" x14ac:dyDescent="0.25">
      <c r="A2625" s="102" t="s">
        <v>38</v>
      </c>
      <c r="B2625" s="102" t="s">
        <v>7274</v>
      </c>
      <c r="C2625" s="121" t="s">
        <v>7273</v>
      </c>
      <c r="D2625" s="102" t="s">
        <v>1</v>
      </c>
      <c r="E2625" s="102" t="s">
        <v>1</v>
      </c>
      <c r="F2625" s="121"/>
      <c r="G2625" s="121"/>
      <c r="H2625" s="107" t="s">
        <v>1</v>
      </c>
    </row>
    <row r="2626" spans="1:8" s="127" customFormat="1" x14ac:dyDescent="0.25">
      <c r="A2626" s="102" t="s">
        <v>38</v>
      </c>
      <c r="B2626" s="102" t="s">
        <v>7272</v>
      </c>
      <c r="C2626" s="121" t="s">
        <v>7271</v>
      </c>
      <c r="D2626" s="102" t="s">
        <v>1</v>
      </c>
      <c r="E2626" s="102" t="s">
        <v>1</v>
      </c>
      <c r="F2626" s="121"/>
      <c r="G2626" s="121"/>
      <c r="H2626" s="107" t="s">
        <v>1</v>
      </c>
    </row>
    <row r="2627" spans="1:8" s="127" customFormat="1" x14ac:dyDescent="0.25">
      <c r="A2627" s="102" t="s">
        <v>38</v>
      </c>
      <c r="B2627" s="102" t="s">
        <v>7270</v>
      </c>
      <c r="C2627" s="121" t="s">
        <v>7269</v>
      </c>
      <c r="D2627" s="102" t="s">
        <v>1</v>
      </c>
      <c r="E2627" s="102" t="s">
        <v>1</v>
      </c>
      <c r="F2627" s="121"/>
      <c r="G2627" s="121"/>
      <c r="H2627" s="107" t="s">
        <v>1</v>
      </c>
    </row>
    <row r="2628" spans="1:8" s="127" customFormat="1" x14ac:dyDescent="0.25">
      <c r="A2628" s="102" t="s">
        <v>38</v>
      </c>
      <c r="B2628" s="102" t="s">
        <v>7268</v>
      </c>
      <c r="C2628" s="121" t="s">
        <v>7267</v>
      </c>
      <c r="D2628" s="102" t="s">
        <v>1</v>
      </c>
      <c r="E2628" s="102" t="s">
        <v>1</v>
      </c>
      <c r="F2628" s="121"/>
      <c r="G2628" s="121"/>
      <c r="H2628" s="107" t="s">
        <v>1</v>
      </c>
    </row>
    <row r="2629" spans="1:8" s="127" customFormat="1" x14ac:dyDescent="0.25">
      <c r="A2629" s="102" t="s">
        <v>38</v>
      </c>
      <c r="B2629" s="102" t="s">
        <v>7266</v>
      </c>
      <c r="C2629" s="121" t="s">
        <v>7265</v>
      </c>
      <c r="D2629" s="102" t="s">
        <v>1</v>
      </c>
      <c r="E2629" s="102" t="s">
        <v>1</v>
      </c>
      <c r="F2629" s="121"/>
      <c r="G2629" s="121"/>
      <c r="H2629" s="107" t="s">
        <v>1</v>
      </c>
    </row>
    <row r="2630" spans="1:8" s="127" customFormat="1" x14ac:dyDescent="0.25">
      <c r="A2630" s="129"/>
      <c r="B2630" s="129"/>
      <c r="C2630" s="130"/>
      <c r="D2630" s="130"/>
      <c r="E2630" s="130"/>
      <c r="F2630" s="130"/>
      <c r="G2630" s="130"/>
      <c r="H2630" s="96"/>
    </row>
    <row r="2631" spans="1:8" x14ac:dyDescent="0.25">
      <c r="A2631" s="207" t="s">
        <v>0</v>
      </c>
      <c r="B2631" s="105" t="s">
        <v>11036</v>
      </c>
      <c r="D2631" s="130"/>
      <c r="E2631" s="130"/>
      <c r="H2631" s="96" t="s">
        <v>1</v>
      </c>
    </row>
    <row r="2632" spans="1:8" x14ac:dyDescent="0.25">
      <c r="A2632" s="207" t="s">
        <v>11003</v>
      </c>
      <c r="B2632" s="105" t="str">
        <f>CONCATENATE("http://xbrl.cipc.co.za/taxonomy/role/",MID(B2633,2,7),"/",B2631)</f>
        <v>http://xbrl.cipc.co.za/taxonomy/role/802.100/NotesRegulatoryDeferralAccounts</v>
      </c>
      <c r="D2632" s="130"/>
      <c r="E2632" s="130"/>
      <c r="H2632" s="96" t="s">
        <v>1</v>
      </c>
    </row>
    <row r="2633" spans="1:8" x14ac:dyDescent="0.25">
      <c r="A2633" s="207" t="s">
        <v>11004</v>
      </c>
      <c r="B2633" s="105" t="s">
        <v>11021</v>
      </c>
      <c r="D2633" s="225" t="s">
        <v>147</v>
      </c>
      <c r="E2633" s="226"/>
      <c r="F2633" s="225" t="s">
        <v>11541</v>
      </c>
      <c r="G2633" s="226"/>
      <c r="H2633" s="96" t="s">
        <v>1</v>
      </c>
    </row>
    <row r="2634" spans="1:8" x14ac:dyDescent="0.25">
      <c r="A2634" s="208" t="s">
        <v>4</v>
      </c>
      <c r="B2634" s="208" t="s">
        <v>5</v>
      </c>
      <c r="C2634" s="208" t="s">
        <v>4124</v>
      </c>
      <c r="D2634" s="208" t="s">
        <v>2772</v>
      </c>
      <c r="E2634" s="208" t="s">
        <v>2773</v>
      </c>
      <c r="F2634" s="208" t="s">
        <v>2772</v>
      </c>
      <c r="G2634" s="208" t="s">
        <v>2773</v>
      </c>
      <c r="H2634" s="82" t="s">
        <v>3614</v>
      </c>
    </row>
    <row r="2635" spans="1:8" s="127" customFormat="1" x14ac:dyDescent="0.25">
      <c r="A2635" s="102" t="s">
        <v>38</v>
      </c>
      <c r="B2635" s="102" t="s">
        <v>4096</v>
      </c>
      <c r="C2635" s="105" t="s">
        <v>4097</v>
      </c>
      <c r="D2635" s="102" t="s">
        <v>1</v>
      </c>
      <c r="E2635" s="102" t="s">
        <v>1</v>
      </c>
      <c r="F2635" s="105"/>
      <c r="G2635" s="105"/>
      <c r="H2635" s="107" t="s">
        <v>1</v>
      </c>
    </row>
    <row r="2636" spans="1:8" s="127" customFormat="1" x14ac:dyDescent="0.25">
      <c r="A2636" s="102" t="s">
        <v>38</v>
      </c>
      <c r="B2636" s="102" t="s">
        <v>7652</v>
      </c>
      <c r="C2636" s="121" t="s">
        <v>7651</v>
      </c>
      <c r="D2636" s="102" t="s">
        <v>1</v>
      </c>
      <c r="E2636" s="102" t="s">
        <v>1</v>
      </c>
      <c r="F2636" s="121"/>
      <c r="G2636" s="121"/>
      <c r="H2636" s="107" t="s">
        <v>1</v>
      </c>
    </row>
    <row r="2637" spans="1:8" s="127" customFormat="1" x14ac:dyDescent="0.25">
      <c r="A2637" s="102" t="s">
        <v>38</v>
      </c>
      <c r="B2637" s="102" t="s">
        <v>461</v>
      </c>
      <c r="C2637" s="122" t="s">
        <v>462</v>
      </c>
      <c r="D2637" s="102" t="s">
        <v>1</v>
      </c>
      <c r="E2637" s="102" t="s">
        <v>1</v>
      </c>
      <c r="F2637" s="122"/>
      <c r="G2637" s="122"/>
      <c r="H2637" s="107" t="s">
        <v>1</v>
      </c>
    </row>
    <row r="2638" spans="1:8" s="127" customFormat="1" x14ac:dyDescent="0.25">
      <c r="A2638" s="102" t="s">
        <v>38</v>
      </c>
      <c r="B2638" s="102" t="s">
        <v>7650</v>
      </c>
      <c r="C2638" s="123" t="s">
        <v>7649</v>
      </c>
      <c r="D2638" s="102" t="s">
        <v>1</v>
      </c>
      <c r="E2638" s="102" t="s">
        <v>1</v>
      </c>
      <c r="F2638" s="123"/>
      <c r="G2638" s="123"/>
      <c r="H2638" s="107" t="s">
        <v>1</v>
      </c>
    </row>
    <row r="2639" spans="1:8" s="127" customFormat="1" x14ac:dyDescent="0.25">
      <c r="A2639" s="102" t="s">
        <v>38</v>
      </c>
      <c r="B2639" s="102" t="s">
        <v>7648</v>
      </c>
      <c r="C2639" s="135" t="s">
        <v>7647</v>
      </c>
      <c r="D2639" s="102" t="s">
        <v>1</v>
      </c>
      <c r="E2639" s="102" t="s">
        <v>1</v>
      </c>
      <c r="F2639" s="135"/>
      <c r="G2639" s="135"/>
      <c r="H2639" s="107" t="s">
        <v>1</v>
      </c>
    </row>
    <row r="2640" spans="1:8" s="127" customFormat="1" x14ac:dyDescent="0.25">
      <c r="A2640" s="102" t="s">
        <v>38</v>
      </c>
      <c r="B2640" s="102" t="s">
        <v>7646</v>
      </c>
      <c r="C2640" s="136" t="s">
        <v>7645</v>
      </c>
      <c r="D2640" s="102" t="s">
        <v>1</v>
      </c>
      <c r="E2640" s="102" t="s">
        <v>1</v>
      </c>
      <c r="F2640" s="136"/>
      <c r="G2640" s="136"/>
      <c r="H2640" s="107" t="s">
        <v>1</v>
      </c>
    </row>
    <row r="2641" spans="1:8" s="127" customFormat="1" x14ac:dyDescent="0.25">
      <c r="A2641" s="102" t="s">
        <v>38</v>
      </c>
      <c r="B2641" s="102" t="s">
        <v>7644</v>
      </c>
      <c r="C2641" s="136" t="s">
        <v>7643</v>
      </c>
      <c r="D2641" s="102" t="s">
        <v>1</v>
      </c>
      <c r="E2641" s="102" t="s">
        <v>1</v>
      </c>
      <c r="F2641" s="136"/>
      <c r="G2641" s="136"/>
      <c r="H2641" s="107" t="s">
        <v>1</v>
      </c>
    </row>
    <row r="2642" spans="1:8" s="127" customFormat="1" x14ac:dyDescent="0.25">
      <c r="A2642" s="102" t="s">
        <v>38</v>
      </c>
      <c r="B2642" s="102" t="s">
        <v>7473</v>
      </c>
      <c r="C2642" s="136" t="s">
        <v>7642</v>
      </c>
      <c r="D2642" s="102" t="s">
        <v>1</v>
      </c>
      <c r="E2642" s="102" t="s">
        <v>1</v>
      </c>
      <c r="F2642" s="136"/>
      <c r="G2642" s="136"/>
      <c r="H2642" s="107" t="s">
        <v>1</v>
      </c>
    </row>
    <row r="2643" spans="1:8" s="127" customFormat="1" x14ac:dyDescent="0.25">
      <c r="A2643" s="102" t="s">
        <v>38</v>
      </c>
      <c r="B2643" s="102" t="s">
        <v>7641</v>
      </c>
      <c r="C2643" s="135" t="s">
        <v>7640</v>
      </c>
      <c r="D2643" s="102" t="s">
        <v>1</v>
      </c>
      <c r="E2643" s="102" t="s">
        <v>1</v>
      </c>
      <c r="F2643" s="135"/>
      <c r="G2643" s="135"/>
      <c r="H2643" s="107" t="s">
        <v>1</v>
      </c>
    </row>
    <row r="2644" spans="1:8" s="127" customFormat="1" x14ac:dyDescent="0.25">
      <c r="A2644" s="102" t="s">
        <v>38</v>
      </c>
      <c r="B2644" s="102" t="s">
        <v>7639</v>
      </c>
      <c r="C2644" s="135" t="s">
        <v>7638</v>
      </c>
      <c r="D2644" s="102" t="s">
        <v>1</v>
      </c>
      <c r="E2644" s="102" t="s">
        <v>1</v>
      </c>
      <c r="F2644" s="135"/>
      <c r="G2644" s="135"/>
      <c r="H2644" s="107" t="s">
        <v>1</v>
      </c>
    </row>
    <row r="2645" spans="1:8" s="127" customFormat="1" x14ac:dyDescent="0.25">
      <c r="A2645" s="102" t="s">
        <v>38</v>
      </c>
      <c r="B2645" s="102" t="s">
        <v>7637</v>
      </c>
      <c r="C2645" s="123" t="s">
        <v>7636</v>
      </c>
      <c r="D2645" s="102" t="s">
        <v>1</v>
      </c>
      <c r="E2645" s="102" t="s">
        <v>1</v>
      </c>
      <c r="F2645" s="123"/>
      <c r="G2645" s="123"/>
      <c r="H2645" s="107" t="s">
        <v>1</v>
      </c>
    </row>
    <row r="2646" spans="1:8" s="127" customFormat="1" x14ac:dyDescent="0.25">
      <c r="A2646" s="102" t="s">
        <v>38</v>
      </c>
      <c r="B2646" s="102" t="s">
        <v>7635</v>
      </c>
      <c r="C2646" s="123" t="s">
        <v>7634</v>
      </c>
      <c r="D2646" s="102" t="s">
        <v>1</v>
      </c>
      <c r="E2646" s="102" t="s">
        <v>1</v>
      </c>
      <c r="F2646" s="123"/>
      <c r="G2646" s="123"/>
      <c r="H2646" s="107" t="s">
        <v>1</v>
      </c>
    </row>
    <row r="2647" spans="1:8" s="127" customFormat="1" x14ac:dyDescent="0.25">
      <c r="A2647" s="102" t="s">
        <v>38</v>
      </c>
      <c r="B2647" s="102" t="s">
        <v>7633</v>
      </c>
      <c r="C2647" s="135" t="s">
        <v>7632</v>
      </c>
      <c r="D2647" s="102" t="s">
        <v>1</v>
      </c>
      <c r="E2647" s="102" t="s">
        <v>1</v>
      </c>
      <c r="F2647" s="135"/>
      <c r="G2647" s="135"/>
      <c r="H2647" s="107" t="s">
        <v>1</v>
      </c>
    </row>
    <row r="2648" spans="1:8" s="127" customFormat="1" x14ac:dyDescent="0.25">
      <c r="A2648" s="102" t="s">
        <v>38</v>
      </c>
      <c r="B2648" s="102" t="s">
        <v>7631</v>
      </c>
      <c r="C2648" s="136" t="s">
        <v>7630</v>
      </c>
      <c r="D2648" s="102" t="s">
        <v>1</v>
      </c>
      <c r="E2648" s="102" t="s">
        <v>1</v>
      </c>
      <c r="F2648" s="136"/>
      <c r="G2648" s="136"/>
      <c r="H2648" s="107" t="s">
        <v>1</v>
      </c>
    </row>
    <row r="2649" spans="1:8" s="127" customFormat="1" x14ac:dyDescent="0.25">
      <c r="A2649" s="102" t="s">
        <v>38</v>
      </c>
      <c r="B2649" s="102" t="s">
        <v>7629</v>
      </c>
      <c r="C2649" s="136" t="s">
        <v>7628</v>
      </c>
      <c r="D2649" s="102" t="s">
        <v>1</v>
      </c>
      <c r="E2649" s="102" t="s">
        <v>1</v>
      </c>
      <c r="F2649" s="136"/>
      <c r="G2649" s="136"/>
      <c r="H2649" s="107" t="s">
        <v>1</v>
      </c>
    </row>
    <row r="2650" spans="1:8" s="127" customFormat="1" x14ac:dyDescent="0.25">
      <c r="A2650" s="102" t="s">
        <v>38</v>
      </c>
      <c r="B2650" s="102" t="s">
        <v>7446</v>
      </c>
      <c r="C2650" s="136" t="s">
        <v>7627</v>
      </c>
      <c r="D2650" s="102" t="s">
        <v>1</v>
      </c>
      <c r="E2650" s="102" t="s">
        <v>1</v>
      </c>
      <c r="F2650" s="136"/>
      <c r="G2650" s="136"/>
      <c r="H2650" s="107" t="s">
        <v>1</v>
      </c>
    </row>
    <row r="2651" spans="1:8" s="127" customFormat="1" x14ac:dyDescent="0.25">
      <c r="A2651" s="102" t="s">
        <v>38</v>
      </c>
      <c r="B2651" s="102" t="s">
        <v>7626</v>
      </c>
      <c r="C2651" s="135" t="s">
        <v>7625</v>
      </c>
      <c r="D2651" s="102" t="s">
        <v>1</v>
      </c>
      <c r="E2651" s="102" t="s">
        <v>1</v>
      </c>
      <c r="F2651" s="135"/>
      <c r="G2651" s="135"/>
      <c r="H2651" s="107" t="s">
        <v>1</v>
      </c>
    </row>
    <row r="2652" spans="1:8" s="127" customFormat="1" x14ac:dyDescent="0.25">
      <c r="A2652" s="102" t="s">
        <v>38</v>
      </c>
      <c r="B2652" s="102" t="s">
        <v>7624</v>
      </c>
      <c r="C2652" s="135" t="s">
        <v>7623</v>
      </c>
      <c r="D2652" s="102" t="s">
        <v>1</v>
      </c>
      <c r="E2652" s="102" t="s">
        <v>1</v>
      </c>
      <c r="F2652" s="135"/>
      <c r="G2652" s="135"/>
      <c r="H2652" s="107" t="s">
        <v>1</v>
      </c>
    </row>
    <row r="2653" spans="1:8" s="127" customFormat="1" x14ac:dyDescent="0.25">
      <c r="A2653" s="102" t="s">
        <v>38</v>
      </c>
      <c r="B2653" s="102" t="s">
        <v>7622</v>
      </c>
      <c r="C2653" s="123" t="s">
        <v>7621</v>
      </c>
      <c r="D2653" s="102" t="s">
        <v>1</v>
      </c>
      <c r="E2653" s="102" t="s">
        <v>1</v>
      </c>
      <c r="F2653" s="123"/>
      <c r="G2653" s="123"/>
      <c r="H2653" s="107" t="s">
        <v>1</v>
      </c>
    </row>
    <row r="2654" spans="1:8" s="127" customFormat="1" x14ac:dyDescent="0.25">
      <c r="A2654" s="102" t="s">
        <v>38</v>
      </c>
      <c r="B2654" s="102" t="s">
        <v>7620</v>
      </c>
      <c r="C2654" s="122" t="s">
        <v>7619</v>
      </c>
      <c r="D2654" s="102" t="s">
        <v>1</v>
      </c>
      <c r="E2654" s="102" t="s">
        <v>1</v>
      </c>
      <c r="F2654" s="122"/>
      <c r="G2654" s="122"/>
      <c r="H2654" s="107" t="s">
        <v>1</v>
      </c>
    </row>
    <row r="2655" spans="1:8" s="127" customFormat="1" x14ac:dyDescent="0.25">
      <c r="A2655" s="102" t="s">
        <v>38</v>
      </c>
      <c r="B2655" s="102" t="s">
        <v>7618</v>
      </c>
      <c r="C2655" s="123" t="s">
        <v>7617</v>
      </c>
      <c r="D2655" s="102" t="s">
        <v>1</v>
      </c>
      <c r="E2655" s="102" t="s">
        <v>1</v>
      </c>
      <c r="F2655" s="123"/>
      <c r="G2655" s="123"/>
      <c r="H2655" s="107" t="s">
        <v>1</v>
      </c>
    </row>
    <row r="2656" spans="1:8" s="127" customFormat="1" x14ac:dyDescent="0.25">
      <c r="A2656" s="102" t="s">
        <v>38</v>
      </c>
      <c r="B2656" s="102" t="s">
        <v>7616</v>
      </c>
      <c r="C2656" s="123" t="s">
        <v>7615</v>
      </c>
      <c r="D2656" s="102" t="s">
        <v>1</v>
      </c>
      <c r="E2656" s="102" t="s">
        <v>1</v>
      </c>
      <c r="F2656" s="123"/>
      <c r="G2656" s="123"/>
      <c r="H2656" s="107" t="s">
        <v>1</v>
      </c>
    </row>
    <row r="2657" spans="1:8" s="127" customFormat="1" x14ac:dyDescent="0.25">
      <c r="A2657" s="102" t="s">
        <v>38</v>
      </c>
      <c r="B2657" s="102" t="s">
        <v>7614</v>
      </c>
      <c r="C2657" s="123" t="s">
        <v>7613</v>
      </c>
      <c r="D2657" s="102" t="s">
        <v>1</v>
      </c>
      <c r="E2657" s="102" t="s">
        <v>1</v>
      </c>
      <c r="F2657" s="123"/>
      <c r="G2657" s="123"/>
      <c r="H2657" s="107" t="s">
        <v>1</v>
      </c>
    </row>
    <row r="2658" spans="1:8" s="127" customFormat="1" x14ac:dyDescent="0.25">
      <c r="A2658" s="102" t="s">
        <v>38</v>
      </c>
      <c r="B2658" s="102" t="s">
        <v>7612</v>
      </c>
      <c r="C2658" s="123" t="s">
        <v>7611</v>
      </c>
      <c r="D2658" s="102" t="s">
        <v>1</v>
      </c>
      <c r="E2658" s="102" t="s">
        <v>1</v>
      </c>
      <c r="F2658" s="123"/>
      <c r="G2658" s="123"/>
      <c r="H2658" s="107" t="s">
        <v>1</v>
      </c>
    </row>
    <row r="2659" spans="1:8" s="127" customFormat="1" x14ac:dyDescent="0.25">
      <c r="A2659" s="102" t="s">
        <v>38</v>
      </c>
      <c r="B2659" s="102" t="s">
        <v>7610</v>
      </c>
      <c r="C2659" s="135" t="s">
        <v>7609</v>
      </c>
      <c r="D2659" s="102" t="s">
        <v>1</v>
      </c>
      <c r="E2659" s="102" t="s">
        <v>1</v>
      </c>
      <c r="F2659" s="135"/>
      <c r="G2659" s="135"/>
      <c r="H2659" s="107" t="s">
        <v>1</v>
      </c>
    </row>
    <row r="2660" spans="1:8" s="127" customFormat="1" x14ac:dyDescent="0.25">
      <c r="A2660" s="102" t="s">
        <v>38</v>
      </c>
      <c r="B2660" s="102" t="s">
        <v>7608</v>
      </c>
      <c r="C2660" s="136" t="s">
        <v>7607</v>
      </c>
      <c r="D2660" s="102" t="s">
        <v>1</v>
      </c>
      <c r="E2660" s="102" t="s">
        <v>1</v>
      </c>
      <c r="F2660" s="136"/>
      <c r="G2660" s="136"/>
      <c r="H2660" s="107" t="s">
        <v>1</v>
      </c>
    </row>
    <row r="2661" spans="1:8" s="127" customFormat="1" x14ac:dyDescent="0.25">
      <c r="A2661" s="102" t="s">
        <v>38</v>
      </c>
      <c r="B2661" s="102" t="s">
        <v>7606</v>
      </c>
      <c r="C2661" s="136" t="s">
        <v>7605</v>
      </c>
      <c r="D2661" s="102" t="s">
        <v>1</v>
      </c>
      <c r="E2661" s="102" t="s">
        <v>1</v>
      </c>
      <c r="F2661" s="136"/>
      <c r="G2661" s="136"/>
      <c r="H2661" s="107" t="s">
        <v>1</v>
      </c>
    </row>
    <row r="2662" spans="1:8" s="127" customFormat="1" x14ac:dyDescent="0.25">
      <c r="A2662" s="102" t="s">
        <v>38</v>
      </c>
      <c r="B2662" s="102" t="s">
        <v>7604</v>
      </c>
      <c r="C2662" s="136" t="s">
        <v>7603</v>
      </c>
      <c r="D2662" s="102" t="s">
        <v>1</v>
      </c>
      <c r="E2662" s="102" t="s">
        <v>1</v>
      </c>
      <c r="F2662" s="136"/>
      <c r="G2662" s="136"/>
      <c r="H2662" s="107" t="s">
        <v>1</v>
      </c>
    </row>
    <row r="2663" spans="1:8" s="127" customFormat="1" x14ac:dyDescent="0.25">
      <c r="A2663" s="102" t="s">
        <v>38</v>
      </c>
      <c r="B2663" s="102" t="s">
        <v>7602</v>
      </c>
      <c r="C2663" s="135" t="s">
        <v>7601</v>
      </c>
      <c r="D2663" s="102" t="s">
        <v>1</v>
      </c>
      <c r="E2663" s="102" t="s">
        <v>1</v>
      </c>
      <c r="F2663" s="135"/>
      <c r="G2663" s="135"/>
      <c r="H2663" s="107" t="s">
        <v>1</v>
      </c>
    </row>
    <row r="2664" spans="1:8" s="127" customFormat="1" x14ac:dyDescent="0.25">
      <c r="A2664" s="102" t="s">
        <v>38</v>
      </c>
      <c r="B2664" s="102" t="s">
        <v>7600</v>
      </c>
      <c r="C2664" s="135" t="s">
        <v>7599</v>
      </c>
      <c r="D2664" s="102" t="s">
        <v>1</v>
      </c>
      <c r="E2664" s="102" t="s">
        <v>1</v>
      </c>
      <c r="F2664" s="135"/>
      <c r="G2664" s="135"/>
      <c r="H2664" s="107" t="s">
        <v>1</v>
      </c>
    </row>
    <row r="2665" spans="1:8" s="127" customFormat="1" x14ac:dyDescent="0.25">
      <c r="A2665" s="102" t="s">
        <v>38</v>
      </c>
      <c r="B2665" s="102" t="s">
        <v>7598</v>
      </c>
      <c r="C2665" s="123" t="s">
        <v>7597</v>
      </c>
      <c r="D2665" s="102" t="s">
        <v>1</v>
      </c>
      <c r="E2665" s="102" t="s">
        <v>1</v>
      </c>
      <c r="F2665" s="123"/>
      <c r="G2665" s="123"/>
      <c r="H2665" s="107" t="s">
        <v>1</v>
      </c>
    </row>
    <row r="2666" spans="1:8" s="127" customFormat="1" x14ac:dyDescent="0.25">
      <c r="A2666" s="102" t="s">
        <v>38</v>
      </c>
      <c r="B2666" s="102" t="s">
        <v>7596</v>
      </c>
      <c r="C2666" s="135" t="s">
        <v>7595</v>
      </c>
      <c r="D2666" s="102" t="s">
        <v>1</v>
      </c>
      <c r="E2666" s="102" t="s">
        <v>1</v>
      </c>
      <c r="F2666" s="135"/>
      <c r="G2666" s="135"/>
      <c r="H2666" s="107" t="s">
        <v>1</v>
      </c>
    </row>
    <row r="2667" spans="1:8" s="127" customFormat="1" x14ac:dyDescent="0.25">
      <c r="A2667" s="102" t="s">
        <v>38</v>
      </c>
      <c r="B2667" s="102" t="s">
        <v>7594</v>
      </c>
      <c r="C2667" s="135" t="s">
        <v>7593</v>
      </c>
      <c r="D2667" s="102" t="s">
        <v>1</v>
      </c>
      <c r="E2667" s="102" t="s">
        <v>1</v>
      </c>
      <c r="F2667" s="135"/>
      <c r="G2667" s="135"/>
      <c r="H2667" s="107" t="s">
        <v>1</v>
      </c>
    </row>
    <row r="2668" spans="1:8" s="127" customFormat="1" x14ac:dyDescent="0.25">
      <c r="A2668" s="102" t="s">
        <v>38</v>
      </c>
      <c r="B2668" s="102" t="s">
        <v>7592</v>
      </c>
      <c r="C2668" s="135" t="s">
        <v>7591</v>
      </c>
      <c r="D2668" s="102" t="s">
        <v>1</v>
      </c>
      <c r="E2668" s="102" t="s">
        <v>1</v>
      </c>
      <c r="F2668" s="135"/>
      <c r="G2668" s="135"/>
      <c r="H2668" s="107" t="s">
        <v>1</v>
      </c>
    </row>
    <row r="2669" spans="1:8" s="127" customFormat="1" x14ac:dyDescent="0.25">
      <c r="A2669" s="102" t="s">
        <v>38</v>
      </c>
      <c r="B2669" s="102" t="s">
        <v>7590</v>
      </c>
      <c r="C2669" s="135" t="s">
        <v>7589</v>
      </c>
      <c r="D2669" s="102" t="s">
        <v>1</v>
      </c>
      <c r="E2669" s="102" t="s">
        <v>1</v>
      </c>
      <c r="F2669" s="135"/>
      <c r="G2669" s="135"/>
      <c r="H2669" s="107" t="s">
        <v>1</v>
      </c>
    </row>
    <row r="2670" spans="1:8" s="127" customFormat="1" x14ac:dyDescent="0.25">
      <c r="A2670" s="102" t="s">
        <v>38</v>
      </c>
      <c r="B2670" s="102" t="s">
        <v>7588</v>
      </c>
      <c r="C2670" s="136" t="s">
        <v>7587</v>
      </c>
      <c r="D2670" s="102" t="s">
        <v>1</v>
      </c>
      <c r="E2670" s="102" t="s">
        <v>1</v>
      </c>
      <c r="F2670" s="136"/>
      <c r="G2670" s="136"/>
      <c r="H2670" s="107" t="s">
        <v>1</v>
      </c>
    </row>
    <row r="2671" spans="1:8" s="127" customFormat="1" x14ac:dyDescent="0.25">
      <c r="A2671" s="102" t="s">
        <v>38</v>
      </c>
      <c r="B2671" s="102" t="s">
        <v>7586</v>
      </c>
      <c r="C2671" s="136" t="s">
        <v>7585</v>
      </c>
      <c r="D2671" s="102" t="s">
        <v>1</v>
      </c>
      <c r="E2671" s="102" t="s">
        <v>1</v>
      </c>
      <c r="F2671" s="136"/>
      <c r="G2671" s="136"/>
      <c r="H2671" s="107" t="s">
        <v>1</v>
      </c>
    </row>
    <row r="2672" spans="1:8" s="127" customFormat="1" x14ac:dyDescent="0.25">
      <c r="A2672" s="102" t="s">
        <v>38</v>
      </c>
      <c r="B2672" s="102" t="s">
        <v>7584</v>
      </c>
      <c r="C2672" s="136" t="s">
        <v>7583</v>
      </c>
      <c r="D2672" s="102" t="s">
        <v>1</v>
      </c>
      <c r="E2672" s="102" t="s">
        <v>1</v>
      </c>
      <c r="F2672" s="136"/>
      <c r="G2672" s="136"/>
      <c r="H2672" s="107" t="s">
        <v>1</v>
      </c>
    </row>
    <row r="2673" spans="1:8" s="127" customFormat="1" x14ac:dyDescent="0.25">
      <c r="A2673" s="102" t="s">
        <v>38</v>
      </c>
      <c r="B2673" s="102" t="s">
        <v>7582</v>
      </c>
      <c r="C2673" s="135" t="s">
        <v>7581</v>
      </c>
      <c r="D2673" s="102" t="s">
        <v>1</v>
      </c>
      <c r="E2673" s="102" t="s">
        <v>1</v>
      </c>
      <c r="F2673" s="135"/>
      <c r="G2673" s="135"/>
      <c r="H2673" s="107" t="s">
        <v>1</v>
      </c>
    </row>
    <row r="2674" spans="1:8" s="127" customFormat="1" x14ac:dyDescent="0.25">
      <c r="A2674" s="102" t="s">
        <v>38</v>
      </c>
      <c r="B2674" s="102" t="s">
        <v>7580</v>
      </c>
      <c r="C2674" s="136" t="s">
        <v>7579</v>
      </c>
      <c r="D2674" s="102" t="s">
        <v>1</v>
      </c>
      <c r="E2674" s="102" t="s">
        <v>1</v>
      </c>
      <c r="F2674" s="136"/>
      <c r="G2674" s="136"/>
      <c r="H2674" s="107" t="s">
        <v>1</v>
      </c>
    </row>
    <row r="2675" spans="1:8" s="127" customFormat="1" x14ac:dyDescent="0.25">
      <c r="A2675" s="102" t="s">
        <v>38</v>
      </c>
      <c r="B2675" s="102" t="s">
        <v>7578</v>
      </c>
      <c r="C2675" s="136" t="s">
        <v>7577</v>
      </c>
      <c r="D2675" s="102" t="s">
        <v>1</v>
      </c>
      <c r="E2675" s="102" t="s">
        <v>1</v>
      </c>
      <c r="F2675" s="136"/>
      <c r="G2675" s="136"/>
      <c r="H2675" s="107" t="s">
        <v>1</v>
      </c>
    </row>
    <row r="2676" spans="1:8" s="127" customFormat="1" x14ac:dyDescent="0.25">
      <c r="A2676" s="102" t="s">
        <v>38</v>
      </c>
      <c r="B2676" s="102" t="s">
        <v>7576</v>
      </c>
      <c r="C2676" s="136" t="s">
        <v>7575</v>
      </c>
      <c r="D2676" s="102" t="s">
        <v>1</v>
      </c>
      <c r="E2676" s="102" t="s">
        <v>1</v>
      </c>
      <c r="F2676" s="136"/>
      <c r="G2676" s="136"/>
      <c r="H2676" s="107" t="s">
        <v>1</v>
      </c>
    </row>
    <row r="2677" spans="1:8" s="127" customFormat="1" x14ac:dyDescent="0.25">
      <c r="A2677" s="102" t="s">
        <v>38</v>
      </c>
      <c r="B2677" s="102" t="s">
        <v>7574</v>
      </c>
      <c r="C2677" s="135" t="s">
        <v>7573</v>
      </c>
      <c r="D2677" s="102" t="s">
        <v>1</v>
      </c>
      <c r="E2677" s="102" t="s">
        <v>1</v>
      </c>
      <c r="F2677" s="135"/>
      <c r="G2677" s="135"/>
      <c r="H2677" s="107" t="s">
        <v>1</v>
      </c>
    </row>
    <row r="2678" spans="1:8" s="127" customFormat="1" x14ac:dyDescent="0.25">
      <c r="A2678" s="102" t="s">
        <v>38</v>
      </c>
      <c r="B2678" s="102" t="s">
        <v>692</v>
      </c>
      <c r="C2678" s="122" t="s">
        <v>693</v>
      </c>
      <c r="D2678" s="102" t="s">
        <v>1</v>
      </c>
      <c r="E2678" s="102" t="s">
        <v>1</v>
      </c>
      <c r="F2678" s="122"/>
      <c r="G2678" s="122"/>
      <c r="H2678" s="107" t="s">
        <v>1</v>
      </c>
    </row>
    <row r="2679" spans="1:8" s="127" customFormat="1" x14ac:dyDescent="0.25">
      <c r="A2679" s="102" t="s">
        <v>38</v>
      </c>
      <c r="B2679" s="102" t="s">
        <v>7572</v>
      </c>
      <c r="C2679" s="123" t="s">
        <v>7571</v>
      </c>
      <c r="D2679" s="102" t="s">
        <v>1</v>
      </c>
      <c r="E2679" s="102" t="s">
        <v>1</v>
      </c>
      <c r="F2679" s="123"/>
      <c r="G2679" s="123"/>
      <c r="H2679" s="107" t="s">
        <v>1</v>
      </c>
    </row>
    <row r="2680" spans="1:8" s="127" customFormat="1" x14ac:dyDescent="0.25">
      <c r="A2680" s="102" t="s">
        <v>38</v>
      </c>
      <c r="B2680" s="102" t="s">
        <v>7570</v>
      </c>
      <c r="C2680" s="123" t="s">
        <v>7569</v>
      </c>
      <c r="D2680" s="102" t="s">
        <v>1</v>
      </c>
      <c r="E2680" s="102" t="s">
        <v>1</v>
      </c>
      <c r="F2680" s="123"/>
      <c r="G2680" s="123"/>
      <c r="H2680" s="107" t="s">
        <v>1</v>
      </c>
    </row>
    <row r="2681" spans="1:8" s="127" customFormat="1" x14ac:dyDescent="0.25">
      <c r="A2681" s="102" t="s">
        <v>38</v>
      </c>
      <c r="B2681" s="102" t="s">
        <v>7568</v>
      </c>
      <c r="C2681" s="123" t="s">
        <v>7567</v>
      </c>
      <c r="D2681" s="102" t="s">
        <v>1</v>
      </c>
      <c r="E2681" s="102" t="s">
        <v>1</v>
      </c>
      <c r="F2681" s="123"/>
      <c r="G2681" s="123"/>
      <c r="H2681" s="107" t="s">
        <v>1</v>
      </c>
    </row>
    <row r="2682" spans="1:8" s="127" customFormat="1" x14ac:dyDescent="0.25">
      <c r="A2682" s="102" t="s">
        <v>38</v>
      </c>
      <c r="B2682" s="102" t="s">
        <v>7566</v>
      </c>
      <c r="C2682" s="123" t="s">
        <v>7565</v>
      </c>
      <c r="D2682" s="102" t="s">
        <v>1</v>
      </c>
      <c r="E2682" s="102" t="s">
        <v>1</v>
      </c>
      <c r="F2682" s="123"/>
      <c r="G2682" s="123"/>
      <c r="H2682" s="107" t="s">
        <v>1</v>
      </c>
    </row>
    <row r="2683" spans="1:8" s="127" customFormat="1" x14ac:dyDescent="0.25">
      <c r="A2683" s="102" t="s">
        <v>38</v>
      </c>
      <c r="B2683" s="102" t="s">
        <v>7564</v>
      </c>
      <c r="C2683" s="123" t="s">
        <v>7563</v>
      </c>
      <c r="D2683" s="102" t="s">
        <v>1</v>
      </c>
      <c r="E2683" s="102" t="s">
        <v>1</v>
      </c>
      <c r="F2683" s="123"/>
      <c r="G2683" s="123"/>
      <c r="H2683" s="107" t="s">
        <v>1</v>
      </c>
    </row>
    <row r="2684" spans="1:8" s="127" customFormat="1" x14ac:dyDescent="0.25">
      <c r="A2684" s="102" t="s">
        <v>38</v>
      </c>
      <c r="B2684" s="102" t="s">
        <v>7562</v>
      </c>
      <c r="C2684" s="123" t="s">
        <v>7561</v>
      </c>
      <c r="D2684" s="102" t="s">
        <v>1</v>
      </c>
      <c r="E2684" s="102" t="s">
        <v>1</v>
      </c>
      <c r="F2684" s="123"/>
      <c r="G2684" s="123"/>
      <c r="H2684" s="107" t="s">
        <v>1</v>
      </c>
    </row>
    <row r="2685" spans="1:8" s="127" customFormat="1" x14ac:dyDescent="0.25">
      <c r="A2685" s="102" t="s">
        <v>38</v>
      </c>
      <c r="B2685" s="102" t="s">
        <v>7560</v>
      </c>
      <c r="C2685" s="123" t="s">
        <v>7559</v>
      </c>
      <c r="D2685" s="102" t="s">
        <v>1</v>
      </c>
      <c r="E2685" s="102" t="s">
        <v>1</v>
      </c>
      <c r="F2685" s="123"/>
      <c r="G2685" s="123"/>
      <c r="H2685" s="107" t="s">
        <v>1</v>
      </c>
    </row>
    <row r="2686" spans="1:8" s="127" customFormat="1" x14ac:dyDescent="0.25">
      <c r="A2686" s="102" t="s">
        <v>38</v>
      </c>
      <c r="B2686" s="102" t="s">
        <v>7558</v>
      </c>
      <c r="C2686" s="123" t="s">
        <v>7557</v>
      </c>
      <c r="D2686" s="102" t="s">
        <v>1</v>
      </c>
      <c r="E2686" s="102" t="s">
        <v>1</v>
      </c>
      <c r="F2686" s="123"/>
      <c r="G2686" s="123"/>
      <c r="H2686" s="107" t="s">
        <v>1</v>
      </c>
    </row>
    <row r="2687" spans="1:8" s="127" customFormat="1" x14ac:dyDescent="0.25">
      <c r="A2687" s="102" t="s">
        <v>38</v>
      </c>
      <c r="B2687" s="102" t="s">
        <v>7556</v>
      </c>
      <c r="C2687" s="123" t="s">
        <v>7555</v>
      </c>
      <c r="D2687" s="102" t="s">
        <v>1</v>
      </c>
      <c r="E2687" s="102" t="s">
        <v>1</v>
      </c>
      <c r="F2687" s="123"/>
      <c r="G2687" s="123"/>
      <c r="H2687" s="107" t="s">
        <v>1</v>
      </c>
    </row>
    <row r="2688" spans="1:8" s="127" customFormat="1" x14ac:dyDescent="0.25">
      <c r="A2688" s="102" t="s">
        <v>38</v>
      </c>
      <c r="B2688" s="102" t="s">
        <v>7554</v>
      </c>
      <c r="C2688" s="121" t="s">
        <v>7553</v>
      </c>
      <c r="D2688" s="102" t="s">
        <v>1</v>
      </c>
      <c r="E2688" s="102" t="s">
        <v>1</v>
      </c>
      <c r="F2688" s="121"/>
      <c r="G2688" s="121"/>
      <c r="H2688" s="107" t="s">
        <v>1</v>
      </c>
    </row>
    <row r="2689" spans="1:8" s="127" customFormat="1" x14ac:dyDescent="0.25">
      <c r="A2689" s="102" t="s">
        <v>38</v>
      </c>
      <c r="B2689" s="102" t="s">
        <v>7552</v>
      </c>
      <c r="C2689" s="121" t="s">
        <v>7551</v>
      </c>
      <c r="D2689" s="102" t="s">
        <v>1</v>
      </c>
      <c r="E2689" s="102" t="s">
        <v>1</v>
      </c>
      <c r="F2689" s="121"/>
      <c r="G2689" s="121"/>
      <c r="H2689" s="107" t="s">
        <v>1</v>
      </c>
    </row>
    <row r="2690" spans="1:8" s="127" customFormat="1" x14ac:dyDescent="0.25">
      <c r="A2690" s="102" t="s">
        <v>38</v>
      </c>
      <c r="B2690" s="102" t="s">
        <v>7550</v>
      </c>
      <c r="C2690" s="122" t="s">
        <v>7549</v>
      </c>
      <c r="D2690" s="102" t="s">
        <v>1</v>
      </c>
      <c r="E2690" s="102" t="s">
        <v>1</v>
      </c>
      <c r="F2690" s="122"/>
      <c r="G2690" s="122"/>
      <c r="H2690" s="107" t="s">
        <v>1</v>
      </c>
    </row>
    <row r="2691" spans="1:8" s="127" customFormat="1" x14ac:dyDescent="0.25">
      <c r="A2691" s="102" t="s">
        <v>38</v>
      </c>
      <c r="B2691" s="102" t="s">
        <v>7548</v>
      </c>
      <c r="C2691" s="123" t="s">
        <v>7547</v>
      </c>
      <c r="D2691" s="102" t="s">
        <v>1</v>
      </c>
      <c r="E2691" s="102" t="s">
        <v>1</v>
      </c>
      <c r="F2691" s="123"/>
      <c r="G2691" s="123"/>
      <c r="H2691" s="107" t="s">
        <v>1</v>
      </c>
    </row>
    <row r="2692" spans="1:8" s="127" customFormat="1" x14ac:dyDescent="0.25">
      <c r="A2692" s="102" t="s">
        <v>38</v>
      </c>
      <c r="B2692" s="102" t="s">
        <v>7524</v>
      </c>
      <c r="C2692" s="135" t="s">
        <v>7523</v>
      </c>
      <c r="D2692" s="102" t="s">
        <v>1</v>
      </c>
      <c r="E2692" s="102" t="s">
        <v>1</v>
      </c>
      <c r="F2692" s="135"/>
      <c r="G2692" s="135"/>
      <c r="H2692" s="107" t="s">
        <v>1</v>
      </c>
    </row>
    <row r="2693" spans="1:8" s="127" customFormat="1" x14ac:dyDescent="0.25">
      <c r="A2693" s="102" t="s">
        <v>38</v>
      </c>
      <c r="B2693" s="102" t="s">
        <v>7522</v>
      </c>
      <c r="C2693" s="136" t="s">
        <v>7521</v>
      </c>
      <c r="D2693" s="102" t="s">
        <v>1</v>
      </c>
      <c r="E2693" s="102" t="s">
        <v>1</v>
      </c>
      <c r="F2693" s="136"/>
      <c r="G2693" s="136"/>
      <c r="H2693" s="107" t="s">
        <v>1</v>
      </c>
    </row>
    <row r="2694" spans="1:8" s="127" customFormat="1" x14ac:dyDescent="0.25">
      <c r="A2694" s="102" t="s">
        <v>38</v>
      </c>
      <c r="B2694" s="102" t="s">
        <v>7520</v>
      </c>
      <c r="C2694" s="137" t="s">
        <v>7519</v>
      </c>
      <c r="D2694" s="102" t="s">
        <v>1</v>
      </c>
      <c r="E2694" s="102" t="s">
        <v>1</v>
      </c>
      <c r="F2694" s="137"/>
      <c r="G2694" s="137"/>
      <c r="H2694" s="107" t="s">
        <v>1</v>
      </c>
    </row>
    <row r="2695" spans="1:8" s="127" customFormat="1" x14ac:dyDescent="0.25">
      <c r="A2695" s="102" t="s">
        <v>38</v>
      </c>
      <c r="B2695" s="102" t="s">
        <v>7518</v>
      </c>
      <c r="C2695" s="137" t="s">
        <v>7517</v>
      </c>
      <c r="D2695" s="102" t="s">
        <v>1</v>
      </c>
      <c r="E2695" s="102" t="s">
        <v>1</v>
      </c>
      <c r="F2695" s="137"/>
      <c r="G2695" s="137"/>
      <c r="H2695" s="107" t="s">
        <v>1</v>
      </c>
    </row>
    <row r="2696" spans="1:8" s="127" customFormat="1" x14ac:dyDescent="0.25">
      <c r="A2696" s="102" t="s">
        <v>38</v>
      </c>
      <c r="B2696" s="102" t="s">
        <v>7508</v>
      </c>
      <c r="C2696" s="135" t="s">
        <v>7507</v>
      </c>
      <c r="D2696" s="102" t="s">
        <v>1</v>
      </c>
      <c r="E2696" s="102" t="s">
        <v>1</v>
      </c>
      <c r="F2696" s="135"/>
      <c r="G2696" s="135"/>
      <c r="H2696" s="107" t="s">
        <v>1</v>
      </c>
    </row>
    <row r="2697" spans="1:8" s="127" customFormat="1" x14ac:dyDescent="0.25">
      <c r="A2697" s="102" t="s">
        <v>38</v>
      </c>
      <c r="B2697" s="102" t="s">
        <v>7506</v>
      </c>
      <c r="C2697" s="136" t="s">
        <v>7505</v>
      </c>
      <c r="D2697" s="102" t="s">
        <v>1</v>
      </c>
      <c r="E2697" s="102" t="s">
        <v>1</v>
      </c>
      <c r="F2697" s="136"/>
      <c r="G2697" s="136"/>
      <c r="H2697" s="107" t="s">
        <v>1</v>
      </c>
    </row>
    <row r="2698" spans="1:8" s="127" customFormat="1" x14ac:dyDescent="0.25">
      <c r="A2698" s="102" t="s">
        <v>38</v>
      </c>
      <c r="B2698" s="102" t="s">
        <v>7504</v>
      </c>
      <c r="C2698" s="137" t="s">
        <v>7503</v>
      </c>
      <c r="D2698" s="102" t="s">
        <v>1</v>
      </c>
      <c r="E2698" s="102" t="s">
        <v>1</v>
      </c>
      <c r="F2698" s="137"/>
      <c r="G2698" s="137"/>
      <c r="H2698" s="107" t="s">
        <v>1</v>
      </c>
    </row>
    <row r="2699" spans="1:8" s="127" customFormat="1" x14ac:dyDescent="0.25">
      <c r="A2699" s="102" t="s">
        <v>38</v>
      </c>
      <c r="B2699" s="102" t="s">
        <v>7546</v>
      </c>
      <c r="C2699" s="123" t="s">
        <v>7545</v>
      </c>
      <c r="D2699" s="102" t="s">
        <v>1</v>
      </c>
      <c r="E2699" s="102" t="s">
        <v>1</v>
      </c>
      <c r="F2699" s="123"/>
      <c r="G2699" s="123"/>
      <c r="H2699" s="107" t="s">
        <v>1</v>
      </c>
    </row>
    <row r="2700" spans="1:8" s="127" customFormat="1" x14ac:dyDescent="0.25">
      <c r="A2700" s="102" t="s">
        <v>38</v>
      </c>
      <c r="B2700" s="102" t="s">
        <v>7544</v>
      </c>
      <c r="C2700" s="135" t="s">
        <v>7543</v>
      </c>
      <c r="D2700" s="102" t="s">
        <v>1</v>
      </c>
      <c r="E2700" s="102" t="s">
        <v>1</v>
      </c>
      <c r="F2700" s="135"/>
      <c r="G2700" s="135"/>
      <c r="H2700" s="107" t="s">
        <v>1</v>
      </c>
    </row>
    <row r="2701" spans="1:8" s="127" customFormat="1" x14ac:dyDescent="0.25">
      <c r="A2701" s="102" t="s">
        <v>38</v>
      </c>
      <c r="B2701" s="102" t="s">
        <v>7542</v>
      </c>
      <c r="C2701" s="135" t="s">
        <v>7541</v>
      </c>
      <c r="D2701" s="102" t="s">
        <v>1</v>
      </c>
      <c r="E2701" s="102" t="s">
        <v>1</v>
      </c>
      <c r="F2701" s="135"/>
      <c r="G2701" s="135"/>
      <c r="H2701" s="107" t="s">
        <v>1</v>
      </c>
    </row>
    <row r="2702" spans="1:8" s="127" customFormat="1" x14ac:dyDescent="0.25">
      <c r="A2702" s="102" t="s">
        <v>38</v>
      </c>
      <c r="B2702" s="102" t="s">
        <v>7540</v>
      </c>
      <c r="C2702" s="135" t="s">
        <v>7539</v>
      </c>
      <c r="D2702" s="102" t="s">
        <v>1</v>
      </c>
      <c r="E2702" s="102" t="s">
        <v>1</v>
      </c>
      <c r="F2702" s="135"/>
      <c r="G2702" s="135"/>
      <c r="H2702" s="107" t="s">
        <v>1</v>
      </c>
    </row>
    <row r="2703" spans="1:8" s="127" customFormat="1" x14ac:dyDescent="0.25">
      <c r="A2703" s="102" t="s">
        <v>38</v>
      </c>
      <c r="B2703" s="102" t="s">
        <v>7538</v>
      </c>
      <c r="C2703" s="135" t="s">
        <v>7537</v>
      </c>
      <c r="D2703" s="102" t="s">
        <v>1</v>
      </c>
      <c r="E2703" s="102" t="s">
        <v>1</v>
      </c>
      <c r="F2703" s="135"/>
      <c r="G2703" s="135"/>
      <c r="H2703" s="107" t="s">
        <v>1</v>
      </c>
    </row>
    <row r="2704" spans="1:8" s="127" customFormat="1" x14ac:dyDescent="0.25">
      <c r="A2704" s="102" t="s">
        <v>38</v>
      </c>
      <c r="B2704" s="102" t="s">
        <v>7536</v>
      </c>
      <c r="C2704" s="135" t="s">
        <v>7535</v>
      </c>
      <c r="D2704" s="102" t="s">
        <v>1</v>
      </c>
      <c r="E2704" s="102" t="s">
        <v>1</v>
      </c>
      <c r="F2704" s="135"/>
      <c r="G2704" s="135"/>
      <c r="H2704" s="107" t="s">
        <v>1</v>
      </c>
    </row>
    <row r="2705" spans="1:8" s="127" customFormat="1" x14ac:dyDescent="0.25">
      <c r="A2705" s="102" t="s">
        <v>38</v>
      </c>
      <c r="B2705" s="102" t="s">
        <v>7534</v>
      </c>
      <c r="C2705" s="135" t="s">
        <v>7533</v>
      </c>
      <c r="D2705" s="102" t="s">
        <v>1</v>
      </c>
      <c r="E2705" s="102" t="s">
        <v>1</v>
      </c>
      <c r="F2705" s="135"/>
      <c r="G2705" s="135"/>
      <c r="H2705" s="107" t="s">
        <v>1</v>
      </c>
    </row>
    <row r="2706" spans="1:8" s="127" customFormat="1" x14ac:dyDescent="0.25">
      <c r="A2706" s="102" t="s">
        <v>38</v>
      </c>
      <c r="B2706" s="102" t="s">
        <v>7532</v>
      </c>
      <c r="C2706" s="135" t="s">
        <v>7531</v>
      </c>
      <c r="D2706" s="102" t="s">
        <v>1</v>
      </c>
      <c r="E2706" s="102" t="s">
        <v>1</v>
      </c>
      <c r="F2706" s="135"/>
      <c r="G2706" s="135"/>
      <c r="H2706" s="107" t="s">
        <v>1</v>
      </c>
    </row>
    <row r="2707" spans="1:8" s="127" customFormat="1" x14ac:dyDescent="0.25">
      <c r="A2707" s="102" t="s">
        <v>38</v>
      </c>
      <c r="B2707" s="102" t="s">
        <v>7530</v>
      </c>
      <c r="C2707" s="121" t="s">
        <v>7529</v>
      </c>
      <c r="D2707" s="102" t="s">
        <v>1</v>
      </c>
      <c r="E2707" s="102" t="s">
        <v>1</v>
      </c>
      <c r="F2707" s="121"/>
      <c r="G2707" s="121"/>
      <c r="H2707" s="107" t="s">
        <v>1</v>
      </c>
    </row>
    <row r="2708" spans="1:8" s="127" customFormat="1" x14ac:dyDescent="0.25">
      <c r="A2708" s="102" t="s">
        <v>38</v>
      </c>
      <c r="B2708" s="102" t="s">
        <v>7528</v>
      </c>
      <c r="C2708" s="122" t="s">
        <v>7527</v>
      </c>
      <c r="D2708" s="102" t="s">
        <v>1</v>
      </c>
      <c r="E2708" s="102" t="s">
        <v>1</v>
      </c>
      <c r="F2708" s="122"/>
      <c r="G2708" s="122"/>
      <c r="H2708" s="107" t="s">
        <v>1</v>
      </c>
    </row>
    <row r="2709" spans="1:8" s="127" customFormat="1" x14ac:dyDescent="0.25">
      <c r="A2709" s="102" t="s">
        <v>38</v>
      </c>
      <c r="B2709" s="102" t="s">
        <v>7526</v>
      </c>
      <c r="C2709" s="123" t="s">
        <v>7525</v>
      </c>
      <c r="D2709" s="102" t="s">
        <v>1</v>
      </c>
      <c r="E2709" s="102" t="s">
        <v>1</v>
      </c>
      <c r="F2709" s="123"/>
      <c r="G2709" s="123"/>
      <c r="H2709" s="107" t="s">
        <v>1</v>
      </c>
    </row>
    <row r="2710" spans="1:8" s="127" customFormat="1" x14ac:dyDescent="0.25">
      <c r="A2710" s="102" t="s">
        <v>38</v>
      </c>
      <c r="B2710" s="102" t="s">
        <v>7524</v>
      </c>
      <c r="C2710" s="135" t="s">
        <v>7523</v>
      </c>
      <c r="D2710" s="102" t="s">
        <v>1</v>
      </c>
      <c r="E2710" s="102" t="s">
        <v>1</v>
      </c>
      <c r="F2710" s="135"/>
      <c r="G2710" s="135"/>
      <c r="H2710" s="107" t="s">
        <v>1</v>
      </c>
    </row>
    <row r="2711" spans="1:8" s="127" customFormat="1" x14ac:dyDescent="0.25">
      <c r="A2711" s="102" t="s">
        <v>38</v>
      </c>
      <c r="B2711" s="102" t="s">
        <v>7522</v>
      </c>
      <c r="C2711" s="136" t="s">
        <v>7521</v>
      </c>
      <c r="D2711" s="102" t="s">
        <v>1</v>
      </c>
      <c r="E2711" s="102" t="s">
        <v>1</v>
      </c>
      <c r="F2711" s="136"/>
      <c r="G2711" s="136"/>
      <c r="H2711" s="107" t="s">
        <v>1</v>
      </c>
    </row>
    <row r="2712" spans="1:8" s="127" customFormat="1" x14ac:dyDescent="0.25">
      <c r="A2712" s="102" t="s">
        <v>38</v>
      </c>
      <c r="B2712" s="102" t="s">
        <v>7520</v>
      </c>
      <c r="C2712" s="137" t="s">
        <v>7519</v>
      </c>
      <c r="D2712" s="102" t="s">
        <v>1</v>
      </c>
      <c r="E2712" s="102" t="s">
        <v>1</v>
      </c>
      <c r="F2712" s="137"/>
      <c r="G2712" s="137"/>
      <c r="H2712" s="107" t="s">
        <v>1</v>
      </c>
    </row>
    <row r="2713" spans="1:8" s="127" customFormat="1" x14ac:dyDescent="0.25">
      <c r="A2713" s="102" t="s">
        <v>38</v>
      </c>
      <c r="B2713" s="102" t="s">
        <v>7518</v>
      </c>
      <c r="C2713" s="137" t="s">
        <v>7517</v>
      </c>
      <c r="D2713" s="102" t="s">
        <v>1</v>
      </c>
      <c r="E2713" s="102" t="s">
        <v>1</v>
      </c>
      <c r="F2713" s="137"/>
      <c r="G2713" s="137"/>
      <c r="H2713" s="107" t="s">
        <v>1</v>
      </c>
    </row>
    <row r="2714" spans="1:8" s="127" customFormat="1" x14ac:dyDescent="0.25">
      <c r="A2714" s="102" t="s">
        <v>38</v>
      </c>
      <c r="B2714" s="102" t="s">
        <v>7516</v>
      </c>
      <c r="C2714" s="135" t="s">
        <v>7515</v>
      </c>
      <c r="D2714" s="102" t="s">
        <v>1</v>
      </c>
      <c r="E2714" s="102" t="s">
        <v>1</v>
      </c>
      <c r="F2714" s="135"/>
      <c r="G2714" s="135"/>
      <c r="H2714" s="107" t="s">
        <v>1</v>
      </c>
    </row>
    <row r="2715" spans="1:8" s="127" customFormat="1" x14ac:dyDescent="0.25">
      <c r="A2715" s="102" t="s">
        <v>38</v>
      </c>
      <c r="B2715" s="102" t="s">
        <v>7514</v>
      </c>
      <c r="C2715" s="136" t="s">
        <v>7513</v>
      </c>
      <c r="D2715" s="102" t="s">
        <v>1</v>
      </c>
      <c r="E2715" s="102" t="s">
        <v>1</v>
      </c>
      <c r="F2715" s="136"/>
      <c r="G2715" s="136"/>
      <c r="H2715" s="107" t="s">
        <v>1</v>
      </c>
    </row>
    <row r="2716" spans="1:8" s="127" customFormat="1" x14ac:dyDescent="0.25">
      <c r="A2716" s="102" t="s">
        <v>38</v>
      </c>
      <c r="B2716" s="102" t="s">
        <v>7512</v>
      </c>
      <c r="C2716" s="137" t="s">
        <v>7511</v>
      </c>
      <c r="D2716" s="102" t="s">
        <v>1</v>
      </c>
      <c r="E2716" s="102" t="s">
        <v>1</v>
      </c>
      <c r="F2716" s="137"/>
      <c r="G2716" s="137"/>
      <c r="H2716" s="107" t="s">
        <v>1</v>
      </c>
    </row>
    <row r="2717" spans="1:8" s="127" customFormat="1" x14ac:dyDescent="0.25">
      <c r="A2717" s="102" t="s">
        <v>38</v>
      </c>
      <c r="B2717" s="102" t="s">
        <v>7510</v>
      </c>
      <c r="C2717" s="137" t="s">
        <v>7509</v>
      </c>
      <c r="D2717" s="102" t="s">
        <v>1</v>
      </c>
      <c r="E2717" s="102" t="s">
        <v>1</v>
      </c>
      <c r="F2717" s="137"/>
      <c r="G2717" s="137"/>
      <c r="H2717" s="107" t="s">
        <v>1</v>
      </c>
    </row>
    <row r="2718" spans="1:8" s="127" customFormat="1" x14ac:dyDescent="0.25">
      <c r="A2718" s="102" t="s">
        <v>38</v>
      </c>
      <c r="B2718" s="102" t="s">
        <v>7508</v>
      </c>
      <c r="C2718" s="135" t="s">
        <v>7507</v>
      </c>
      <c r="D2718" s="102" t="s">
        <v>1</v>
      </c>
      <c r="E2718" s="102" t="s">
        <v>1</v>
      </c>
      <c r="F2718" s="135"/>
      <c r="G2718" s="135"/>
      <c r="H2718" s="107" t="s">
        <v>1</v>
      </c>
    </row>
    <row r="2719" spans="1:8" s="127" customFormat="1" x14ac:dyDescent="0.25">
      <c r="A2719" s="102" t="s">
        <v>38</v>
      </c>
      <c r="B2719" s="102" t="s">
        <v>7506</v>
      </c>
      <c r="C2719" s="136" t="s">
        <v>7505</v>
      </c>
      <c r="D2719" s="102" t="s">
        <v>1</v>
      </c>
      <c r="E2719" s="102" t="s">
        <v>1</v>
      </c>
      <c r="F2719" s="136"/>
      <c r="G2719" s="136"/>
      <c r="H2719" s="107" t="s">
        <v>1</v>
      </c>
    </row>
    <row r="2720" spans="1:8" s="127" customFormat="1" x14ac:dyDescent="0.25">
      <c r="A2720" s="102" t="s">
        <v>38</v>
      </c>
      <c r="B2720" s="102" t="s">
        <v>7504</v>
      </c>
      <c r="C2720" s="137" t="s">
        <v>7503</v>
      </c>
      <c r="D2720" s="102" t="s">
        <v>1</v>
      </c>
      <c r="E2720" s="102" t="s">
        <v>1</v>
      </c>
      <c r="F2720" s="137"/>
      <c r="G2720" s="137"/>
      <c r="H2720" s="107" t="s">
        <v>1</v>
      </c>
    </row>
    <row r="2721" spans="1:8" s="127" customFormat="1" x14ac:dyDescent="0.25">
      <c r="A2721" s="102" t="s">
        <v>38</v>
      </c>
      <c r="B2721" s="102" t="s">
        <v>6389</v>
      </c>
      <c r="C2721" s="135" t="s">
        <v>6390</v>
      </c>
      <c r="D2721" s="102" t="s">
        <v>1</v>
      </c>
      <c r="E2721" s="102" t="s">
        <v>1</v>
      </c>
      <c r="F2721" s="135"/>
      <c r="G2721" s="135"/>
      <c r="H2721" s="107" t="s">
        <v>1</v>
      </c>
    </row>
    <row r="2722" spans="1:8" s="127" customFormat="1" x14ac:dyDescent="0.25">
      <c r="A2722" s="102" t="s">
        <v>38</v>
      </c>
      <c r="B2722" s="102" t="s">
        <v>6391</v>
      </c>
      <c r="C2722" s="136" t="s">
        <v>6392</v>
      </c>
      <c r="D2722" s="102" t="s">
        <v>1</v>
      </c>
      <c r="E2722" s="102" t="s">
        <v>1</v>
      </c>
      <c r="F2722" s="136"/>
      <c r="G2722" s="136"/>
      <c r="H2722" s="107" t="s">
        <v>1</v>
      </c>
    </row>
    <row r="2723" spans="1:8" s="127" customFormat="1" x14ac:dyDescent="0.25">
      <c r="A2723" s="102" t="s">
        <v>38</v>
      </c>
      <c r="B2723" s="102" t="s">
        <v>6393</v>
      </c>
      <c r="C2723" s="137" t="s">
        <v>6394</v>
      </c>
      <c r="D2723" s="102" t="s">
        <v>1</v>
      </c>
      <c r="E2723" s="102" t="s">
        <v>1</v>
      </c>
      <c r="F2723" s="137"/>
      <c r="G2723" s="137"/>
      <c r="H2723" s="107" t="s">
        <v>1</v>
      </c>
    </row>
    <row r="2724" spans="1:8" s="127" customFormat="1" x14ac:dyDescent="0.25">
      <c r="A2724" s="102" t="s">
        <v>38</v>
      </c>
      <c r="B2724" s="102" t="s">
        <v>6395</v>
      </c>
      <c r="C2724" s="137" t="s">
        <v>6396</v>
      </c>
      <c r="D2724" s="102" t="s">
        <v>1</v>
      </c>
      <c r="E2724" s="102" t="s">
        <v>1</v>
      </c>
      <c r="F2724" s="137"/>
      <c r="G2724" s="137"/>
      <c r="H2724" s="107" t="s">
        <v>1</v>
      </c>
    </row>
    <row r="2725" spans="1:8" s="127" customFormat="1" x14ac:dyDescent="0.25">
      <c r="A2725" s="102" t="s">
        <v>38</v>
      </c>
      <c r="B2725" s="102" t="s">
        <v>6397</v>
      </c>
      <c r="C2725" s="137" t="s">
        <v>6398</v>
      </c>
      <c r="D2725" s="102" t="s">
        <v>1</v>
      </c>
      <c r="E2725" s="102" t="s">
        <v>1</v>
      </c>
      <c r="F2725" s="137"/>
      <c r="G2725" s="137"/>
      <c r="H2725" s="107" t="s">
        <v>1</v>
      </c>
    </row>
    <row r="2726" spans="1:8" s="127" customFormat="1" x14ac:dyDescent="0.25">
      <c r="A2726" s="102" t="s">
        <v>38</v>
      </c>
      <c r="B2726" s="102" t="s">
        <v>7502</v>
      </c>
      <c r="C2726" s="123" t="s">
        <v>7501</v>
      </c>
      <c r="D2726" s="102" t="s">
        <v>1</v>
      </c>
      <c r="E2726" s="102" t="s">
        <v>1</v>
      </c>
      <c r="F2726" s="123"/>
      <c r="G2726" s="123"/>
      <c r="H2726" s="107" t="s">
        <v>1</v>
      </c>
    </row>
    <row r="2727" spans="1:8" s="127" customFormat="1" x14ac:dyDescent="0.25">
      <c r="A2727" s="102" t="s">
        <v>38</v>
      </c>
      <c r="B2727" s="102" t="s">
        <v>7500</v>
      </c>
      <c r="C2727" s="135" t="s">
        <v>7499</v>
      </c>
      <c r="D2727" s="102" t="s">
        <v>1</v>
      </c>
      <c r="E2727" s="102" t="s">
        <v>1</v>
      </c>
      <c r="F2727" s="135"/>
      <c r="G2727" s="135"/>
      <c r="H2727" s="107" t="s">
        <v>1</v>
      </c>
    </row>
    <row r="2728" spans="1:8" s="127" customFormat="1" x14ac:dyDescent="0.25">
      <c r="A2728" s="102" t="s">
        <v>38</v>
      </c>
      <c r="B2728" s="102" t="s">
        <v>7473</v>
      </c>
      <c r="C2728" s="136" t="s">
        <v>7498</v>
      </c>
      <c r="D2728" s="102" t="s">
        <v>1</v>
      </c>
      <c r="E2728" s="102" t="s">
        <v>1</v>
      </c>
      <c r="F2728" s="136"/>
      <c r="G2728" s="136"/>
      <c r="H2728" s="107" t="s">
        <v>1</v>
      </c>
    </row>
    <row r="2729" spans="1:8" s="127" customFormat="1" x14ac:dyDescent="0.25">
      <c r="A2729" s="102" t="s">
        <v>38</v>
      </c>
      <c r="B2729" s="102" t="s">
        <v>7497</v>
      </c>
      <c r="C2729" s="136" t="s">
        <v>7496</v>
      </c>
      <c r="D2729" s="102" t="s">
        <v>1</v>
      </c>
      <c r="E2729" s="102" t="s">
        <v>1</v>
      </c>
      <c r="F2729" s="136"/>
      <c r="G2729" s="136"/>
      <c r="H2729" s="107" t="s">
        <v>1</v>
      </c>
    </row>
    <row r="2730" spans="1:8" s="127" customFormat="1" x14ac:dyDescent="0.25">
      <c r="A2730" s="102" t="s">
        <v>38</v>
      </c>
      <c r="B2730" s="102" t="s">
        <v>7495</v>
      </c>
      <c r="C2730" s="137" t="s">
        <v>7494</v>
      </c>
      <c r="D2730" s="102" t="s">
        <v>1</v>
      </c>
      <c r="E2730" s="102" t="s">
        <v>1</v>
      </c>
      <c r="F2730" s="137"/>
      <c r="G2730" s="137"/>
      <c r="H2730" s="107" t="s">
        <v>1</v>
      </c>
    </row>
    <row r="2731" spans="1:8" s="127" customFormat="1" x14ac:dyDescent="0.25">
      <c r="A2731" s="102" t="s">
        <v>38</v>
      </c>
      <c r="B2731" s="102" t="s">
        <v>7493</v>
      </c>
      <c r="C2731" s="137" t="s">
        <v>7492</v>
      </c>
      <c r="D2731" s="102" t="s">
        <v>1</v>
      </c>
      <c r="E2731" s="102" t="s">
        <v>1</v>
      </c>
      <c r="F2731" s="137"/>
      <c r="G2731" s="137"/>
      <c r="H2731" s="107" t="s">
        <v>1</v>
      </c>
    </row>
    <row r="2732" spans="1:8" s="127" customFormat="1" x14ac:dyDescent="0.25">
      <c r="A2732" s="102" t="s">
        <v>38</v>
      </c>
      <c r="B2732" s="102" t="s">
        <v>7491</v>
      </c>
      <c r="C2732" s="137" t="s">
        <v>7490</v>
      </c>
      <c r="D2732" s="102" t="s">
        <v>1</v>
      </c>
      <c r="E2732" s="102" t="s">
        <v>1</v>
      </c>
      <c r="F2732" s="137"/>
      <c r="G2732" s="137"/>
      <c r="H2732" s="107" t="s">
        <v>1</v>
      </c>
    </row>
    <row r="2733" spans="1:8" s="127" customFormat="1" x14ac:dyDescent="0.25">
      <c r="A2733" s="102" t="s">
        <v>38</v>
      </c>
      <c r="B2733" s="102" t="s">
        <v>7489</v>
      </c>
      <c r="C2733" s="138" t="s">
        <v>7488</v>
      </c>
      <c r="D2733" s="102" t="s">
        <v>1</v>
      </c>
      <c r="E2733" s="102" t="s">
        <v>1</v>
      </c>
      <c r="F2733" s="138"/>
      <c r="G2733" s="138"/>
      <c r="H2733" s="107" t="s">
        <v>1</v>
      </c>
    </row>
    <row r="2734" spans="1:8" s="127" customFormat="1" x14ac:dyDescent="0.25">
      <c r="A2734" s="102" t="s">
        <v>38</v>
      </c>
      <c r="B2734" s="102" t="s">
        <v>7487</v>
      </c>
      <c r="C2734" s="138" t="s">
        <v>7486</v>
      </c>
      <c r="D2734" s="102" t="s">
        <v>1</v>
      </c>
      <c r="E2734" s="102" t="s">
        <v>1</v>
      </c>
      <c r="F2734" s="138"/>
      <c r="G2734" s="138"/>
      <c r="H2734" s="107" t="s">
        <v>1</v>
      </c>
    </row>
    <row r="2735" spans="1:8" s="127" customFormat="1" x14ac:dyDescent="0.25">
      <c r="A2735" s="102" t="s">
        <v>38</v>
      </c>
      <c r="B2735" s="102" t="s">
        <v>7485</v>
      </c>
      <c r="C2735" s="138" t="s">
        <v>7484</v>
      </c>
      <c r="D2735" s="102" t="s">
        <v>1</v>
      </c>
      <c r="E2735" s="102" t="s">
        <v>1</v>
      </c>
      <c r="F2735" s="138"/>
      <c r="G2735" s="138"/>
      <c r="H2735" s="107" t="s">
        <v>1</v>
      </c>
    </row>
    <row r="2736" spans="1:8" s="127" customFormat="1" x14ac:dyDescent="0.25">
      <c r="A2736" s="102" t="s">
        <v>38</v>
      </c>
      <c r="B2736" s="102" t="s">
        <v>7483</v>
      </c>
      <c r="C2736" s="138" t="s">
        <v>7482</v>
      </c>
      <c r="D2736" s="102" t="s">
        <v>1</v>
      </c>
      <c r="E2736" s="102" t="s">
        <v>1</v>
      </c>
      <c r="F2736" s="138"/>
      <c r="G2736" s="138"/>
      <c r="H2736" s="107" t="s">
        <v>1</v>
      </c>
    </row>
    <row r="2737" spans="1:8" s="127" customFormat="1" x14ac:dyDescent="0.25">
      <c r="A2737" s="102" t="s">
        <v>38</v>
      </c>
      <c r="B2737" s="102" t="s">
        <v>7481</v>
      </c>
      <c r="C2737" s="138" t="s">
        <v>7480</v>
      </c>
      <c r="D2737" s="102" t="s">
        <v>1</v>
      </c>
      <c r="E2737" s="102" t="s">
        <v>1</v>
      </c>
      <c r="F2737" s="138"/>
      <c r="G2737" s="138"/>
      <c r="H2737" s="107" t="s">
        <v>1</v>
      </c>
    </row>
    <row r="2738" spans="1:8" s="127" customFormat="1" x14ac:dyDescent="0.25">
      <c r="A2738" s="102" t="s">
        <v>38</v>
      </c>
      <c r="B2738" s="102" t="s">
        <v>7479</v>
      </c>
      <c r="C2738" s="138" t="s">
        <v>7478</v>
      </c>
      <c r="D2738" s="102" t="s">
        <v>1</v>
      </c>
      <c r="E2738" s="102" t="s">
        <v>1</v>
      </c>
      <c r="F2738" s="138"/>
      <c r="G2738" s="138"/>
      <c r="H2738" s="107" t="s">
        <v>1</v>
      </c>
    </row>
    <row r="2739" spans="1:8" s="127" customFormat="1" x14ac:dyDescent="0.25">
      <c r="A2739" s="102" t="s">
        <v>38</v>
      </c>
      <c r="B2739" s="102" t="s">
        <v>7477</v>
      </c>
      <c r="C2739" s="138" t="s">
        <v>7476</v>
      </c>
      <c r="D2739" s="102" t="s">
        <v>1</v>
      </c>
      <c r="E2739" s="102" t="s">
        <v>1</v>
      </c>
      <c r="F2739" s="138"/>
      <c r="G2739" s="138"/>
      <c r="H2739" s="107" t="s">
        <v>1</v>
      </c>
    </row>
    <row r="2740" spans="1:8" s="127" customFormat="1" x14ac:dyDescent="0.25">
      <c r="A2740" s="102" t="s">
        <v>38</v>
      </c>
      <c r="B2740" s="102" t="s">
        <v>7475</v>
      </c>
      <c r="C2740" s="137" t="s">
        <v>7474</v>
      </c>
      <c r="D2740" s="102" t="s">
        <v>1</v>
      </c>
      <c r="E2740" s="102" t="s">
        <v>1</v>
      </c>
      <c r="F2740" s="137"/>
      <c r="G2740" s="137"/>
      <c r="H2740" s="107" t="s">
        <v>1</v>
      </c>
    </row>
    <row r="2741" spans="1:8" s="127" customFormat="1" x14ac:dyDescent="0.25">
      <c r="A2741" s="102" t="s">
        <v>38</v>
      </c>
      <c r="B2741" s="102" t="s">
        <v>7473</v>
      </c>
      <c r="C2741" s="136" t="s">
        <v>7472</v>
      </c>
      <c r="D2741" s="102" t="s">
        <v>1</v>
      </c>
      <c r="E2741" s="102" t="s">
        <v>1</v>
      </c>
      <c r="F2741" s="136"/>
      <c r="G2741" s="136"/>
      <c r="H2741" s="107" t="s">
        <v>1</v>
      </c>
    </row>
    <row r="2742" spans="1:8" s="127" customFormat="1" x14ac:dyDescent="0.25">
      <c r="A2742" s="102" t="s">
        <v>38</v>
      </c>
      <c r="B2742" s="102" t="s">
        <v>7471</v>
      </c>
      <c r="C2742" s="135" t="s">
        <v>7470</v>
      </c>
      <c r="D2742" s="102" t="s">
        <v>1</v>
      </c>
      <c r="E2742" s="102" t="s">
        <v>1</v>
      </c>
      <c r="F2742" s="135"/>
      <c r="G2742" s="135"/>
      <c r="H2742" s="107" t="s">
        <v>1</v>
      </c>
    </row>
    <row r="2743" spans="1:8" s="127" customFormat="1" x14ac:dyDescent="0.25">
      <c r="A2743" s="102" t="s">
        <v>38</v>
      </c>
      <c r="B2743" s="102" t="s">
        <v>7446</v>
      </c>
      <c r="C2743" s="136" t="s">
        <v>7469</v>
      </c>
      <c r="D2743" s="102" t="s">
        <v>1</v>
      </c>
      <c r="E2743" s="102" t="s">
        <v>1</v>
      </c>
      <c r="F2743" s="136"/>
      <c r="G2743" s="136"/>
      <c r="H2743" s="107" t="s">
        <v>1</v>
      </c>
    </row>
    <row r="2744" spans="1:8" s="127" customFormat="1" x14ac:dyDescent="0.25">
      <c r="A2744" s="102" t="s">
        <v>38</v>
      </c>
      <c r="B2744" s="102" t="s">
        <v>7468</v>
      </c>
      <c r="C2744" s="136" t="s">
        <v>7467</v>
      </c>
      <c r="D2744" s="102" t="s">
        <v>1</v>
      </c>
      <c r="E2744" s="102" t="s">
        <v>1</v>
      </c>
      <c r="F2744" s="136"/>
      <c r="G2744" s="136"/>
      <c r="H2744" s="107" t="s">
        <v>1</v>
      </c>
    </row>
    <row r="2745" spans="1:8" s="127" customFormat="1" x14ac:dyDescent="0.25">
      <c r="A2745" s="102" t="s">
        <v>38</v>
      </c>
      <c r="B2745" s="102" t="s">
        <v>7466</v>
      </c>
      <c r="C2745" s="137" t="s">
        <v>7465</v>
      </c>
      <c r="D2745" s="102" t="s">
        <v>1</v>
      </c>
      <c r="E2745" s="102" t="s">
        <v>1</v>
      </c>
      <c r="F2745" s="137"/>
      <c r="G2745" s="137"/>
      <c r="H2745" s="107" t="s">
        <v>1</v>
      </c>
    </row>
    <row r="2746" spans="1:8" s="127" customFormat="1" x14ac:dyDescent="0.25">
      <c r="A2746" s="102" t="s">
        <v>38</v>
      </c>
      <c r="B2746" s="102" t="s">
        <v>7464</v>
      </c>
      <c r="C2746" s="137" t="s">
        <v>7463</v>
      </c>
      <c r="D2746" s="102" t="s">
        <v>1</v>
      </c>
      <c r="E2746" s="102" t="s">
        <v>1</v>
      </c>
      <c r="F2746" s="137"/>
      <c r="G2746" s="137"/>
      <c r="H2746" s="107" t="s">
        <v>1</v>
      </c>
    </row>
    <row r="2747" spans="1:8" s="127" customFormat="1" x14ac:dyDescent="0.25">
      <c r="A2747" s="102" t="s">
        <v>38</v>
      </c>
      <c r="B2747" s="102" t="s">
        <v>7462</v>
      </c>
      <c r="C2747" s="137" t="s">
        <v>7461</v>
      </c>
      <c r="D2747" s="102" t="s">
        <v>1</v>
      </c>
      <c r="E2747" s="102" t="s">
        <v>1</v>
      </c>
      <c r="F2747" s="137"/>
      <c r="G2747" s="137"/>
      <c r="H2747" s="107" t="s">
        <v>1</v>
      </c>
    </row>
    <row r="2748" spans="1:8" s="127" customFormat="1" x14ac:dyDescent="0.25">
      <c r="A2748" s="102" t="s">
        <v>38</v>
      </c>
      <c r="B2748" s="102" t="s">
        <v>7460</v>
      </c>
      <c r="C2748" s="138" t="s">
        <v>7459</v>
      </c>
      <c r="D2748" s="102" t="s">
        <v>1</v>
      </c>
      <c r="E2748" s="102" t="s">
        <v>1</v>
      </c>
      <c r="F2748" s="138"/>
      <c r="G2748" s="138"/>
      <c r="H2748" s="107" t="s">
        <v>1</v>
      </c>
    </row>
    <row r="2749" spans="1:8" s="127" customFormat="1" x14ac:dyDescent="0.25">
      <c r="A2749" s="102" t="s">
        <v>38</v>
      </c>
      <c r="B2749" s="102" t="s">
        <v>7458</v>
      </c>
      <c r="C2749" s="138" t="s">
        <v>7457</v>
      </c>
      <c r="D2749" s="102" t="s">
        <v>1</v>
      </c>
      <c r="E2749" s="102" t="s">
        <v>1</v>
      </c>
      <c r="F2749" s="138"/>
      <c r="G2749" s="138"/>
      <c r="H2749" s="107" t="s">
        <v>1</v>
      </c>
    </row>
    <row r="2750" spans="1:8" s="127" customFormat="1" x14ac:dyDescent="0.25">
      <c r="A2750" s="102" t="s">
        <v>38</v>
      </c>
      <c r="B2750" s="102" t="s">
        <v>7456</v>
      </c>
      <c r="C2750" s="138" t="s">
        <v>7455</v>
      </c>
      <c r="D2750" s="102" t="s">
        <v>1</v>
      </c>
      <c r="E2750" s="102" t="s">
        <v>1</v>
      </c>
      <c r="F2750" s="138"/>
      <c r="G2750" s="138"/>
      <c r="H2750" s="107" t="s">
        <v>1</v>
      </c>
    </row>
    <row r="2751" spans="1:8" s="127" customFormat="1" x14ac:dyDescent="0.25">
      <c r="A2751" s="102" t="s">
        <v>38</v>
      </c>
      <c r="B2751" s="102" t="s">
        <v>7454</v>
      </c>
      <c r="C2751" s="138" t="s">
        <v>7453</v>
      </c>
      <c r="D2751" s="102" t="s">
        <v>1</v>
      </c>
      <c r="E2751" s="102" t="s">
        <v>1</v>
      </c>
      <c r="F2751" s="138"/>
      <c r="G2751" s="138"/>
      <c r="H2751" s="107" t="s">
        <v>1</v>
      </c>
    </row>
    <row r="2752" spans="1:8" s="127" customFormat="1" x14ac:dyDescent="0.25">
      <c r="A2752" s="102" t="s">
        <v>38</v>
      </c>
      <c r="B2752" s="102" t="s">
        <v>7452</v>
      </c>
      <c r="C2752" s="138" t="s">
        <v>7451</v>
      </c>
      <c r="D2752" s="102" t="s">
        <v>1</v>
      </c>
      <c r="E2752" s="102" t="s">
        <v>1</v>
      </c>
      <c r="F2752" s="138"/>
      <c r="G2752" s="138"/>
      <c r="H2752" s="107" t="s">
        <v>1</v>
      </c>
    </row>
    <row r="2753" spans="1:8" s="127" customFormat="1" x14ac:dyDescent="0.25">
      <c r="A2753" s="102" t="s">
        <v>38</v>
      </c>
      <c r="B2753" s="102" t="s">
        <v>7450</v>
      </c>
      <c r="C2753" s="138" t="s">
        <v>7449</v>
      </c>
      <c r="D2753" s="102" t="s">
        <v>1</v>
      </c>
      <c r="E2753" s="102" t="s">
        <v>1</v>
      </c>
      <c r="F2753" s="138"/>
      <c r="G2753" s="138"/>
      <c r="H2753" s="107" t="s">
        <v>1</v>
      </c>
    </row>
    <row r="2754" spans="1:8" s="127" customFormat="1" x14ac:dyDescent="0.25">
      <c r="A2754" s="102" t="s">
        <v>38</v>
      </c>
      <c r="B2754" s="102" t="s">
        <v>7448</v>
      </c>
      <c r="C2754" s="137" t="s">
        <v>7447</v>
      </c>
      <c r="D2754" s="102" t="s">
        <v>1</v>
      </c>
      <c r="E2754" s="102" t="s">
        <v>1</v>
      </c>
      <c r="F2754" s="137"/>
      <c r="G2754" s="137"/>
      <c r="H2754" s="107" t="s">
        <v>1</v>
      </c>
    </row>
    <row r="2755" spans="1:8" s="127" customFormat="1" x14ac:dyDescent="0.25">
      <c r="A2755" s="102" t="s">
        <v>38</v>
      </c>
      <c r="B2755" s="102" t="s">
        <v>7446</v>
      </c>
      <c r="C2755" s="136" t="s">
        <v>7445</v>
      </c>
      <c r="D2755" s="102" t="s">
        <v>1</v>
      </c>
      <c r="E2755" s="102" t="s">
        <v>1</v>
      </c>
      <c r="F2755" s="136"/>
      <c r="G2755" s="136"/>
      <c r="H2755" s="107" t="s">
        <v>1</v>
      </c>
    </row>
    <row r="2756" spans="1:8" s="127" customFormat="1" x14ac:dyDescent="0.25">
      <c r="A2756" s="102" t="s">
        <v>38</v>
      </c>
      <c r="B2756" s="102" t="s">
        <v>7444</v>
      </c>
      <c r="C2756" s="135" t="s">
        <v>7443</v>
      </c>
      <c r="D2756" s="102" t="s">
        <v>1</v>
      </c>
      <c r="E2756" s="102" t="s">
        <v>1</v>
      </c>
      <c r="F2756" s="135"/>
      <c r="G2756" s="135"/>
      <c r="H2756" s="107" t="s">
        <v>1</v>
      </c>
    </row>
    <row r="2757" spans="1:8" s="127" customFormat="1" x14ac:dyDescent="0.25">
      <c r="A2757" s="102" t="s">
        <v>38</v>
      </c>
      <c r="B2757" s="102" t="s">
        <v>7442</v>
      </c>
      <c r="C2757" s="135" t="s">
        <v>7441</v>
      </c>
      <c r="D2757" s="102" t="s">
        <v>1</v>
      </c>
      <c r="E2757" s="102" t="s">
        <v>1</v>
      </c>
      <c r="F2757" s="135"/>
      <c r="G2757" s="135"/>
      <c r="H2757" s="107" t="s">
        <v>1</v>
      </c>
    </row>
    <row r="2758" spans="1:8" s="127" customFormat="1" x14ac:dyDescent="0.25">
      <c r="A2758" s="102" t="s">
        <v>38</v>
      </c>
      <c r="B2758" s="102" t="s">
        <v>7440</v>
      </c>
      <c r="C2758" s="135" t="s">
        <v>7439</v>
      </c>
      <c r="D2758" s="102" t="s">
        <v>1</v>
      </c>
      <c r="E2758" s="102" t="s">
        <v>1</v>
      </c>
      <c r="F2758" s="135"/>
      <c r="G2758" s="135"/>
      <c r="H2758" s="107" t="s">
        <v>1</v>
      </c>
    </row>
    <row r="2759" spans="1:8" s="127" customFormat="1" x14ac:dyDescent="0.25">
      <c r="A2759" s="102" t="s">
        <v>38</v>
      </c>
      <c r="B2759" s="102" t="s">
        <v>7438</v>
      </c>
      <c r="C2759" s="135" t="s">
        <v>7437</v>
      </c>
      <c r="D2759" s="102" t="s">
        <v>1</v>
      </c>
      <c r="E2759" s="102" t="s">
        <v>1</v>
      </c>
      <c r="F2759" s="135"/>
      <c r="G2759" s="135"/>
      <c r="H2759" s="107" t="s">
        <v>1</v>
      </c>
    </row>
    <row r="2760" spans="1:8" s="127" customFormat="1" x14ac:dyDescent="0.25">
      <c r="A2760" s="102" t="s">
        <v>38</v>
      </c>
      <c r="B2760" s="102" t="s">
        <v>7436</v>
      </c>
      <c r="C2760" s="135" t="s">
        <v>7435</v>
      </c>
      <c r="D2760" s="102" t="s">
        <v>1</v>
      </c>
      <c r="E2760" s="102" t="s">
        <v>1</v>
      </c>
      <c r="F2760" s="135"/>
      <c r="G2760" s="135"/>
      <c r="H2760" s="107" t="s">
        <v>1</v>
      </c>
    </row>
    <row r="2761" spans="1:8" s="127" customFormat="1" x14ac:dyDescent="0.25">
      <c r="A2761" s="102" t="s">
        <v>38</v>
      </c>
      <c r="B2761" s="102" t="s">
        <v>7434</v>
      </c>
      <c r="C2761" s="135" t="s">
        <v>7433</v>
      </c>
      <c r="D2761" s="102" t="s">
        <v>1</v>
      </c>
      <c r="E2761" s="102" t="s">
        <v>1</v>
      </c>
      <c r="F2761" s="135"/>
      <c r="G2761" s="135"/>
      <c r="H2761" s="107" t="s">
        <v>1</v>
      </c>
    </row>
    <row r="2762" spans="1:8" s="127" customFormat="1" x14ac:dyDescent="0.25">
      <c r="A2762" s="102" t="s">
        <v>38</v>
      </c>
      <c r="B2762" s="102" t="s">
        <v>7432</v>
      </c>
      <c r="C2762" s="135" t="s">
        <v>7431</v>
      </c>
      <c r="D2762" s="102" t="s">
        <v>1</v>
      </c>
      <c r="E2762" s="102" t="s">
        <v>1</v>
      </c>
      <c r="F2762" s="135"/>
      <c r="G2762" s="135"/>
      <c r="H2762" s="107" t="s">
        <v>1</v>
      </c>
    </row>
    <row r="2763" spans="1:8" s="127" customFormat="1" x14ac:dyDescent="0.25">
      <c r="A2763" s="102" t="s">
        <v>38</v>
      </c>
      <c r="B2763" s="102" t="s">
        <v>7430</v>
      </c>
      <c r="C2763" s="135" t="s">
        <v>7429</v>
      </c>
      <c r="D2763" s="102" t="s">
        <v>1</v>
      </c>
      <c r="E2763" s="102" t="s">
        <v>1</v>
      </c>
      <c r="F2763" s="135"/>
      <c r="G2763" s="135"/>
      <c r="H2763" s="107" t="s">
        <v>1</v>
      </c>
    </row>
    <row r="2764" spans="1:8" s="127" customFormat="1" x14ac:dyDescent="0.25">
      <c r="A2764" s="102" t="s">
        <v>38</v>
      </c>
      <c r="B2764" s="102" t="s">
        <v>7428</v>
      </c>
      <c r="C2764" s="121" t="s">
        <v>7427</v>
      </c>
      <c r="D2764" s="102" t="s">
        <v>1</v>
      </c>
      <c r="E2764" s="102" t="s">
        <v>1</v>
      </c>
      <c r="F2764" s="121"/>
      <c r="G2764" s="121"/>
      <c r="H2764" s="107" t="s">
        <v>1</v>
      </c>
    </row>
    <row r="2765" spans="1:8" s="127" customFormat="1" x14ac:dyDescent="0.25">
      <c r="A2765" s="102" t="s">
        <v>38</v>
      </c>
      <c r="B2765" s="102" t="s">
        <v>7426</v>
      </c>
      <c r="C2765" s="122" t="s">
        <v>7425</v>
      </c>
      <c r="D2765" s="102" t="s">
        <v>1</v>
      </c>
      <c r="E2765" s="102" t="s">
        <v>1</v>
      </c>
      <c r="F2765" s="122"/>
      <c r="G2765" s="122"/>
      <c r="H2765" s="107" t="s">
        <v>1</v>
      </c>
    </row>
    <row r="2766" spans="1:8" s="127" customFormat="1" x14ac:dyDescent="0.25">
      <c r="A2766" s="102" t="s">
        <v>38</v>
      </c>
      <c r="B2766" s="102" t="s">
        <v>7424</v>
      </c>
      <c r="C2766" s="122" t="s">
        <v>7423</v>
      </c>
      <c r="D2766" s="102" t="s">
        <v>1</v>
      </c>
      <c r="E2766" s="102" t="s">
        <v>1</v>
      </c>
      <c r="F2766" s="122"/>
      <c r="G2766" s="122"/>
      <c r="H2766" s="107" t="s">
        <v>1</v>
      </c>
    </row>
    <row r="2767" spans="1:8" s="127" customFormat="1" x14ac:dyDescent="0.25">
      <c r="A2767" s="102" t="s">
        <v>38</v>
      </c>
      <c r="B2767" s="102" t="s">
        <v>7422</v>
      </c>
      <c r="C2767" s="121" t="s">
        <v>7421</v>
      </c>
      <c r="D2767" s="102" t="s">
        <v>1</v>
      </c>
      <c r="E2767" s="102" t="s">
        <v>1</v>
      </c>
      <c r="F2767" s="121"/>
      <c r="G2767" s="121"/>
      <c r="H2767" s="107" t="s">
        <v>1</v>
      </c>
    </row>
    <row r="2768" spans="1:8" s="127" customFormat="1" x14ac:dyDescent="0.25">
      <c r="A2768" s="102" t="s">
        <v>38</v>
      </c>
      <c r="B2768" s="102" t="s">
        <v>7420</v>
      </c>
      <c r="C2768" s="122" t="s">
        <v>7419</v>
      </c>
      <c r="D2768" s="102" t="s">
        <v>1</v>
      </c>
      <c r="E2768" s="102" t="s">
        <v>1</v>
      </c>
      <c r="F2768" s="122"/>
      <c r="G2768" s="122"/>
      <c r="H2768" s="107" t="s">
        <v>1</v>
      </c>
    </row>
    <row r="2769" spans="1:8" s="127" customFormat="1" x14ac:dyDescent="0.25">
      <c r="A2769" s="102" t="s">
        <v>38</v>
      </c>
      <c r="B2769" s="102" t="s">
        <v>7418</v>
      </c>
      <c r="C2769" s="122" t="s">
        <v>7417</v>
      </c>
      <c r="D2769" s="102" t="s">
        <v>1</v>
      </c>
      <c r="E2769" s="102" t="s">
        <v>1</v>
      </c>
      <c r="F2769" s="122"/>
      <c r="G2769" s="122"/>
      <c r="H2769" s="107" t="s">
        <v>1</v>
      </c>
    </row>
    <row r="2770" spans="1:8" s="127" customFormat="1" x14ac:dyDescent="0.25">
      <c r="A2770" s="129"/>
      <c r="B2770" s="129"/>
      <c r="C2770" s="131"/>
      <c r="D2770" s="96"/>
      <c r="E2770" s="96"/>
      <c r="F2770" s="131"/>
      <c r="G2770" s="131"/>
      <c r="H2770" s="96"/>
    </row>
    <row r="2771" spans="1:8" x14ac:dyDescent="0.25">
      <c r="A2771" s="207" t="s">
        <v>0</v>
      </c>
      <c r="B2771" s="105" t="s">
        <v>11037</v>
      </c>
      <c r="H2771" s="96" t="s">
        <v>1</v>
      </c>
    </row>
    <row r="2772" spans="1:8" x14ac:dyDescent="0.25">
      <c r="A2772" s="207" t="s">
        <v>11003</v>
      </c>
      <c r="B2772" s="105" t="str">
        <f>CONCATENATE("http://xbrl.cipc.co.za/taxonomy/role/",MID(B2773,2,7),"/",B2771)</f>
        <v>http://xbrl.cipc.co.za/taxonomy/role/802.200/NotesInvestmentProperty</v>
      </c>
      <c r="H2772" s="96" t="s">
        <v>1</v>
      </c>
    </row>
    <row r="2773" spans="1:8" x14ac:dyDescent="0.25">
      <c r="A2773" s="207" t="s">
        <v>11004</v>
      </c>
      <c r="B2773" s="105" t="s">
        <v>11022</v>
      </c>
      <c r="D2773" s="225" t="s">
        <v>147</v>
      </c>
      <c r="E2773" s="226"/>
      <c r="F2773" s="225" t="s">
        <v>11541</v>
      </c>
      <c r="G2773" s="226"/>
      <c r="H2773" s="96" t="s">
        <v>1</v>
      </c>
    </row>
    <row r="2774" spans="1:8" x14ac:dyDescent="0.25">
      <c r="A2774" s="208" t="s">
        <v>4</v>
      </c>
      <c r="B2774" s="208" t="s">
        <v>5</v>
      </c>
      <c r="C2774" s="208" t="s">
        <v>4124</v>
      </c>
      <c r="D2774" s="208" t="s">
        <v>2772</v>
      </c>
      <c r="E2774" s="208" t="s">
        <v>2773</v>
      </c>
      <c r="F2774" s="208" t="s">
        <v>2772</v>
      </c>
      <c r="G2774" s="208" t="s">
        <v>2773</v>
      </c>
      <c r="H2774" s="82" t="s">
        <v>3614</v>
      </c>
    </row>
    <row r="2775" spans="1:8" s="127" customFormat="1" x14ac:dyDescent="0.25">
      <c r="A2775" s="102" t="s">
        <v>38</v>
      </c>
      <c r="B2775" s="102" t="s">
        <v>3345</v>
      </c>
      <c r="C2775" s="105" t="s">
        <v>3227</v>
      </c>
      <c r="D2775" s="102" t="s">
        <v>1</v>
      </c>
      <c r="E2775" s="102" t="s">
        <v>1</v>
      </c>
      <c r="F2775" s="105"/>
      <c r="G2775" s="105"/>
      <c r="H2775" s="107" t="s">
        <v>1</v>
      </c>
    </row>
    <row r="2776" spans="1:8" s="127" customFormat="1" x14ac:dyDescent="0.25">
      <c r="A2776" s="102" t="s">
        <v>38</v>
      </c>
      <c r="B2776" s="102" t="s">
        <v>7760</v>
      </c>
      <c r="C2776" s="121" t="s">
        <v>7759</v>
      </c>
      <c r="D2776" s="102" t="s">
        <v>1</v>
      </c>
      <c r="E2776" s="102" t="s">
        <v>1</v>
      </c>
      <c r="F2776" s="121"/>
      <c r="G2776" s="121"/>
      <c r="H2776" s="107" t="s">
        <v>1</v>
      </c>
    </row>
    <row r="2777" spans="1:8" s="127" customFormat="1" x14ac:dyDescent="0.25">
      <c r="A2777" s="102" t="s">
        <v>38</v>
      </c>
      <c r="B2777" s="102" t="s">
        <v>7758</v>
      </c>
      <c r="C2777" s="122" t="s">
        <v>7757</v>
      </c>
      <c r="D2777" s="102" t="s">
        <v>1</v>
      </c>
      <c r="E2777" s="102" t="s">
        <v>1</v>
      </c>
      <c r="F2777" s="122"/>
      <c r="G2777" s="122"/>
      <c r="H2777" s="107" t="s">
        <v>1</v>
      </c>
    </row>
    <row r="2778" spans="1:8" s="127" customFormat="1" x14ac:dyDescent="0.25">
      <c r="A2778" s="102" t="s">
        <v>38</v>
      </c>
      <c r="B2778" s="102" t="s">
        <v>7756</v>
      </c>
      <c r="C2778" s="123" t="s">
        <v>7755</v>
      </c>
      <c r="D2778" s="102" t="s">
        <v>1</v>
      </c>
      <c r="E2778" s="102" t="s">
        <v>1</v>
      </c>
      <c r="F2778" s="123"/>
      <c r="G2778" s="123"/>
      <c r="H2778" s="107" t="s">
        <v>1</v>
      </c>
    </row>
    <row r="2779" spans="1:8" s="127" customFormat="1" x14ac:dyDescent="0.25">
      <c r="A2779" s="102" t="s">
        <v>38</v>
      </c>
      <c r="B2779" s="102" t="s">
        <v>6714</v>
      </c>
      <c r="C2779" s="135" t="s">
        <v>6713</v>
      </c>
      <c r="D2779" s="102" t="s">
        <v>1</v>
      </c>
      <c r="E2779" s="102" t="s">
        <v>1</v>
      </c>
      <c r="F2779" s="135"/>
      <c r="G2779" s="135"/>
      <c r="H2779" s="107" t="s">
        <v>1</v>
      </c>
    </row>
    <row r="2780" spans="1:8" s="127" customFormat="1" x14ac:dyDescent="0.25">
      <c r="A2780" s="102" t="s">
        <v>38</v>
      </c>
      <c r="B2780" s="102" t="s">
        <v>6712</v>
      </c>
      <c r="C2780" s="136" t="s">
        <v>6711</v>
      </c>
      <c r="D2780" s="102" t="s">
        <v>1</v>
      </c>
      <c r="E2780" s="102" t="s">
        <v>1</v>
      </c>
      <c r="F2780" s="136"/>
      <c r="G2780" s="136"/>
      <c r="H2780" s="107" t="s">
        <v>1</v>
      </c>
    </row>
    <row r="2781" spans="1:8" s="127" customFormat="1" x14ac:dyDescent="0.25">
      <c r="A2781" s="102" t="s">
        <v>38</v>
      </c>
      <c r="B2781" s="102" t="s">
        <v>7342</v>
      </c>
      <c r="C2781" s="137" t="s">
        <v>7341</v>
      </c>
      <c r="D2781" s="102" t="s">
        <v>1</v>
      </c>
      <c r="E2781" s="102" t="s">
        <v>1</v>
      </c>
      <c r="F2781" s="137"/>
      <c r="G2781" s="137"/>
      <c r="H2781" s="107" t="s">
        <v>1</v>
      </c>
    </row>
    <row r="2782" spans="1:8" s="127" customFormat="1" x14ac:dyDescent="0.25">
      <c r="A2782" s="102" t="s">
        <v>38</v>
      </c>
      <c r="B2782" s="102" t="s">
        <v>7754</v>
      </c>
      <c r="C2782" s="137" t="s">
        <v>7753</v>
      </c>
      <c r="D2782" s="102" t="s">
        <v>1</v>
      </c>
      <c r="E2782" s="102" t="s">
        <v>1</v>
      </c>
      <c r="F2782" s="137"/>
      <c r="G2782" s="137"/>
      <c r="H2782" s="107" t="s">
        <v>1</v>
      </c>
    </row>
    <row r="2783" spans="1:8" s="127" customFormat="1" x14ac:dyDescent="0.25">
      <c r="A2783" s="102" t="s">
        <v>38</v>
      </c>
      <c r="B2783" s="102" t="s">
        <v>6710</v>
      </c>
      <c r="C2783" s="138" t="s">
        <v>6709</v>
      </c>
      <c r="D2783" s="102" t="s">
        <v>1</v>
      </c>
      <c r="E2783" s="102" t="s">
        <v>1</v>
      </c>
      <c r="F2783" s="138"/>
      <c r="G2783" s="138"/>
      <c r="H2783" s="107" t="s">
        <v>1</v>
      </c>
    </row>
    <row r="2784" spans="1:8" s="127" customFormat="1" x14ac:dyDescent="0.25">
      <c r="A2784" s="102" t="s">
        <v>38</v>
      </c>
      <c r="B2784" s="102" t="s">
        <v>7752</v>
      </c>
      <c r="C2784" s="138" t="s">
        <v>7751</v>
      </c>
      <c r="D2784" s="102" t="s">
        <v>1</v>
      </c>
      <c r="E2784" s="102" t="s">
        <v>1</v>
      </c>
      <c r="F2784" s="121"/>
      <c r="G2784" s="121"/>
      <c r="H2784" s="107" t="s">
        <v>1</v>
      </c>
    </row>
    <row r="2785" spans="1:8" s="127" customFormat="1" x14ac:dyDescent="0.25">
      <c r="A2785" s="102" t="s">
        <v>38</v>
      </c>
      <c r="B2785" s="102" t="s">
        <v>4620</v>
      </c>
      <c r="C2785" s="135" t="s">
        <v>4621</v>
      </c>
      <c r="D2785" s="105" t="s">
        <v>11523</v>
      </c>
      <c r="E2785" s="105" t="s">
        <v>11533</v>
      </c>
      <c r="F2785" s="121"/>
      <c r="G2785" s="121"/>
      <c r="H2785" s="107" t="s">
        <v>1</v>
      </c>
    </row>
    <row r="2786" spans="1:8" s="127" customFormat="1" x14ac:dyDescent="0.25">
      <c r="A2786" s="102" t="s">
        <v>38</v>
      </c>
      <c r="B2786" s="102" t="s">
        <v>4622</v>
      </c>
      <c r="C2786" s="136" t="s">
        <v>4623</v>
      </c>
      <c r="D2786" s="105" t="s">
        <v>11523</v>
      </c>
      <c r="E2786" s="105" t="s">
        <v>11533</v>
      </c>
      <c r="F2786" s="121"/>
      <c r="G2786" s="121"/>
      <c r="H2786" s="107" t="s">
        <v>1</v>
      </c>
    </row>
    <row r="2787" spans="1:8" s="127" customFormat="1" x14ac:dyDescent="0.25">
      <c r="A2787" s="102" t="s">
        <v>38</v>
      </c>
      <c r="B2787" s="102" t="s">
        <v>4624</v>
      </c>
      <c r="C2787" s="137" t="s">
        <v>4625</v>
      </c>
      <c r="D2787" s="105" t="s">
        <v>11523</v>
      </c>
      <c r="E2787" s="105" t="s">
        <v>11533</v>
      </c>
      <c r="F2787" s="121"/>
      <c r="G2787" s="121"/>
      <c r="H2787" s="107" t="s">
        <v>1</v>
      </c>
    </row>
    <row r="2788" spans="1:8" s="127" customFormat="1" x14ac:dyDescent="0.25">
      <c r="A2788" s="102" t="s">
        <v>38</v>
      </c>
      <c r="B2788" s="102" t="s">
        <v>5086</v>
      </c>
      <c r="C2788" s="137" t="s">
        <v>5087</v>
      </c>
      <c r="D2788" s="105" t="s">
        <v>11523</v>
      </c>
      <c r="E2788" s="105" t="s">
        <v>11533</v>
      </c>
      <c r="F2788" s="121"/>
      <c r="G2788" s="121"/>
      <c r="H2788" s="107" t="s">
        <v>1</v>
      </c>
    </row>
    <row r="2789" spans="1:8" s="127" customFormat="1" x14ac:dyDescent="0.25">
      <c r="A2789" s="102" t="s">
        <v>38</v>
      </c>
      <c r="B2789" s="102" t="s">
        <v>5088</v>
      </c>
      <c r="C2789" s="138" t="s">
        <v>5089</v>
      </c>
      <c r="D2789" s="105" t="s">
        <v>11523</v>
      </c>
      <c r="E2789" s="105" t="s">
        <v>11533</v>
      </c>
      <c r="F2789" s="121"/>
      <c r="G2789" s="121"/>
      <c r="H2789" s="107" t="s">
        <v>1</v>
      </c>
    </row>
    <row r="2790" spans="1:8" s="127" customFormat="1" x14ac:dyDescent="0.25">
      <c r="A2790" s="102" t="s">
        <v>38</v>
      </c>
      <c r="B2790" s="102" t="s">
        <v>4626</v>
      </c>
      <c r="C2790" s="138" t="s">
        <v>4627</v>
      </c>
      <c r="D2790" s="105" t="s">
        <v>11523</v>
      </c>
      <c r="E2790" s="105" t="s">
        <v>11533</v>
      </c>
      <c r="F2790" s="121"/>
      <c r="G2790" s="121"/>
      <c r="H2790" s="107" t="s">
        <v>1</v>
      </c>
    </row>
    <row r="2791" spans="1:8" s="127" customFormat="1" x14ac:dyDescent="0.25">
      <c r="A2791" s="102" t="s">
        <v>38</v>
      </c>
      <c r="B2791" s="102" t="s">
        <v>7750</v>
      </c>
      <c r="C2791" s="135" t="s">
        <v>7749</v>
      </c>
      <c r="D2791" s="102" t="s">
        <v>1</v>
      </c>
      <c r="E2791" s="102" t="s">
        <v>1</v>
      </c>
      <c r="F2791" s="121"/>
      <c r="G2791" s="121"/>
      <c r="H2791" s="107" t="s">
        <v>1</v>
      </c>
    </row>
    <row r="2792" spans="1:8" s="127" customFormat="1" x14ac:dyDescent="0.25">
      <c r="A2792" s="102" t="s">
        <v>38</v>
      </c>
      <c r="B2792" s="102" t="s">
        <v>6738</v>
      </c>
      <c r="C2792" s="136" t="s">
        <v>6737</v>
      </c>
      <c r="D2792" s="102" t="s">
        <v>1</v>
      </c>
      <c r="E2792" s="102" t="s">
        <v>1</v>
      </c>
      <c r="F2792" s="121"/>
      <c r="G2792" s="121"/>
      <c r="H2792" s="107" t="s">
        <v>1</v>
      </c>
    </row>
    <row r="2793" spans="1:8" s="127" customFormat="1" x14ac:dyDescent="0.25">
      <c r="A2793" s="102" t="s">
        <v>38</v>
      </c>
      <c r="B2793" s="102" t="s">
        <v>7748</v>
      </c>
      <c r="C2793" s="137" t="s">
        <v>7747</v>
      </c>
      <c r="D2793" s="102" t="s">
        <v>1</v>
      </c>
      <c r="E2793" s="102" t="s">
        <v>1</v>
      </c>
      <c r="F2793" s="121"/>
      <c r="G2793" s="121"/>
      <c r="H2793" s="107" t="s">
        <v>1</v>
      </c>
    </row>
    <row r="2794" spans="1:8" s="127" customFormat="1" x14ac:dyDescent="0.25">
      <c r="A2794" s="102" t="s">
        <v>38</v>
      </c>
      <c r="B2794" s="102" t="s">
        <v>7746</v>
      </c>
      <c r="C2794" s="137" t="s">
        <v>7745</v>
      </c>
      <c r="D2794" s="102" t="s">
        <v>1</v>
      </c>
      <c r="E2794" s="102" t="s">
        <v>1</v>
      </c>
      <c r="F2794" s="121"/>
      <c r="G2794" s="121"/>
      <c r="H2794" s="107" t="s">
        <v>1</v>
      </c>
    </row>
    <row r="2795" spans="1:8" s="127" customFormat="1" x14ac:dyDescent="0.25">
      <c r="A2795" s="102" t="s">
        <v>38</v>
      </c>
      <c r="B2795" s="102" t="s">
        <v>7744</v>
      </c>
      <c r="C2795" s="123" t="s">
        <v>7743</v>
      </c>
      <c r="D2795" s="102" t="s">
        <v>1</v>
      </c>
      <c r="E2795" s="102" t="s">
        <v>1</v>
      </c>
      <c r="F2795" s="121"/>
      <c r="G2795" s="121"/>
      <c r="H2795" s="107" t="s">
        <v>1</v>
      </c>
    </row>
    <row r="2796" spans="1:8" s="127" customFormat="1" x14ac:dyDescent="0.25">
      <c r="A2796" s="102" t="s">
        <v>38</v>
      </c>
      <c r="B2796" s="102" t="s">
        <v>7742</v>
      </c>
      <c r="C2796" s="135" t="s">
        <v>7741</v>
      </c>
      <c r="D2796" s="102" t="s">
        <v>1</v>
      </c>
      <c r="E2796" s="102" t="s">
        <v>1</v>
      </c>
      <c r="F2796" s="135"/>
      <c r="G2796" s="135"/>
      <c r="H2796" s="107" t="s">
        <v>1</v>
      </c>
    </row>
    <row r="2797" spans="1:8" s="127" customFormat="1" x14ac:dyDescent="0.25">
      <c r="A2797" s="102" t="s">
        <v>38</v>
      </c>
      <c r="B2797" s="102" t="s">
        <v>469</v>
      </c>
      <c r="C2797" s="136" t="s">
        <v>7740</v>
      </c>
      <c r="D2797" s="102" t="s">
        <v>1</v>
      </c>
      <c r="E2797" s="102" t="s">
        <v>1</v>
      </c>
      <c r="F2797" s="136"/>
      <c r="G2797" s="136"/>
      <c r="H2797" s="107" t="s">
        <v>1</v>
      </c>
    </row>
    <row r="2798" spans="1:8" s="127" customFormat="1" x14ac:dyDescent="0.25">
      <c r="A2798" s="102" t="s">
        <v>38</v>
      </c>
      <c r="B2798" s="102" t="s">
        <v>7739</v>
      </c>
      <c r="C2798" s="136" t="s">
        <v>7738</v>
      </c>
      <c r="D2798" s="102" t="s">
        <v>1</v>
      </c>
      <c r="E2798" s="102" t="s">
        <v>1</v>
      </c>
      <c r="F2798" s="136"/>
      <c r="G2798" s="136"/>
      <c r="H2798" s="107" t="s">
        <v>1</v>
      </c>
    </row>
    <row r="2799" spans="1:8" s="127" customFormat="1" x14ac:dyDescent="0.25">
      <c r="A2799" s="102" t="s">
        <v>38</v>
      </c>
      <c r="B2799" s="102" t="s">
        <v>7737</v>
      </c>
      <c r="C2799" s="137" t="s">
        <v>7736</v>
      </c>
      <c r="D2799" s="102" t="s">
        <v>1</v>
      </c>
      <c r="E2799" s="102" t="s">
        <v>1</v>
      </c>
      <c r="F2799" s="137"/>
      <c r="G2799" s="137"/>
      <c r="H2799" s="107" t="s">
        <v>1</v>
      </c>
    </row>
    <row r="2800" spans="1:8" s="127" customFormat="1" x14ac:dyDescent="0.25">
      <c r="A2800" s="102" t="s">
        <v>38</v>
      </c>
      <c r="B2800" s="102" t="s">
        <v>7735</v>
      </c>
      <c r="C2800" s="138" t="s">
        <v>7734</v>
      </c>
      <c r="D2800" s="102" t="s">
        <v>1</v>
      </c>
      <c r="E2800" s="102" t="s">
        <v>1</v>
      </c>
      <c r="F2800" s="138"/>
      <c r="G2800" s="138"/>
      <c r="H2800" s="107" t="s">
        <v>1</v>
      </c>
    </row>
    <row r="2801" spans="1:8" s="127" customFormat="1" x14ac:dyDescent="0.25">
      <c r="A2801" s="102" t="s">
        <v>38</v>
      </c>
      <c r="B2801" s="102" t="s">
        <v>7733</v>
      </c>
      <c r="C2801" s="138" t="s">
        <v>7732</v>
      </c>
      <c r="D2801" s="102" t="s">
        <v>1</v>
      </c>
      <c r="E2801" s="102" t="s">
        <v>1</v>
      </c>
      <c r="F2801" s="138"/>
      <c r="G2801" s="138"/>
      <c r="H2801" s="107" t="s">
        <v>1</v>
      </c>
    </row>
    <row r="2802" spans="1:8" s="127" customFormat="1" x14ac:dyDescent="0.25">
      <c r="A2802" s="102" t="s">
        <v>38</v>
      </c>
      <c r="B2802" s="102" t="s">
        <v>7731</v>
      </c>
      <c r="C2802" s="138" t="s">
        <v>7730</v>
      </c>
      <c r="D2802" s="102" t="s">
        <v>1</v>
      </c>
      <c r="E2802" s="102" t="s">
        <v>1</v>
      </c>
      <c r="F2802" s="138"/>
      <c r="G2802" s="138"/>
      <c r="H2802" s="107" t="s">
        <v>1</v>
      </c>
    </row>
    <row r="2803" spans="1:8" s="127" customFormat="1" x14ac:dyDescent="0.25">
      <c r="A2803" s="102" t="s">
        <v>38</v>
      </c>
      <c r="B2803" s="102" t="s">
        <v>7729</v>
      </c>
      <c r="C2803" s="137" t="s">
        <v>7728</v>
      </c>
      <c r="D2803" s="102" t="s">
        <v>1</v>
      </c>
      <c r="E2803" s="102" t="s">
        <v>1</v>
      </c>
      <c r="F2803" s="137"/>
      <c r="G2803" s="137"/>
      <c r="H2803" s="107" t="s">
        <v>1</v>
      </c>
    </row>
    <row r="2804" spans="1:8" s="127" customFormat="1" x14ac:dyDescent="0.25">
      <c r="A2804" s="102" t="s">
        <v>38</v>
      </c>
      <c r="B2804" s="102" t="s">
        <v>7727</v>
      </c>
      <c r="C2804" s="137" t="s">
        <v>7726</v>
      </c>
      <c r="D2804" s="102" t="s">
        <v>1</v>
      </c>
      <c r="E2804" s="102" t="s">
        <v>1</v>
      </c>
      <c r="F2804" s="137"/>
      <c r="G2804" s="137"/>
      <c r="H2804" s="107" t="s">
        <v>1</v>
      </c>
    </row>
    <row r="2805" spans="1:8" s="127" customFormat="1" x14ac:dyDescent="0.25">
      <c r="A2805" s="102" t="s">
        <v>38</v>
      </c>
      <c r="B2805" s="102" t="s">
        <v>7725</v>
      </c>
      <c r="C2805" s="137" t="s">
        <v>7724</v>
      </c>
      <c r="D2805" s="102" t="s">
        <v>1</v>
      </c>
      <c r="E2805" s="102" t="s">
        <v>1</v>
      </c>
      <c r="F2805" s="137"/>
      <c r="G2805" s="137"/>
      <c r="H2805" s="107" t="s">
        <v>1</v>
      </c>
    </row>
    <row r="2806" spans="1:8" s="127" customFormat="1" x14ac:dyDescent="0.25">
      <c r="A2806" s="102" t="s">
        <v>38</v>
      </c>
      <c r="B2806" s="102" t="s">
        <v>7723</v>
      </c>
      <c r="C2806" s="137" t="s">
        <v>7722</v>
      </c>
      <c r="D2806" s="102" t="s">
        <v>1</v>
      </c>
      <c r="E2806" s="102" t="s">
        <v>1</v>
      </c>
      <c r="F2806" s="137"/>
      <c r="G2806" s="137"/>
      <c r="H2806" s="107" t="s">
        <v>1</v>
      </c>
    </row>
    <row r="2807" spans="1:8" s="127" customFormat="1" x14ac:dyDescent="0.25">
      <c r="A2807" s="102" t="s">
        <v>38</v>
      </c>
      <c r="B2807" s="102" t="s">
        <v>7721</v>
      </c>
      <c r="C2807" s="137" t="s">
        <v>7720</v>
      </c>
      <c r="D2807" s="102" t="s">
        <v>1</v>
      </c>
      <c r="E2807" s="102" t="s">
        <v>1</v>
      </c>
      <c r="F2807" s="137"/>
      <c r="G2807" s="137"/>
      <c r="H2807" s="107" t="s">
        <v>1</v>
      </c>
    </row>
    <row r="2808" spans="1:8" s="127" customFormat="1" x14ac:dyDescent="0.25">
      <c r="A2808" s="102" t="s">
        <v>38</v>
      </c>
      <c r="B2808" s="102" t="s">
        <v>7719</v>
      </c>
      <c r="C2808" s="137" t="s">
        <v>7718</v>
      </c>
      <c r="D2808" s="102" t="s">
        <v>1</v>
      </c>
      <c r="E2808" s="102" t="s">
        <v>1</v>
      </c>
      <c r="F2808" s="137"/>
      <c r="G2808" s="137"/>
      <c r="H2808" s="107" t="s">
        <v>1</v>
      </c>
    </row>
    <row r="2809" spans="1:8" s="127" customFormat="1" x14ac:dyDescent="0.25">
      <c r="A2809" s="102" t="s">
        <v>38</v>
      </c>
      <c r="B2809" s="102" t="s">
        <v>7717</v>
      </c>
      <c r="C2809" s="137" t="s">
        <v>7716</v>
      </c>
      <c r="D2809" s="102" t="s">
        <v>1</v>
      </c>
      <c r="E2809" s="102" t="s">
        <v>1</v>
      </c>
      <c r="F2809" s="137"/>
      <c r="G2809" s="137"/>
      <c r="H2809" s="107" t="s">
        <v>1</v>
      </c>
    </row>
    <row r="2810" spans="1:8" s="127" customFormat="1" x14ac:dyDescent="0.25">
      <c r="A2810" s="102" t="s">
        <v>38</v>
      </c>
      <c r="B2810" s="102" t="s">
        <v>7715</v>
      </c>
      <c r="C2810" s="137" t="s">
        <v>7714</v>
      </c>
      <c r="D2810" s="102" t="s">
        <v>1</v>
      </c>
      <c r="E2810" s="102" t="s">
        <v>1</v>
      </c>
      <c r="F2810" s="137"/>
      <c r="G2810" s="137"/>
      <c r="H2810" s="107" t="s">
        <v>1</v>
      </c>
    </row>
    <row r="2811" spans="1:8" s="127" customFormat="1" x14ac:dyDescent="0.25">
      <c r="A2811" s="102" t="s">
        <v>38</v>
      </c>
      <c r="B2811" s="102" t="s">
        <v>7713</v>
      </c>
      <c r="C2811" s="137" t="s">
        <v>7712</v>
      </c>
      <c r="D2811" s="102" t="s">
        <v>1</v>
      </c>
      <c r="E2811" s="102" t="s">
        <v>1</v>
      </c>
      <c r="F2811" s="137"/>
      <c r="G2811" s="137"/>
      <c r="H2811" s="107" t="s">
        <v>1</v>
      </c>
    </row>
    <row r="2812" spans="1:8" s="127" customFormat="1" x14ac:dyDescent="0.25">
      <c r="A2812" s="102" t="s">
        <v>38</v>
      </c>
      <c r="B2812" s="102" t="s">
        <v>7711</v>
      </c>
      <c r="C2812" s="137" t="s">
        <v>7710</v>
      </c>
      <c r="D2812" s="102" t="s">
        <v>1</v>
      </c>
      <c r="E2812" s="102" t="s">
        <v>1</v>
      </c>
      <c r="F2812" s="137"/>
      <c r="G2812" s="137"/>
      <c r="H2812" s="107" t="s">
        <v>1</v>
      </c>
    </row>
    <row r="2813" spans="1:8" s="127" customFormat="1" x14ac:dyDescent="0.25">
      <c r="A2813" s="102" t="s">
        <v>38</v>
      </c>
      <c r="B2813" s="102" t="s">
        <v>7709</v>
      </c>
      <c r="C2813" s="137" t="s">
        <v>7708</v>
      </c>
      <c r="D2813" s="102" t="s">
        <v>1</v>
      </c>
      <c r="E2813" s="102" t="s">
        <v>1</v>
      </c>
      <c r="F2813" s="137"/>
      <c r="G2813" s="137"/>
      <c r="H2813" s="107" t="s">
        <v>1</v>
      </c>
    </row>
    <row r="2814" spans="1:8" s="127" customFormat="1" x14ac:dyDescent="0.25">
      <c r="A2814" s="102" t="s">
        <v>38</v>
      </c>
      <c r="B2814" s="102" t="s">
        <v>7707</v>
      </c>
      <c r="C2814" s="137" t="s">
        <v>7706</v>
      </c>
      <c r="D2814" s="102" t="s">
        <v>1</v>
      </c>
      <c r="E2814" s="102" t="s">
        <v>1</v>
      </c>
      <c r="F2814" s="137"/>
      <c r="G2814" s="137"/>
      <c r="H2814" s="107" t="s">
        <v>1</v>
      </c>
    </row>
    <row r="2815" spans="1:8" s="127" customFormat="1" x14ac:dyDescent="0.25">
      <c r="A2815" s="102" t="s">
        <v>38</v>
      </c>
      <c r="B2815" s="102" t="s">
        <v>469</v>
      </c>
      <c r="C2815" s="136" t="s">
        <v>7705</v>
      </c>
      <c r="D2815" s="102" t="s">
        <v>1</v>
      </c>
      <c r="E2815" s="102" t="s">
        <v>1</v>
      </c>
      <c r="F2815" s="136"/>
      <c r="G2815" s="136"/>
      <c r="H2815" s="107" t="s">
        <v>1</v>
      </c>
    </row>
    <row r="2816" spans="1:8" s="127" customFormat="1" x14ac:dyDescent="0.25">
      <c r="A2816" s="102" t="s">
        <v>38</v>
      </c>
      <c r="B2816" s="102" t="s">
        <v>7704</v>
      </c>
      <c r="C2816" s="121" t="s">
        <v>7703</v>
      </c>
      <c r="D2816" s="102" t="s">
        <v>1</v>
      </c>
      <c r="E2816" s="102" t="s">
        <v>1</v>
      </c>
      <c r="F2816" s="121"/>
      <c r="G2816" s="121"/>
      <c r="H2816" s="107" t="s">
        <v>1</v>
      </c>
    </row>
    <row r="2817" spans="1:8" s="127" customFormat="1" x14ac:dyDescent="0.25">
      <c r="A2817" s="102" t="s">
        <v>38</v>
      </c>
      <c r="B2817" s="102" t="s">
        <v>7702</v>
      </c>
      <c r="C2817" s="121" t="s">
        <v>7701</v>
      </c>
      <c r="D2817" s="102" t="s">
        <v>1</v>
      </c>
      <c r="E2817" s="102" t="s">
        <v>1</v>
      </c>
      <c r="F2817" s="121"/>
      <c r="G2817" s="121"/>
      <c r="H2817" s="107" t="s">
        <v>1</v>
      </c>
    </row>
    <row r="2818" spans="1:8" s="127" customFormat="1" x14ac:dyDescent="0.25">
      <c r="A2818" s="102" t="s">
        <v>38</v>
      </c>
      <c r="B2818" s="102" t="s">
        <v>7700</v>
      </c>
      <c r="C2818" s="121" t="s">
        <v>7699</v>
      </c>
      <c r="D2818" s="102" t="s">
        <v>1</v>
      </c>
      <c r="E2818" s="102" t="s">
        <v>1</v>
      </c>
      <c r="F2818" s="121"/>
      <c r="G2818" s="121"/>
      <c r="H2818" s="107" t="s">
        <v>1</v>
      </c>
    </row>
    <row r="2819" spans="1:8" s="127" customFormat="1" x14ac:dyDescent="0.25">
      <c r="A2819" s="102" t="s">
        <v>38</v>
      </c>
      <c r="B2819" s="102" t="s">
        <v>7698</v>
      </c>
      <c r="C2819" s="121" t="s">
        <v>7697</v>
      </c>
      <c r="D2819" s="102" t="s">
        <v>1</v>
      </c>
      <c r="E2819" s="102" t="s">
        <v>1</v>
      </c>
      <c r="F2819" s="121"/>
      <c r="G2819" s="121"/>
      <c r="H2819" s="107" t="s">
        <v>1</v>
      </c>
    </row>
    <row r="2820" spans="1:8" s="127" customFormat="1" x14ac:dyDescent="0.25">
      <c r="A2820" s="102" t="s">
        <v>38</v>
      </c>
      <c r="B2820" s="102" t="s">
        <v>7696</v>
      </c>
      <c r="C2820" s="121" t="s">
        <v>7695</v>
      </c>
      <c r="D2820" s="102" t="s">
        <v>1</v>
      </c>
      <c r="E2820" s="102" t="s">
        <v>1</v>
      </c>
      <c r="F2820" s="121"/>
      <c r="G2820" s="121"/>
      <c r="H2820" s="107" t="s">
        <v>1</v>
      </c>
    </row>
    <row r="2821" spans="1:8" s="127" customFormat="1" x14ac:dyDescent="0.25">
      <c r="A2821" s="102" t="s">
        <v>38</v>
      </c>
      <c r="B2821" s="102" t="s">
        <v>7694</v>
      </c>
      <c r="C2821" s="122" t="s">
        <v>7693</v>
      </c>
      <c r="D2821" s="102" t="s">
        <v>1</v>
      </c>
      <c r="E2821" s="102" t="s">
        <v>1</v>
      </c>
      <c r="F2821" s="122"/>
      <c r="G2821" s="122"/>
      <c r="H2821" s="107" t="s">
        <v>1</v>
      </c>
    </row>
    <row r="2822" spans="1:8" s="127" customFormat="1" x14ac:dyDescent="0.25">
      <c r="A2822" s="102" t="s">
        <v>38</v>
      </c>
      <c r="B2822" s="102" t="s">
        <v>7692</v>
      </c>
      <c r="C2822" s="122" t="s">
        <v>7691</v>
      </c>
      <c r="D2822" s="102" t="s">
        <v>1</v>
      </c>
      <c r="E2822" s="102" t="s">
        <v>1</v>
      </c>
      <c r="F2822" s="122"/>
      <c r="G2822" s="122"/>
      <c r="H2822" s="107" t="s">
        <v>1</v>
      </c>
    </row>
    <row r="2823" spans="1:8" s="127" customFormat="1" x14ac:dyDescent="0.25">
      <c r="A2823" s="102" t="s">
        <v>38</v>
      </c>
      <c r="B2823" s="102" t="s">
        <v>7690</v>
      </c>
      <c r="C2823" s="123" t="s">
        <v>7689</v>
      </c>
      <c r="D2823" s="102" t="s">
        <v>1</v>
      </c>
      <c r="E2823" s="102" t="s">
        <v>1</v>
      </c>
      <c r="F2823" s="123"/>
      <c r="G2823" s="123"/>
      <c r="H2823" s="107" t="s">
        <v>1</v>
      </c>
    </row>
    <row r="2824" spans="1:8" s="127" customFormat="1" x14ac:dyDescent="0.25">
      <c r="A2824" s="102" t="s">
        <v>38</v>
      </c>
      <c r="B2824" s="102" t="s">
        <v>7688</v>
      </c>
      <c r="C2824" s="123" t="s">
        <v>7687</v>
      </c>
      <c r="D2824" s="102" t="s">
        <v>1</v>
      </c>
      <c r="E2824" s="102" t="s">
        <v>1</v>
      </c>
      <c r="F2824" s="123"/>
      <c r="G2824" s="123"/>
      <c r="H2824" s="107" t="s">
        <v>1</v>
      </c>
    </row>
    <row r="2825" spans="1:8" s="127" customFormat="1" x14ac:dyDescent="0.25">
      <c r="A2825" s="102" t="s">
        <v>38</v>
      </c>
      <c r="B2825" s="102" t="s">
        <v>7686</v>
      </c>
      <c r="C2825" s="123" t="s">
        <v>7685</v>
      </c>
      <c r="D2825" s="102" t="s">
        <v>1</v>
      </c>
      <c r="E2825" s="102" t="s">
        <v>1</v>
      </c>
      <c r="F2825" s="123"/>
      <c r="G2825" s="123"/>
      <c r="H2825" s="107" t="s">
        <v>1</v>
      </c>
    </row>
    <row r="2826" spans="1:8" s="127" customFormat="1" x14ac:dyDescent="0.25">
      <c r="A2826" s="102" t="s">
        <v>38</v>
      </c>
      <c r="B2826" s="102" t="s">
        <v>7684</v>
      </c>
      <c r="C2826" s="122" t="s">
        <v>7683</v>
      </c>
      <c r="D2826" s="102" t="s">
        <v>1</v>
      </c>
      <c r="E2826" s="102" t="s">
        <v>1</v>
      </c>
      <c r="F2826" s="122"/>
      <c r="G2826" s="122"/>
      <c r="H2826" s="107" t="s">
        <v>1</v>
      </c>
    </row>
    <row r="2827" spans="1:8" s="127" customFormat="1" x14ac:dyDescent="0.25">
      <c r="A2827" s="102" t="s">
        <v>38</v>
      </c>
      <c r="B2827" s="102" t="s">
        <v>7682</v>
      </c>
      <c r="C2827" s="121" t="s">
        <v>7681</v>
      </c>
      <c r="D2827" s="102" t="s">
        <v>1</v>
      </c>
      <c r="E2827" s="102" t="s">
        <v>1</v>
      </c>
      <c r="F2827" s="121"/>
      <c r="G2827" s="121"/>
      <c r="H2827" s="107" t="s">
        <v>1</v>
      </c>
    </row>
    <row r="2828" spans="1:8" s="127" customFormat="1" x14ac:dyDescent="0.25">
      <c r="A2828" s="102" t="s">
        <v>38</v>
      </c>
      <c r="B2828" s="102" t="s">
        <v>7680</v>
      </c>
      <c r="C2828" s="121" t="s">
        <v>7679</v>
      </c>
      <c r="D2828" s="102" t="s">
        <v>1</v>
      </c>
      <c r="E2828" s="102" t="s">
        <v>1</v>
      </c>
      <c r="F2828" s="121"/>
      <c r="G2828" s="121"/>
      <c r="H2828" s="107" t="s">
        <v>1</v>
      </c>
    </row>
    <row r="2829" spans="1:8" s="127" customFormat="1" x14ac:dyDescent="0.25">
      <c r="A2829" s="102" t="s">
        <v>38</v>
      </c>
      <c r="B2829" s="102" t="s">
        <v>7678</v>
      </c>
      <c r="C2829" s="121" t="s">
        <v>7677</v>
      </c>
      <c r="D2829" s="102" t="s">
        <v>1</v>
      </c>
      <c r="E2829" s="102" t="s">
        <v>1</v>
      </c>
      <c r="F2829" s="121"/>
      <c r="G2829" s="121"/>
      <c r="H2829" s="107" t="s">
        <v>1</v>
      </c>
    </row>
    <row r="2830" spans="1:8" s="127" customFormat="1" x14ac:dyDescent="0.25">
      <c r="A2830" s="102" t="s">
        <v>38</v>
      </c>
      <c r="B2830" s="102" t="s">
        <v>7676</v>
      </c>
      <c r="C2830" s="121" t="s">
        <v>7675</v>
      </c>
      <c r="D2830" s="102" t="s">
        <v>1</v>
      </c>
      <c r="E2830" s="102" t="s">
        <v>1</v>
      </c>
      <c r="F2830" s="121"/>
      <c r="G2830" s="121"/>
      <c r="H2830" s="107" t="s">
        <v>1</v>
      </c>
    </row>
    <row r="2831" spans="1:8" s="127" customFormat="1" x14ac:dyDescent="0.25">
      <c r="A2831" s="102" t="s">
        <v>38</v>
      </c>
      <c r="B2831" s="102" t="s">
        <v>7674</v>
      </c>
      <c r="C2831" s="121" t="s">
        <v>7673</v>
      </c>
      <c r="D2831" s="102" t="s">
        <v>1</v>
      </c>
      <c r="E2831" s="102" t="s">
        <v>1</v>
      </c>
      <c r="F2831" s="121"/>
      <c r="G2831" s="121"/>
      <c r="H2831" s="107" t="s">
        <v>1</v>
      </c>
    </row>
    <row r="2832" spans="1:8" s="127" customFormat="1" x14ac:dyDescent="0.25">
      <c r="A2832" s="102" t="s">
        <v>38</v>
      </c>
      <c r="B2832" s="102" t="s">
        <v>7672</v>
      </c>
      <c r="C2832" s="121" t="s">
        <v>7671</v>
      </c>
      <c r="D2832" s="102" t="s">
        <v>1</v>
      </c>
      <c r="E2832" s="102" t="s">
        <v>1</v>
      </c>
      <c r="F2832" s="121"/>
      <c r="G2832" s="121"/>
      <c r="H2832" s="107" t="s">
        <v>1</v>
      </c>
    </row>
    <row r="2833" spans="1:8" s="127" customFormat="1" x14ac:dyDescent="0.25">
      <c r="A2833" s="102" t="s">
        <v>38</v>
      </c>
      <c r="B2833" s="102" t="s">
        <v>7670</v>
      </c>
      <c r="C2833" s="121" t="s">
        <v>7669</v>
      </c>
      <c r="D2833" s="102" t="s">
        <v>1</v>
      </c>
      <c r="E2833" s="102" t="s">
        <v>1</v>
      </c>
      <c r="F2833" s="121"/>
      <c r="G2833" s="121"/>
      <c r="H2833" s="107" t="s">
        <v>1</v>
      </c>
    </row>
    <row r="2834" spans="1:8" s="127" customFormat="1" x14ac:dyDescent="0.25">
      <c r="A2834" s="102" t="s">
        <v>38</v>
      </c>
      <c r="B2834" s="102" t="s">
        <v>7668</v>
      </c>
      <c r="C2834" s="121" t="s">
        <v>7667</v>
      </c>
      <c r="D2834" s="102" t="s">
        <v>1</v>
      </c>
      <c r="E2834" s="102" t="s">
        <v>1</v>
      </c>
      <c r="F2834" s="121"/>
      <c r="G2834" s="121"/>
      <c r="H2834" s="107" t="s">
        <v>1</v>
      </c>
    </row>
    <row r="2835" spans="1:8" s="127" customFormat="1" x14ac:dyDescent="0.25">
      <c r="A2835" s="102" t="s">
        <v>38</v>
      </c>
      <c r="B2835" s="102" t="s">
        <v>7666</v>
      </c>
      <c r="C2835" s="121" t="s">
        <v>7665</v>
      </c>
      <c r="D2835" s="102" t="s">
        <v>1</v>
      </c>
      <c r="E2835" s="102" t="s">
        <v>1</v>
      </c>
      <c r="F2835" s="121"/>
      <c r="G2835" s="121"/>
      <c r="H2835" s="107" t="s">
        <v>1</v>
      </c>
    </row>
    <row r="2836" spans="1:8" s="127" customFormat="1" x14ac:dyDescent="0.25">
      <c r="A2836" s="102" t="s">
        <v>38</v>
      </c>
      <c r="B2836" s="102" t="s">
        <v>7664</v>
      </c>
      <c r="C2836" s="121" t="s">
        <v>7663</v>
      </c>
      <c r="D2836" s="102" t="s">
        <v>1</v>
      </c>
      <c r="E2836" s="102" t="s">
        <v>1</v>
      </c>
      <c r="F2836" s="121"/>
      <c r="G2836" s="121"/>
      <c r="H2836" s="107" t="s">
        <v>1</v>
      </c>
    </row>
    <row r="2837" spans="1:8" s="127" customFormat="1" x14ac:dyDescent="0.25">
      <c r="A2837" s="102" t="s">
        <v>38</v>
      </c>
      <c r="B2837" s="102" t="s">
        <v>7662</v>
      </c>
      <c r="C2837" s="121" t="s">
        <v>7661</v>
      </c>
      <c r="D2837" s="102" t="s">
        <v>1</v>
      </c>
      <c r="E2837" s="102" t="s">
        <v>1</v>
      </c>
      <c r="F2837" s="121"/>
      <c r="G2837" s="121"/>
      <c r="H2837" s="107" t="s">
        <v>1</v>
      </c>
    </row>
    <row r="2838" spans="1:8" s="127" customFormat="1" x14ac:dyDescent="0.25">
      <c r="A2838" s="102" t="s">
        <v>38</v>
      </c>
      <c r="B2838" s="102" t="s">
        <v>7660</v>
      </c>
      <c r="C2838" s="121" t="s">
        <v>7659</v>
      </c>
      <c r="D2838" s="102" t="s">
        <v>1</v>
      </c>
      <c r="E2838" s="102" t="s">
        <v>1</v>
      </c>
      <c r="F2838" s="121"/>
      <c r="G2838" s="121"/>
      <c r="H2838" s="107" t="s">
        <v>1</v>
      </c>
    </row>
    <row r="2839" spans="1:8" s="127" customFormat="1" x14ac:dyDescent="0.25">
      <c r="A2839" s="102" t="s">
        <v>38</v>
      </c>
      <c r="B2839" s="210" t="s">
        <v>11645</v>
      </c>
      <c r="C2839" s="210" t="s">
        <v>11648</v>
      </c>
      <c r="D2839" s="102"/>
      <c r="E2839" s="102"/>
      <c r="F2839" s="121"/>
      <c r="G2839" s="121"/>
      <c r="H2839" s="107"/>
    </row>
    <row r="2840" spans="1:8" s="127" customFormat="1" x14ac:dyDescent="0.25">
      <c r="A2840" s="102" t="s">
        <v>38</v>
      </c>
      <c r="B2840" s="210" t="s">
        <v>11646</v>
      </c>
      <c r="C2840" s="210" t="s">
        <v>11649</v>
      </c>
      <c r="D2840" s="102"/>
      <c r="E2840" s="102"/>
      <c r="F2840" s="121"/>
      <c r="G2840" s="121"/>
      <c r="H2840" s="107"/>
    </row>
    <row r="2841" spans="1:8" s="127" customFormat="1" x14ac:dyDescent="0.25">
      <c r="A2841" s="102" t="s">
        <v>38</v>
      </c>
      <c r="B2841" s="210" t="s">
        <v>11647</v>
      </c>
      <c r="C2841" s="210" t="s">
        <v>11650</v>
      </c>
      <c r="D2841" s="102"/>
      <c r="E2841" s="102"/>
      <c r="F2841" s="121"/>
      <c r="G2841" s="121"/>
      <c r="H2841" s="107"/>
    </row>
    <row r="2842" spans="1:8" s="127" customFormat="1" x14ac:dyDescent="0.25">
      <c r="A2842" s="102" t="s">
        <v>38</v>
      </c>
      <c r="B2842" s="102" t="s">
        <v>7658</v>
      </c>
      <c r="C2842" s="121" t="s">
        <v>7657</v>
      </c>
      <c r="D2842" s="102" t="s">
        <v>1</v>
      </c>
      <c r="E2842" s="102" t="s">
        <v>1</v>
      </c>
      <c r="F2842" s="121"/>
      <c r="G2842" s="121"/>
      <c r="H2842" s="107" t="s">
        <v>1</v>
      </c>
    </row>
    <row r="2843" spans="1:8" s="127" customFormat="1" x14ac:dyDescent="0.25">
      <c r="A2843" s="102" t="s">
        <v>38</v>
      </c>
      <c r="B2843" s="102" t="s">
        <v>7656</v>
      </c>
      <c r="C2843" s="121" t="s">
        <v>7655</v>
      </c>
      <c r="D2843" s="102" t="s">
        <v>1</v>
      </c>
      <c r="E2843" s="102" t="s">
        <v>1</v>
      </c>
      <c r="F2843" s="121"/>
      <c r="G2843" s="121"/>
      <c r="H2843" s="107" t="s">
        <v>1</v>
      </c>
    </row>
    <row r="2844" spans="1:8" s="127" customFormat="1" x14ac:dyDescent="0.25">
      <c r="A2844" s="102" t="s">
        <v>38</v>
      </c>
      <c r="B2844" s="102" t="s">
        <v>7654</v>
      </c>
      <c r="C2844" s="121" t="s">
        <v>7653</v>
      </c>
      <c r="D2844" s="102" t="s">
        <v>1</v>
      </c>
      <c r="E2844" s="102" t="s">
        <v>1</v>
      </c>
      <c r="F2844" s="121"/>
      <c r="G2844" s="121"/>
      <c r="H2844" s="107" t="s">
        <v>1</v>
      </c>
    </row>
    <row r="2845" spans="1:8" s="127" customFormat="1" x14ac:dyDescent="0.25">
      <c r="A2845" s="129"/>
      <c r="B2845" s="129"/>
      <c r="C2845" s="130"/>
      <c r="D2845" s="96"/>
      <c r="E2845" s="96"/>
      <c r="F2845" s="130"/>
      <c r="G2845" s="130"/>
      <c r="H2845" s="96"/>
    </row>
    <row r="2846" spans="1:8" x14ac:dyDescent="0.25">
      <c r="A2846" s="207" t="s">
        <v>0</v>
      </c>
      <c r="B2846" s="105" t="s">
        <v>11038</v>
      </c>
      <c r="H2846" s="96" t="s">
        <v>1</v>
      </c>
    </row>
    <row r="2847" spans="1:8" x14ac:dyDescent="0.25">
      <c r="A2847" s="207" t="s">
        <v>11003</v>
      </c>
      <c r="B2847" s="105" t="str">
        <f>CONCATENATE("http://xbrl.cipc.co.za/taxonomy/role/",MID(B2848,2,7),"/",B2846)</f>
        <v>http://xbrl.cipc.co.za/taxonomy/role/802.300/NotesSeparateFinancialStatements</v>
      </c>
      <c r="H2847" s="96" t="s">
        <v>1</v>
      </c>
    </row>
    <row r="2848" spans="1:8" x14ac:dyDescent="0.25">
      <c r="A2848" s="207" t="s">
        <v>11004</v>
      </c>
      <c r="B2848" s="105" t="s">
        <v>11023</v>
      </c>
      <c r="D2848" s="225" t="s">
        <v>147</v>
      </c>
      <c r="E2848" s="226"/>
      <c r="F2848" s="225" t="s">
        <v>11541</v>
      </c>
      <c r="G2848" s="226"/>
      <c r="H2848" s="96" t="s">
        <v>1</v>
      </c>
    </row>
    <row r="2849" spans="1:8" x14ac:dyDescent="0.25">
      <c r="A2849" s="208" t="s">
        <v>4</v>
      </c>
      <c r="B2849" s="208" t="s">
        <v>5</v>
      </c>
      <c r="C2849" s="208" t="s">
        <v>4124</v>
      </c>
      <c r="D2849" s="208" t="s">
        <v>2772</v>
      </c>
      <c r="E2849" s="208" t="s">
        <v>2773</v>
      </c>
      <c r="F2849" s="208" t="s">
        <v>2772</v>
      </c>
      <c r="G2849" s="208" t="s">
        <v>2773</v>
      </c>
      <c r="H2849" s="82" t="s">
        <v>3614</v>
      </c>
    </row>
    <row r="2850" spans="1:8" s="127" customFormat="1" x14ac:dyDescent="0.25">
      <c r="A2850" s="102" t="s">
        <v>38</v>
      </c>
      <c r="B2850" s="102" t="s">
        <v>4100</v>
      </c>
      <c r="C2850" s="105" t="s">
        <v>4101</v>
      </c>
      <c r="D2850" s="102" t="s">
        <v>1</v>
      </c>
      <c r="E2850" s="102" t="s">
        <v>1</v>
      </c>
      <c r="F2850" s="105"/>
      <c r="G2850" s="105"/>
      <c r="H2850" s="107" t="s">
        <v>1</v>
      </c>
    </row>
    <row r="2851" spans="1:8" s="127" customFormat="1" x14ac:dyDescent="0.25">
      <c r="A2851" s="102" t="s">
        <v>38</v>
      </c>
      <c r="B2851" s="102" t="s">
        <v>168</v>
      </c>
      <c r="C2851" s="121" t="s">
        <v>141</v>
      </c>
      <c r="D2851" s="102" t="s">
        <v>1</v>
      </c>
      <c r="E2851" s="102" t="s">
        <v>1</v>
      </c>
      <c r="F2851" s="121"/>
      <c r="G2851" s="121"/>
      <c r="H2851" s="107" t="s">
        <v>1</v>
      </c>
    </row>
    <row r="2852" spans="1:8" s="127" customFormat="1" x14ac:dyDescent="0.25">
      <c r="A2852" s="102" t="s">
        <v>38</v>
      </c>
      <c r="B2852" s="102" t="s">
        <v>7761</v>
      </c>
      <c r="C2852" s="121" t="s">
        <v>7762</v>
      </c>
      <c r="D2852" s="102" t="s">
        <v>1</v>
      </c>
      <c r="E2852" s="102" t="s">
        <v>1</v>
      </c>
      <c r="F2852" s="121"/>
      <c r="G2852" s="121"/>
      <c r="H2852" s="107" t="s">
        <v>1</v>
      </c>
    </row>
    <row r="2853" spans="1:8" s="127" customFormat="1" x14ac:dyDescent="0.25">
      <c r="A2853" s="102" t="s">
        <v>38</v>
      </c>
      <c r="B2853" s="102" t="s">
        <v>7763</v>
      </c>
      <c r="C2853" s="121" t="s">
        <v>7764</v>
      </c>
      <c r="D2853" s="102" t="s">
        <v>1</v>
      </c>
      <c r="E2853" s="102" t="s">
        <v>1</v>
      </c>
      <c r="F2853" s="121"/>
      <c r="G2853" s="121"/>
      <c r="H2853" s="107" t="s">
        <v>1</v>
      </c>
    </row>
    <row r="2854" spans="1:8" s="127" customFormat="1" x14ac:dyDescent="0.25">
      <c r="A2854" s="102" t="s">
        <v>38</v>
      </c>
      <c r="B2854" s="102" t="s">
        <v>7765</v>
      </c>
      <c r="C2854" s="121" t="s">
        <v>7766</v>
      </c>
      <c r="D2854" s="102" t="s">
        <v>1</v>
      </c>
      <c r="E2854" s="102" t="s">
        <v>1</v>
      </c>
      <c r="F2854" s="121"/>
      <c r="G2854" s="121"/>
      <c r="H2854" s="107" t="s">
        <v>1</v>
      </c>
    </row>
    <row r="2855" spans="1:8" s="127" customFormat="1" x14ac:dyDescent="0.25">
      <c r="A2855" s="102" t="s">
        <v>38</v>
      </c>
      <c r="B2855" s="102" t="s">
        <v>7767</v>
      </c>
      <c r="C2855" s="121" t="s">
        <v>7768</v>
      </c>
      <c r="D2855" s="102" t="s">
        <v>1</v>
      </c>
      <c r="E2855" s="102" t="s">
        <v>1</v>
      </c>
      <c r="F2855" s="121"/>
      <c r="G2855" s="121"/>
      <c r="H2855" s="107" t="s">
        <v>1</v>
      </c>
    </row>
    <row r="2856" spans="1:8" s="127" customFormat="1" x14ac:dyDescent="0.25">
      <c r="A2856" s="102" t="s">
        <v>38</v>
      </c>
      <c r="B2856" s="102" t="s">
        <v>7769</v>
      </c>
      <c r="C2856" s="121" t="s">
        <v>7770</v>
      </c>
      <c r="D2856" s="102" t="s">
        <v>1</v>
      </c>
      <c r="E2856" s="102" t="s">
        <v>1</v>
      </c>
      <c r="F2856" s="121"/>
      <c r="G2856" s="121"/>
      <c r="H2856" s="107" t="s">
        <v>1</v>
      </c>
    </row>
    <row r="2857" spans="1:8" s="127" customFormat="1" x14ac:dyDescent="0.25">
      <c r="A2857" s="102" t="s">
        <v>38</v>
      </c>
      <c r="B2857" s="102" t="s">
        <v>7771</v>
      </c>
      <c r="C2857" s="121" t="s">
        <v>7772</v>
      </c>
      <c r="D2857" s="102" t="s">
        <v>1</v>
      </c>
      <c r="E2857" s="102" t="s">
        <v>1</v>
      </c>
      <c r="F2857" s="121"/>
      <c r="G2857" s="121"/>
      <c r="H2857" s="107" t="s">
        <v>1</v>
      </c>
    </row>
    <row r="2858" spans="1:8" s="127" customFormat="1" x14ac:dyDescent="0.25">
      <c r="A2858" s="102" t="s">
        <v>38</v>
      </c>
      <c r="B2858" s="102" t="s">
        <v>3387</v>
      </c>
      <c r="C2858" s="121" t="s">
        <v>3269</v>
      </c>
      <c r="D2858" s="102" t="s">
        <v>1</v>
      </c>
      <c r="E2858" s="102" t="s">
        <v>1</v>
      </c>
      <c r="F2858" s="121"/>
      <c r="G2858" s="121"/>
      <c r="H2858" s="107" t="s">
        <v>1</v>
      </c>
    </row>
    <row r="2859" spans="1:8" s="127" customFormat="1" x14ac:dyDescent="0.25">
      <c r="A2859" s="102" t="s">
        <v>38</v>
      </c>
      <c r="B2859" s="102" t="s">
        <v>7773</v>
      </c>
      <c r="C2859" s="122" t="s">
        <v>7774</v>
      </c>
      <c r="D2859" s="102" t="s">
        <v>1</v>
      </c>
      <c r="E2859" s="102" t="s">
        <v>1</v>
      </c>
      <c r="F2859" s="122"/>
      <c r="G2859" s="122"/>
      <c r="H2859" s="107" t="s">
        <v>1</v>
      </c>
    </row>
    <row r="2860" spans="1:8" s="127" customFormat="1" x14ac:dyDescent="0.25">
      <c r="A2860" s="102" t="s">
        <v>38</v>
      </c>
      <c r="B2860" s="102" t="s">
        <v>7775</v>
      </c>
      <c r="C2860" s="123" t="s">
        <v>7776</v>
      </c>
      <c r="D2860" s="102" t="s">
        <v>1</v>
      </c>
      <c r="E2860" s="102" t="s">
        <v>1</v>
      </c>
      <c r="F2860" s="123"/>
      <c r="G2860" s="123"/>
      <c r="H2860" s="107" t="s">
        <v>1</v>
      </c>
    </row>
    <row r="2861" spans="1:8" s="127" customFormat="1" x14ac:dyDescent="0.25">
      <c r="A2861" s="102" t="s">
        <v>38</v>
      </c>
      <c r="B2861" s="102" t="s">
        <v>7777</v>
      </c>
      <c r="C2861" s="135" t="s">
        <v>7778</v>
      </c>
      <c r="D2861" s="102" t="s">
        <v>1</v>
      </c>
      <c r="E2861" s="102" t="s">
        <v>1</v>
      </c>
      <c r="F2861" s="135"/>
      <c r="G2861" s="135"/>
      <c r="H2861" s="107" t="s">
        <v>1</v>
      </c>
    </row>
    <row r="2862" spans="1:8" s="127" customFormat="1" x14ac:dyDescent="0.25">
      <c r="A2862" s="102" t="s">
        <v>38</v>
      </c>
      <c r="B2862" s="102" t="s">
        <v>7779</v>
      </c>
      <c r="C2862" s="136" t="s">
        <v>7780</v>
      </c>
      <c r="D2862" s="102" t="s">
        <v>1</v>
      </c>
      <c r="E2862" s="102" t="s">
        <v>1</v>
      </c>
      <c r="F2862" s="136"/>
      <c r="G2862" s="136"/>
      <c r="H2862" s="107" t="s">
        <v>1</v>
      </c>
    </row>
    <row r="2863" spans="1:8" s="127" customFormat="1" x14ac:dyDescent="0.25">
      <c r="A2863" s="102" t="s">
        <v>38</v>
      </c>
      <c r="B2863" s="102" t="s">
        <v>4817</v>
      </c>
      <c r="C2863" s="137" t="s">
        <v>4818</v>
      </c>
      <c r="D2863" s="102" t="s">
        <v>1</v>
      </c>
      <c r="E2863" s="102" t="s">
        <v>1</v>
      </c>
      <c r="F2863" s="137"/>
      <c r="G2863" s="137"/>
      <c r="H2863" s="107" t="s">
        <v>1</v>
      </c>
    </row>
    <row r="2864" spans="1:8" s="127" customFormat="1" x14ac:dyDescent="0.25">
      <c r="A2864" s="102" t="s">
        <v>38</v>
      </c>
      <c r="B2864" s="102" t="s">
        <v>7781</v>
      </c>
      <c r="C2864" s="123" t="s">
        <v>7782</v>
      </c>
      <c r="D2864" s="102" t="s">
        <v>1</v>
      </c>
      <c r="E2864" s="102" t="s">
        <v>1</v>
      </c>
      <c r="F2864" s="123"/>
      <c r="G2864" s="123"/>
      <c r="H2864" s="107" t="s">
        <v>1</v>
      </c>
    </row>
    <row r="2865" spans="1:8" s="127" customFormat="1" x14ac:dyDescent="0.25">
      <c r="A2865" s="102" t="s">
        <v>38</v>
      </c>
      <c r="B2865" s="102" t="s">
        <v>7783</v>
      </c>
      <c r="C2865" s="135" t="s">
        <v>7784</v>
      </c>
      <c r="D2865" s="102" t="s">
        <v>1</v>
      </c>
      <c r="E2865" s="102" t="s">
        <v>1</v>
      </c>
      <c r="F2865" s="135"/>
      <c r="G2865" s="135"/>
      <c r="H2865" s="107" t="s">
        <v>1</v>
      </c>
    </row>
    <row r="2866" spans="1:8" s="127" customFormat="1" x14ac:dyDescent="0.25">
      <c r="A2866" s="102" t="s">
        <v>38</v>
      </c>
      <c r="B2866" s="102" t="s">
        <v>7785</v>
      </c>
      <c r="C2866" s="135" t="s">
        <v>7786</v>
      </c>
      <c r="D2866" s="102" t="s">
        <v>1</v>
      </c>
      <c r="E2866" s="102" t="s">
        <v>1</v>
      </c>
      <c r="F2866" s="135"/>
      <c r="G2866" s="135"/>
      <c r="H2866" s="107" t="s">
        <v>1</v>
      </c>
    </row>
    <row r="2867" spans="1:8" s="127" customFormat="1" x14ac:dyDescent="0.25">
      <c r="A2867" s="102" t="s">
        <v>38</v>
      </c>
      <c r="B2867" s="102" t="s">
        <v>7787</v>
      </c>
      <c r="C2867" s="135" t="s">
        <v>7788</v>
      </c>
      <c r="D2867" s="102" t="s">
        <v>1</v>
      </c>
      <c r="E2867" s="102" t="s">
        <v>1</v>
      </c>
      <c r="F2867" s="135"/>
      <c r="G2867" s="135"/>
      <c r="H2867" s="107" t="s">
        <v>1</v>
      </c>
    </row>
    <row r="2868" spans="1:8" s="127" customFormat="1" x14ac:dyDescent="0.25">
      <c r="A2868" s="102" t="s">
        <v>38</v>
      </c>
      <c r="B2868" s="102" t="s">
        <v>7789</v>
      </c>
      <c r="C2868" s="135" t="s">
        <v>7790</v>
      </c>
      <c r="D2868" s="102" t="s">
        <v>1</v>
      </c>
      <c r="E2868" s="102" t="s">
        <v>1</v>
      </c>
      <c r="F2868" s="135"/>
      <c r="G2868" s="135"/>
      <c r="H2868" s="107" t="s">
        <v>1</v>
      </c>
    </row>
    <row r="2869" spans="1:8" s="127" customFormat="1" x14ac:dyDescent="0.25">
      <c r="A2869" s="102" t="s">
        <v>38</v>
      </c>
      <c r="B2869" s="102" t="s">
        <v>7791</v>
      </c>
      <c r="C2869" s="135" t="s">
        <v>7792</v>
      </c>
      <c r="D2869" s="102" t="s">
        <v>1</v>
      </c>
      <c r="E2869" s="102" t="s">
        <v>1</v>
      </c>
      <c r="F2869" s="135"/>
      <c r="G2869" s="135"/>
      <c r="H2869" s="107" t="s">
        <v>1</v>
      </c>
    </row>
    <row r="2870" spans="1:8" s="127" customFormat="1" x14ac:dyDescent="0.25">
      <c r="A2870" s="102" t="s">
        <v>38</v>
      </c>
      <c r="B2870" s="102" t="s">
        <v>3349</v>
      </c>
      <c r="C2870" s="121" t="s">
        <v>3231</v>
      </c>
      <c r="D2870" s="102" t="s">
        <v>1</v>
      </c>
      <c r="E2870" s="102" t="s">
        <v>1</v>
      </c>
      <c r="F2870" s="121"/>
      <c r="G2870" s="121"/>
      <c r="H2870" s="107" t="s">
        <v>1</v>
      </c>
    </row>
    <row r="2871" spans="1:8" s="127" customFormat="1" x14ac:dyDescent="0.25">
      <c r="A2871" s="102" t="s">
        <v>38</v>
      </c>
      <c r="B2871" s="102" t="s">
        <v>7793</v>
      </c>
      <c r="C2871" s="122" t="s">
        <v>7794</v>
      </c>
      <c r="D2871" s="102" t="s">
        <v>1</v>
      </c>
      <c r="E2871" s="102" t="s">
        <v>1</v>
      </c>
      <c r="F2871" s="122"/>
      <c r="G2871" s="122"/>
      <c r="H2871" s="107" t="s">
        <v>1</v>
      </c>
    </row>
    <row r="2872" spans="1:8" s="127" customFormat="1" x14ac:dyDescent="0.25">
      <c r="A2872" s="102" t="s">
        <v>38</v>
      </c>
      <c r="B2872" s="102" t="s">
        <v>7795</v>
      </c>
      <c r="C2872" s="123" t="s">
        <v>7796</v>
      </c>
      <c r="D2872" s="102" t="s">
        <v>1</v>
      </c>
      <c r="E2872" s="102" t="s">
        <v>1</v>
      </c>
      <c r="F2872" s="123"/>
      <c r="G2872" s="123"/>
      <c r="H2872" s="107" t="s">
        <v>1</v>
      </c>
    </row>
    <row r="2873" spans="1:8" s="127" customFormat="1" x14ac:dyDescent="0.25">
      <c r="A2873" s="102" t="s">
        <v>38</v>
      </c>
      <c r="B2873" s="102" t="s">
        <v>7797</v>
      </c>
      <c r="C2873" s="135" t="s">
        <v>7798</v>
      </c>
      <c r="D2873" s="102" t="s">
        <v>1</v>
      </c>
      <c r="E2873" s="102" t="s">
        <v>1</v>
      </c>
      <c r="F2873" s="135"/>
      <c r="G2873" s="135"/>
      <c r="H2873" s="107" t="s">
        <v>1</v>
      </c>
    </row>
    <row r="2874" spans="1:8" s="127" customFormat="1" x14ac:dyDescent="0.25">
      <c r="A2874" s="102" t="s">
        <v>38</v>
      </c>
      <c r="B2874" s="102" t="s">
        <v>7799</v>
      </c>
      <c r="C2874" s="136" t="s">
        <v>7800</v>
      </c>
      <c r="D2874" s="102" t="s">
        <v>1</v>
      </c>
      <c r="E2874" s="102" t="s">
        <v>1</v>
      </c>
      <c r="F2874" s="136"/>
      <c r="G2874" s="136"/>
      <c r="H2874" s="107" t="s">
        <v>1</v>
      </c>
    </row>
    <row r="2875" spans="1:8" s="127" customFormat="1" x14ac:dyDescent="0.25">
      <c r="A2875" s="102" t="s">
        <v>38</v>
      </c>
      <c r="B2875" s="102" t="s">
        <v>7801</v>
      </c>
      <c r="C2875" s="137" t="s">
        <v>7802</v>
      </c>
      <c r="D2875" s="102" t="s">
        <v>1</v>
      </c>
      <c r="E2875" s="102" t="s">
        <v>1</v>
      </c>
      <c r="F2875" s="137"/>
      <c r="G2875" s="137"/>
      <c r="H2875" s="107" t="s">
        <v>1</v>
      </c>
    </row>
    <row r="2876" spans="1:8" s="127" customFormat="1" x14ac:dyDescent="0.25">
      <c r="A2876" s="102" t="s">
        <v>38</v>
      </c>
      <c r="B2876" s="102" t="s">
        <v>7803</v>
      </c>
      <c r="C2876" s="123" t="s">
        <v>7804</v>
      </c>
      <c r="D2876" s="102" t="s">
        <v>1</v>
      </c>
      <c r="E2876" s="102" t="s">
        <v>1</v>
      </c>
      <c r="F2876" s="123"/>
      <c r="G2876" s="123"/>
      <c r="H2876" s="107" t="s">
        <v>1</v>
      </c>
    </row>
    <row r="2877" spans="1:8" s="127" customFormat="1" x14ac:dyDescent="0.25">
      <c r="A2877" s="102" t="s">
        <v>38</v>
      </c>
      <c r="B2877" s="102" t="s">
        <v>7805</v>
      </c>
      <c r="C2877" s="135" t="s">
        <v>7806</v>
      </c>
      <c r="D2877" s="102" t="s">
        <v>1</v>
      </c>
      <c r="E2877" s="102" t="s">
        <v>1</v>
      </c>
      <c r="F2877" s="135"/>
      <c r="G2877" s="135"/>
      <c r="H2877" s="107" t="s">
        <v>1</v>
      </c>
    </row>
    <row r="2878" spans="1:8" s="127" customFormat="1" x14ac:dyDescent="0.25">
      <c r="A2878" s="102" t="s">
        <v>38</v>
      </c>
      <c r="B2878" s="102" t="s">
        <v>7807</v>
      </c>
      <c r="C2878" s="135" t="s">
        <v>7808</v>
      </c>
      <c r="D2878" s="102" t="s">
        <v>1</v>
      </c>
      <c r="E2878" s="102" t="s">
        <v>1</v>
      </c>
      <c r="F2878" s="135"/>
      <c r="G2878" s="135"/>
      <c r="H2878" s="107" t="s">
        <v>1</v>
      </c>
    </row>
    <row r="2879" spans="1:8" s="127" customFormat="1" x14ac:dyDescent="0.25">
      <c r="A2879" s="102" t="s">
        <v>38</v>
      </c>
      <c r="B2879" s="102" t="s">
        <v>7809</v>
      </c>
      <c r="C2879" s="135" t="s">
        <v>7810</v>
      </c>
      <c r="D2879" s="102" t="s">
        <v>1</v>
      </c>
      <c r="E2879" s="102" t="s">
        <v>1</v>
      </c>
      <c r="F2879" s="135"/>
      <c r="G2879" s="135"/>
      <c r="H2879" s="107" t="s">
        <v>1</v>
      </c>
    </row>
    <row r="2880" spans="1:8" s="127" customFormat="1" x14ac:dyDescent="0.25">
      <c r="A2880" s="102" t="s">
        <v>38</v>
      </c>
      <c r="B2880" s="102" t="s">
        <v>7811</v>
      </c>
      <c r="C2880" s="135" t="s">
        <v>7812</v>
      </c>
      <c r="D2880" s="102" t="s">
        <v>1</v>
      </c>
      <c r="E2880" s="102" t="s">
        <v>1</v>
      </c>
      <c r="F2880" s="135"/>
      <c r="G2880" s="135"/>
      <c r="H2880" s="107" t="s">
        <v>1</v>
      </c>
    </row>
    <row r="2881" spans="1:8" s="127" customFormat="1" x14ac:dyDescent="0.25">
      <c r="A2881" s="102" t="s">
        <v>38</v>
      </c>
      <c r="B2881" s="102" t="s">
        <v>7813</v>
      </c>
      <c r="C2881" s="135" t="s">
        <v>7814</v>
      </c>
      <c r="D2881" s="102" t="s">
        <v>1</v>
      </c>
      <c r="E2881" s="102" t="s">
        <v>1</v>
      </c>
      <c r="F2881" s="135"/>
      <c r="G2881" s="135"/>
      <c r="H2881" s="107" t="s">
        <v>1</v>
      </c>
    </row>
    <row r="2882" spans="1:8" s="127" customFormat="1" x14ac:dyDescent="0.25">
      <c r="A2882" s="102" t="s">
        <v>38</v>
      </c>
      <c r="B2882" s="102" t="s">
        <v>3278</v>
      </c>
      <c r="C2882" s="121" t="s">
        <v>3160</v>
      </c>
      <c r="D2882" s="102" t="s">
        <v>1</v>
      </c>
      <c r="E2882" s="102" t="s">
        <v>1</v>
      </c>
      <c r="F2882" s="121"/>
      <c r="G2882" s="121"/>
      <c r="H2882" s="107" t="s">
        <v>1</v>
      </c>
    </row>
    <row r="2883" spans="1:8" s="127" customFormat="1" x14ac:dyDescent="0.25">
      <c r="A2883" s="102" t="s">
        <v>38</v>
      </c>
      <c r="B2883" s="102" t="s">
        <v>7815</v>
      </c>
      <c r="C2883" s="122" t="s">
        <v>7816</v>
      </c>
      <c r="D2883" s="102" t="s">
        <v>1</v>
      </c>
      <c r="E2883" s="102" t="s">
        <v>1</v>
      </c>
      <c r="F2883" s="122"/>
      <c r="G2883" s="122"/>
      <c r="H2883" s="107" t="s">
        <v>1</v>
      </c>
    </row>
    <row r="2884" spans="1:8" s="127" customFormat="1" x14ac:dyDescent="0.25">
      <c r="A2884" s="102" t="s">
        <v>38</v>
      </c>
      <c r="B2884" s="102" t="s">
        <v>7817</v>
      </c>
      <c r="C2884" s="123" t="s">
        <v>7818</v>
      </c>
      <c r="D2884" s="102" t="s">
        <v>1</v>
      </c>
      <c r="E2884" s="102" t="s">
        <v>1</v>
      </c>
      <c r="F2884" s="123"/>
      <c r="G2884" s="123"/>
      <c r="H2884" s="107" t="s">
        <v>1</v>
      </c>
    </row>
    <row r="2885" spans="1:8" s="127" customFormat="1" x14ac:dyDescent="0.25">
      <c r="A2885" s="102" t="s">
        <v>38</v>
      </c>
      <c r="B2885" s="102" t="s">
        <v>7819</v>
      </c>
      <c r="C2885" s="135" t="s">
        <v>7820</v>
      </c>
      <c r="D2885" s="102" t="s">
        <v>1</v>
      </c>
      <c r="E2885" s="102" t="s">
        <v>1</v>
      </c>
      <c r="F2885" s="135"/>
      <c r="G2885" s="135"/>
      <c r="H2885" s="107" t="s">
        <v>1</v>
      </c>
    </row>
    <row r="2886" spans="1:8" s="127" customFormat="1" x14ac:dyDescent="0.25">
      <c r="A2886" s="102" t="s">
        <v>38</v>
      </c>
      <c r="B2886" s="102" t="s">
        <v>7821</v>
      </c>
      <c r="C2886" s="136" t="s">
        <v>7822</v>
      </c>
      <c r="D2886" s="102" t="s">
        <v>1</v>
      </c>
      <c r="E2886" s="102" t="s">
        <v>1</v>
      </c>
      <c r="F2886" s="136"/>
      <c r="G2886" s="136"/>
      <c r="H2886" s="107" t="s">
        <v>1</v>
      </c>
    </row>
    <row r="2887" spans="1:8" s="127" customFormat="1" x14ac:dyDescent="0.25">
      <c r="A2887" s="102" t="s">
        <v>38</v>
      </c>
      <c r="B2887" s="102" t="s">
        <v>4819</v>
      </c>
      <c r="C2887" s="137" t="s">
        <v>4820</v>
      </c>
      <c r="D2887" s="102" t="s">
        <v>1</v>
      </c>
      <c r="E2887" s="102" t="s">
        <v>1</v>
      </c>
      <c r="F2887" s="137"/>
      <c r="G2887" s="137"/>
      <c r="H2887" s="107" t="s">
        <v>1</v>
      </c>
    </row>
    <row r="2888" spans="1:8" s="127" customFormat="1" x14ac:dyDescent="0.25">
      <c r="A2888" s="102" t="s">
        <v>38</v>
      </c>
      <c r="B2888" s="102" t="s">
        <v>7823</v>
      </c>
      <c r="C2888" s="123" t="s">
        <v>7824</v>
      </c>
      <c r="D2888" s="102" t="s">
        <v>1</v>
      </c>
      <c r="E2888" s="102" t="s">
        <v>1</v>
      </c>
      <c r="F2888" s="123"/>
      <c r="G2888" s="123"/>
      <c r="H2888" s="107" t="s">
        <v>1</v>
      </c>
    </row>
    <row r="2889" spans="1:8" s="127" customFormat="1" x14ac:dyDescent="0.25">
      <c r="A2889" s="102" t="s">
        <v>38</v>
      </c>
      <c r="B2889" s="102" t="s">
        <v>7825</v>
      </c>
      <c r="C2889" s="135" t="s">
        <v>7826</v>
      </c>
      <c r="D2889" s="102" t="s">
        <v>1</v>
      </c>
      <c r="E2889" s="102" t="s">
        <v>1</v>
      </c>
      <c r="F2889" s="135"/>
      <c r="G2889" s="135"/>
      <c r="H2889" s="107" t="s">
        <v>1</v>
      </c>
    </row>
    <row r="2890" spans="1:8" s="127" customFormat="1" x14ac:dyDescent="0.25">
      <c r="A2890" s="102" t="s">
        <v>38</v>
      </c>
      <c r="B2890" s="102" t="s">
        <v>7827</v>
      </c>
      <c r="C2890" s="135" t="s">
        <v>7828</v>
      </c>
      <c r="D2890" s="102" t="s">
        <v>1</v>
      </c>
      <c r="E2890" s="102" t="s">
        <v>1</v>
      </c>
      <c r="F2890" s="135"/>
      <c r="G2890" s="135"/>
      <c r="H2890" s="107" t="s">
        <v>1</v>
      </c>
    </row>
    <row r="2891" spans="1:8" s="127" customFormat="1" x14ac:dyDescent="0.25">
      <c r="A2891" s="102" t="s">
        <v>38</v>
      </c>
      <c r="B2891" s="102" t="s">
        <v>7829</v>
      </c>
      <c r="C2891" s="135" t="s">
        <v>7830</v>
      </c>
      <c r="D2891" s="102" t="s">
        <v>1</v>
      </c>
      <c r="E2891" s="102" t="s">
        <v>1</v>
      </c>
      <c r="F2891" s="135"/>
      <c r="G2891" s="135"/>
      <c r="H2891" s="107" t="s">
        <v>1</v>
      </c>
    </row>
    <row r="2892" spans="1:8" s="127" customFormat="1" x14ac:dyDescent="0.25">
      <c r="A2892" s="102" t="s">
        <v>38</v>
      </c>
      <c r="B2892" s="102" t="s">
        <v>7831</v>
      </c>
      <c r="C2892" s="135" t="s">
        <v>7832</v>
      </c>
      <c r="D2892" s="102" t="s">
        <v>1</v>
      </c>
      <c r="E2892" s="102" t="s">
        <v>1</v>
      </c>
      <c r="F2892" s="135"/>
      <c r="G2892" s="135"/>
      <c r="H2892" s="107" t="s">
        <v>1</v>
      </c>
    </row>
    <row r="2893" spans="1:8" s="127" customFormat="1" x14ac:dyDescent="0.25">
      <c r="A2893" s="102" t="s">
        <v>38</v>
      </c>
      <c r="B2893" s="102" t="s">
        <v>7833</v>
      </c>
      <c r="C2893" s="135" t="s">
        <v>7834</v>
      </c>
      <c r="D2893" s="102" t="s">
        <v>1</v>
      </c>
      <c r="E2893" s="102" t="s">
        <v>1</v>
      </c>
      <c r="F2893" s="135"/>
      <c r="G2893" s="135"/>
      <c r="H2893" s="107" t="s">
        <v>1</v>
      </c>
    </row>
    <row r="2894" spans="1:8" s="127" customFormat="1" x14ac:dyDescent="0.25">
      <c r="A2894" s="102" t="s">
        <v>38</v>
      </c>
      <c r="B2894" s="102" t="s">
        <v>7835</v>
      </c>
      <c r="C2894" s="121" t="s">
        <v>7836</v>
      </c>
      <c r="D2894" s="102" t="s">
        <v>1</v>
      </c>
      <c r="E2894" s="102" t="s">
        <v>1</v>
      </c>
      <c r="F2894" s="121"/>
      <c r="G2894" s="121"/>
      <c r="H2894" s="107" t="s">
        <v>1</v>
      </c>
    </row>
    <row r="2895" spans="1:8" s="127" customFormat="1" x14ac:dyDescent="0.25">
      <c r="A2895" s="102" t="s">
        <v>38</v>
      </c>
      <c r="B2895" s="102" t="s">
        <v>7837</v>
      </c>
      <c r="C2895" s="121" t="s">
        <v>7838</v>
      </c>
      <c r="D2895" s="102" t="s">
        <v>1</v>
      </c>
      <c r="E2895" s="102" t="s">
        <v>1</v>
      </c>
      <c r="F2895" s="121"/>
      <c r="G2895" s="121"/>
      <c r="H2895" s="107" t="s">
        <v>1</v>
      </c>
    </row>
    <row r="2896" spans="1:8" s="127" customFormat="1" x14ac:dyDescent="0.25">
      <c r="A2896" s="102" t="s">
        <v>38</v>
      </c>
      <c r="B2896" s="102" t="s">
        <v>7839</v>
      </c>
      <c r="C2896" s="121" t="s">
        <v>7840</v>
      </c>
      <c r="D2896" s="102" t="s">
        <v>1</v>
      </c>
      <c r="E2896" s="102" t="s">
        <v>1</v>
      </c>
      <c r="F2896" s="121"/>
      <c r="G2896" s="121"/>
      <c r="H2896" s="107" t="s">
        <v>1</v>
      </c>
    </row>
    <row r="2897" spans="1:8" s="127" customFormat="1" x14ac:dyDescent="0.25">
      <c r="A2897" s="102" t="s">
        <v>38</v>
      </c>
      <c r="B2897" s="102" t="s">
        <v>7841</v>
      </c>
      <c r="C2897" s="121" t="s">
        <v>7842</v>
      </c>
      <c r="D2897" s="102" t="s">
        <v>1</v>
      </c>
      <c r="E2897" s="102" t="s">
        <v>1</v>
      </c>
      <c r="F2897" s="121"/>
      <c r="G2897" s="121"/>
      <c r="H2897" s="107" t="s">
        <v>1</v>
      </c>
    </row>
    <row r="2898" spans="1:8" s="127" customFormat="1" x14ac:dyDescent="0.25">
      <c r="A2898" s="102" t="s">
        <v>38</v>
      </c>
      <c r="B2898" s="102" t="s">
        <v>7843</v>
      </c>
      <c r="C2898" s="121" t="s">
        <v>7844</v>
      </c>
      <c r="D2898" s="102" t="s">
        <v>1</v>
      </c>
      <c r="E2898" s="102" t="s">
        <v>1</v>
      </c>
      <c r="F2898" s="121"/>
      <c r="G2898" s="121"/>
      <c r="H2898" s="107" t="s">
        <v>1</v>
      </c>
    </row>
    <row r="2899" spans="1:8" s="127" customFormat="1" x14ac:dyDescent="0.25">
      <c r="A2899" s="102" t="s">
        <v>38</v>
      </c>
      <c r="B2899" s="102" t="s">
        <v>5180</v>
      </c>
      <c r="C2899" s="121" t="s">
        <v>5181</v>
      </c>
      <c r="D2899" s="102" t="s">
        <v>1</v>
      </c>
      <c r="E2899" s="102" t="s">
        <v>1</v>
      </c>
      <c r="F2899" s="121"/>
      <c r="G2899" s="121"/>
      <c r="H2899" s="107" t="s">
        <v>1</v>
      </c>
    </row>
    <row r="2900" spans="1:8" s="127" customFormat="1" x14ac:dyDescent="0.25">
      <c r="A2900" s="102" t="s">
        <v>38</v>
      </c>
      <c r="B2900" s="102" t="s">
        <v>5182</v>
      </c>
      <c r="C2900" s="121" t="s">
        <v>5183</v>
      </c>
      <c r="D2900" s="102" t="s">
        <v>1</v>
      </c>
      <c r="E2900" s="102" t="s">
        <v>1</v>
      </c>
      <c r="F2900" s="121"/>
      <c r="G2900" s="121"/>
      <c r="H2900" s="107" t="s">
        <v>1</v>
      </c>
    </row>
    <row r="2901" spans="1:8" s="127" customFormat="1" x14ac:dyDescent="0.25">
      <c r="A2901" s="102" t="s">
        <v>38</v>
      </c>
      <c r="B2901" s="102" t="s">
        <v>5184</v>
      </c>
      <c r="C2901" s="121" t="s">
        <v>5185</v>
      </c>
      <c r="D2901" s="102" t="s">
        <v>1</v>
      </c>
      <c r="E2901" s="102" t="s">
        <v>1</v>
      </c>
      <c r="F2901" s="121"/>
      <c r="G2901" s="121"/>
      <c r="H2901" s="107" t="s">
        <v>1</v>
      </c>
    </row>
    <row r="2902" spans="1:8" s="127" customFormat="1" x14ac:dyDescent="0.25">
      <c r="A2902" s="129"/>
      <c r="B2902" s="129"/>
      <c r="C2902" s="130"/>
      <c r="D2902" s="96"/>
      <c r="E2902" s="96"/>
      <c r="F2902" s="130"/>
      <c r="G2902" s="130"/>
      <c r="H2902" s="96"/>
    </row>
    <row r="2903" spans="1:8" x14ac:dyDescent="0.25">
      <c r="A2903" s="207" t="s">
        <v>0</v>
      </c>
      <c r="B2903" s="105" t="s">
        <v>11039</v>
      </c>
      <c r="H2903" s="96" t="s">
        <v>1</v>
      </c>
    </row>
    <row r="2904" spans="1:8" x14ac:dyDescent="0.25">
      <c r="A2904" s="207" t="s">
        <v>11003</v>
      </c>
      <c r="B2904" s="105" t="str">
        <f>CONCATENATE("http://xbrl.cipc.co.za/taxonomy/role/",MID(B2905,2,7),"/",B2903)</f>
        <v>http://xbrl.cipc.co.za/taxonomy/role/802.500/NotesInterestsInOtherEntities</v>
      </c>
      <c r="H2904" s="96" t="s">
        <v>1</v>
      </c>
    </row>
    <row r="2905" spans="1:8" x14ac:dyDescent="0.25">
      <c r="A2905" s="207" t="s">
        <v>11004</v>
      </c>
      <c r="B2905" s="105" t="s">
        <v>11466</v>
      </c>
      <c r="D2905" s="225" t="s">
        <v>147</v>
      </c>
      <c r="E2905" s="226"/>
      <c r="F2905" s="225" t="s">
        <v>11541</v>
      </c>
      <c r="G2905" s="226"/>
      <c r="H2905" s="96" t="s">
        <v>1</v>
      </c>
    </row>
    <row r="2906" spans="1:8" x14ac:dyDescent="0.25">
      <c r="A2906" s="208" t="s">
        <v>4</v>
      </c>
      <c r="B2906" s="208" t="s">
        <v>5</v>
      </c>
      <c r="C2906" s="208" t="s">
        <v>4124</v>
      </c>
      <c r="D2906" s="208" t="s">
        <v>2772</v>
      </c>
      <c r="E2906" s="208" t="s">
        <v>2773</v>
      </c>
      <c r="F2906" s="208" t="s">
        <v>2772</v>
      </c>
      <c r="G2906" s="208" t="s">
        <v>2773</v>
      </c>
      <c r="H2906" s="82" t="s">
        <v>3614</v>
      </c>
    </row>
    <row r="2907" spans="1:8" s="127" customFormat="1" x14ac:dyDescent="0.25">
      <c r="A2907" s="102" t="s">
        <v>38</v>
      </c>
      <c r="B2907" s="102" t="s">
        <v>4092</v>
      </c>
      <c r="C2907" s="105" t="s">
        <v>4093</v>
      </c>
      <c r="D2907" s="102" t="s">
        <v>1</v>
      </c>
      <c r="E2907" s="102" t="s">
        <v>1</v>
      </c>
      <c r="F2907" s="105"/>
      <c r="G2907" s="105"/>
      <c r="H2907" s="107" t="s">
        <v>1</v>
      </c>
    </row>
    <row r="2908" spans="1:8" s="127" customFormat="1" x14ac:dyDescent="0.25">
      <c r="A2908" s="102" t="s">
        <v>38</v>
      </c>
      <c r="B2908" s="102" t="s">
        <v>8144</v>
      </c>
      <c r="C2908" s="121" t="s">
        <v>8143</v>
      </c>
      <c r="D2908" s="102" t="s">
        <v>1</v>
      </c>
      <c r="E2908" s="102" t="s">
        <v>1</v>
      </c>
      <c r="F2908" s="121"/>
      <c r="G2908" s="121"/>
      <c r="H2908" s="107" t="s">
        <v>1</v>
      </c>
    </row>
    <row r="2909" spans="1:8" s="127" customFormat="1" x14ac:dyDescent="0.25">
      <c r="A2909" s="102" t="s">
        <v>38</v>
      </c>
      <c r="B2909" s="102" t="s">
        <v>8142</v>
      </c>
      <c r="C2909" s="122" t="s">
        <v>8141</v>
      </c>
      <c r="D2909" s="102" t="s">
        <v>1</v>
      </c>
      <c r="E2909" s="102" t="s">
        <v>1</v>
      </c>
      <c r="F2909" s="122"/>
      <c r="G2909" s="122"/>
      <c r="H2909" s="107" t="s">
        <v>1</v>
      </c>
    </row>
    <row r="2910" spans="1:8" s="127" customFormat="1" x14ac:dyDescent="0.25">
      <c r="A2910" s="102" t="s">
        <v>38</v>
      </c>
      <c r="B2910" s="102" t="s">
        <v>8140</v>
      </c>
      <c r="C2910" s="122" t="s">
        <v>8139</v>
      </c>
      <c r="D2910" s="102" t="s">
        <v>1</v>
      </c>
      <c r="E2910" s="102" t="s">
        <v>1</v>
      </c>
      <c r="F2910" s="122"/>
      <c r="G2910" s="122"/>
      <c r="H2910" s="107" t="s">
        <v>1</v>
      </c>
    </row>
    <row r="2911" spans="1:8" s="127" customFormat="1" x14ac:dyDescent="0.25">
      <c r="A2911" s="102" t="s">
        <v>38</v>
      </c>
      <c r="B2911" s="102" t="s">
        <v>8138</v>
      </c>
      <c r="C2911" s="122" t="s">
        <v>8137</v>
      </c>
      <c r="D2911" s="102" t="s">
        <v>1</v>
      </c>
      <c r="E2911" s="102" t="s">
        <v>1</v>
      </c>
      <c r="F2911" s="122"/>
      <c r="G2911" s="122"/>
      <c r="H2911" s="107" t="s">
        <v>1</v>
      </c>
    </row>
    <row r="2912" spans="1:8" s="127" customFormat="1" x14ac:dyDescent="0.25">
      <c r="A2912" s="102" t="s">
        <v>38</v>
      </c>
      <c r="B2912" s="102" t="s">
        <v>8136</v>
      </c>
      <c r="C2912" s="122" t="s">
        <v>8135</v>
      </c>
      <c r="D2912" s="102" t="s">
        <v>1</v>
      </c>
      <c r="E2912" s="102" t="s">
        <v>1</v>
      </c>
      <c r="F2912" s="122"/>
      <c r="G2912" s="122"/>
      <c r="H2912" s="107" t="s">
        <v>1</v>
      </c>
    </row>
    <row r="2913" spans="1:8" s="127" customFormat="1" x14ac:dyDescent="0.25">
      <c r="A2913" s="102" t="s">
        <v>38</v>
      </c>
      <c r="B2913" s="102" t="s">
        <v>8134</v>
      </c>
      <c r="C2913" s="122" t="s">
        <v>8133</v>
      </c>
      <c r="D2913" s="102" t="s">
        <v>1</v>
      </c>
      <c r="E2913" s="102" t="s">
        <v>1</v>
      </c>
      <c r="F2913" s="122"/>
      <c r="G2913" s="122"/>
      <c r="H2913" s="107" t="s">
        <v>1</v>
      </c>
    </row>
    <row r="2914" spans="1:8" s="127" customFormat="1" x14ac:dyDescent="0.25">
      <c r="A2914" s="102" t="s">
        <v>38</v>
      </c>
      <c r="B2914" s="102" t="s">
        <v>8132</v>
      </c>
      <c r="C2914" s="121" t="s">
        <v>8131</v>
      </c>
      <c r="D2914" s="102" t="s">
        <v>1</v>
      </c>
      <c r="E2914" s="102" t="s">
        <v>1</v>
      </c>
      <c r="F2914" s="121"/>
      <c r="G2914" s="121"/>
      <c r="H2914" s="107" t="s">
        <v>1</v>
      </c>
    </row>
    <row r="2915" spans="1:8" s="127" customFormat="1" x14ac:dyDescent="0.25">
      <c r="A2915" s="102" t="s">
        <v>38</v>
      </c>
      <c r="B2915" s="102" t="s">
        <v>8130</v>
      </c>
      <c r="C2915" s="121" t="s">
        <v>8129</v>
      </c>
      <c r="D2915" s="102" t="s">
        <v>1</v>
      </c>
      <c r="E2915" s="102" t="s">
        <v>1</v>
      </c>
      <c r="F2915" s="121"/>
      <c r="G2915" s="121"/>
      <c r="H2915" s="107" t="s">
        <v>1</v>
      </c>
    </row>
    <row r="2916" spans="1:8" s="127" customFormat="1" x14ac:dyDescent="0.25">
      <c r="A2916" s="102" t="s">
        <v>38</v>
      </c>
      <c r="B2916" s="102" t="s">
        <v>8128</v>
      </c>
      <c r="C2916" s="122" t="s">
        <v>8127</v>
      </c>
      <c r="D2916" s="102" t="s">
        <v>1</v>
      </c>
      <c r="E2916" s="102" t="s">
        <v>1</v>
      </c>
      <c r="F2916" s="122"/>
      <c r="G2916" s="122"/>
      <c r="H2916" s="107" t="s">
        <v>1</v>
      </c>
    </row>
    <row r="2917" spans="1:8" s="127" customFormat="1" x14ac:dyDescent="0.25">
      <c r="A2917" s="102" t="s">
        <v>38</v>
      </c>
      <c r="B2917" s="102" t="s">
        <v>3387</v>
      </c>
      <c r="C2917" s="122" t="s">
        <v>3269</v>
      </c>
      <c r="D2917" s="102" t="s">
        <v>1</v>
      </c>
      <c r="E2917" s="102" t="s">
        <v>1</v>
      </c>
      <c r="F2917" s="122"/>
      <c r="G2917" s="122"/>
      <c r="H2917" s="107" t="s">
        <v>1</v>
      </c>
    </row>
    <row r="2918" spans="1:8" s="127" customFormat="1" x14ac:dyDescent="0.25">
      <c r="A2918" s="102" t="s">
        <v>38</v>
      </c>
      <c r="B2918" s="102" t="s">
        <v>7773</v>
      </c>
      <c r="C2918" s="123" t="s">
        <v>7774</v>
      </c>
      <c r="D2918" s="102" t="s">
        <v>1</v>
      </c>
      <c r="E2918" s="102" t="s">
        <v>1</v>
      </c>
      <c r="F2918" s="123"/>
      <c r="G2918" s="123"/>
      <c r="H2918" s="107" t="s">
        <v>1</v>
      </c>
    </row>
    <row r="2919" spans="1:8" s="127" customFormat="1" x14ac:dyDescent="0.25">
      <c r="A2919" s="102" t="s">
        <v>38</v>
      </c>
      <c r="B2919" s="102" t="s">
        <v>7775</v>
      </c>
      <c r="C2919" s="135" t="s">
        <v>7776</v>
      </c>
      <c r="D2919" s="102" t="s">
        <v>1</v>
      </c>
      <c r="E2919" s="102" t="s">
        <v>1</v>
      </c>
      <c r="F2919" s="135"/>
      <c r="G2919" s="135"/>
      <c r="H2919" s="107" t="s">
        <v>1</v>
      </c>
    </row>
    <row r="2920" spans="1:8" s="127" customFormat="1" x14ac:dyDescent="0.25">
      <c r="A2920" s="102" t="s">
        <v>38</v>
      </c>
      <c r="B2920" s="102" t="s">
        <v>7777</v>
      </c>
      <c r="C2920" s="136" t="s">
        <v>7778</v>
      </c>
      <c r="D2920" s="102" t="s">
        <v>1</v>
      </c>
      <c r="E2920" s="102" t="s">
        <v>1</v>
      </c>
      <c r="F2920" s="136"/>
      <c r="G2920" s="136"/>
      <c r="H2920" s="107" t="s">
        <v>1</v>
      </c>
    </row>
    <row r="2921" spans="1:8" s="127" customFormat="1" x14ac:dyDescent="0.25">
      <c r="A2921" s="102" t="s">
        <v>38</v>
      </c>
      <c r="B2921" s="102" t="s">
        <v>7779</v>
      </c>
      <c r="C2921" s="137" t="s">
        <v>7780</v>
      </c>
      <c r="D2921" s="102" t="s">
        <v>1</v>
      </c>
      <c r="E2921" s="102" t="s">
        <v>1</v>
      </c>
      <c r="F2921" s="137"/>
      <c r="G2921" s="137"/>
      <c r="H2921" s="107" t="s">
        <v>1</v>
      </c>
    </row>
    <row r="2922" spans="1:8" s="127" customFormat="1" x14ac:dyDescent="0.25">
      <c r="A2922" s="102" t="s">
        <v>38</v>
      </c>
      <c r="B2922" s="102" t="s">
        <v>4817</v>
      </c>
      <c r="C2922" s="138" t="s">
        <v>4818</v>
      </c>
      <c r="D2922" s="102" t="s">
        <v>1</v>
      </c>
      <c r="E2922" s="102" t="s">
        <v>1</v>
      </c>
      <c r="F2922" s="138"/>
      <c r="G2922" s="138"/>
      <c r="H2922" s="107" t="s">
        <v>1</v>
      </c>
    </row>
    <row r="2923" spans="1:8" s="127" customFormat="1" x14ac:dyDescent="0.25">
      <c r="A2923" s="102" t="s">
        <v>38</v>
      </c>
      <c r="B2923" s="102" t="s">
        <v>8126</v>
      </c>
      <c r="C2923" s="139" t="s">
        <v>8125</v>
      </c>
      <c r="D2923" s="102" t="s">
        <v>1</v>
      </c>
      <c r="E2923" s="102" t="s">
        <v>1</v>
      </c>
      <c r="F2923" s="139"/>
      <c r="G2923" s="139"/>
      <c r="H2923" s="107" t="s">
        <v>1</v>
      </c>
    </row>
    <row r="2924" spans="1:8" s="127" customFormat="1" x14ac:dyDescent="0.25">
      <c r="A2924" s="102" t="s">
        <v>38</v>
      </c>
      <c r="B2924" s="102" t="s">
        <v>7781</v>
      </c>
      <c r="C2924" s="135" t="s">
        <v>7782</v>
      </c>
      <c r="D2924" s="102" t="s">
        <v>1</v>
      </c>
      <c r="E2924" s="102" t="s">
        <v>1</v>
      </c>
      <c r="F2924" s="135"/>
      <c r="G2924" s="135"/>
      <c r="H2924" s="107" t="s">
        <v>1</v>
      </c>
    </row>
    <row r="2925" spans="1:8" s="127" customFormat="1" x14ac:dyDescent="0.25">
      <c r="A2925" s="102" t="s">
        <v>38</v>
      </c>
      <c r="B2925" s="102" t="s">
        <v>7783</v>
      </c>
      <c r="C2925" s="136" t="s">
        <v>7784</v>
      </c>
      <c r="D2925" s="102" t="s">
        <v>1</v>
      </c>
      <c r="E2925" s="102" t="s">
        <v>1</v>
      </c>
      <c r="F2925" s="136"/>
      <c r="G2925" s="136"/>
      <c r="H2925" s="107" t="s">
        <v>1</v>
      </c>
    </row>
    <row r="2926" spans="1:8" s="127" customFormat="1" x14ac:dyDescent="0.25">
      <c r="A2926" s="102" t="s">
        <v>38</v>
      </c>
      <c r="B2926" s="102" t="s">
        <v>7785</v>
      </c>
      <c r="C2926" s="136" t="s">
        <v>7786</v>
      </c>
      <c r="D2926" s="102" t="s">
        <v>1</v>
      </c>
      <c r="E2926" s="102" t="s">
        <v>1</v>
      </c>
      <c r="F2926" s="136"/>
      <c r="G2926" s="136"/>
      <c r="H2926" s="107" t="s">
        <v>1</v>
      </c>
    </row>
    <row r="2927" spans="1:8" s="127" customFormat="1" x14ac:dyDescent="0.25">
      <c r="A2927" s="102" t="s">
        <v>38</v>
      </c>
      <c r="B2927" s="102" t="s">
        <v>7787</v>
      </c>
      <c r="C2927" s="136" t="s">
        <v>7788</v>
      </c>
      <c r="D2927" s="102" t="s">
        <v>1</v>
      </c>
      <c r="E2927" s="102" t="s">
        <v>1</v>
      </c>
      <c r="F2927" s="136"/>
      <c r="G2927" s="136"/>
      <c r="H2927" s="107" t="s">
        <v>1</v>
      </c>
    </row>
    <row r="2928" spans="1:8" s="127" customFormat="1" x14ac:dyDescent="0.25">
      <c r="A2928" s="102" t="s">
        <v>38</v>
      </c>
      <c r="B2928" s="102" t="s">
        <v>8124</v>
      </c>
      <c r="C2928" s="136" t="s">
        <v>8123</v>
      </c>
      <c r="D2928" s="102" t="s">
        <v>1</v>
      </c>
      <c r="E2928" s="102" t="s">
        <v>1</v>
      </c>
      <c r="F2928" s="136"/>
      <c r="G2928" s="136"/>
      <c r="H2928" s="107" t="s">
        <v>1</v>
      </c>
    </row>
    <row r="2929" spans="1:8" s="127" customFormat="1" x14ac:dyDescent="0.25">
      <c r="A2929" s="102" t="s">
        <v>38</v>
      </c>
      <c r="B2929" s="102" t="s">
        <v>8122</v>
      </c>
      <c r="C2929" s="136" t="s">
        <v>8121</v>
      </c>
      <c r="D2929" s="102" t="s">
        <v>1</v>
      </c>
      <c r="E2929" s="102" t="s">
        <v>1</v>
      </c>
      <c r="F2929" s="136"/>
      <c r="G2929" s="136"/>
      <c r="H2929" s="107" t="s">
        <v>1</v>
      </c>
    </row>
    <row r="2930" spans="1:8" s="127" customFormat="1" x14ac:dyDescent="0.25">
      <c r="A2930" s="102" t="s">
        <v>38</v>
      </c>
      <c r="B2930" s="102" t="s">
        <v>688</v>
      </c>
      <c r="C2930" s="136" t="s">
        <v>689</v>
      </c>
      <c r="D2930" s="102" t="s">
        <v>1</v>
      </c>
      <c r="E2930" s="102" t="s">
        <v>1</v>
      </c>
      <c r="F2930" s="136"/>
      <c r="G2930" s="136"/>
      <c r="H2930" s="107" t="s">
        <v>1</v>
      </c>
    </row>
    <row r="2931" spans="1:8" s="127" customFormat="1" x14ac:dyDescent="0.25">
      <c r="A2931" s="102" t="s">
        <v>38</v>
      </c>
      <c r="B2931" s="102" t="s">
        <v>540</v>
      </c>
      <c r="C2931" s="136" t="s">
        <v>541</v>
      </c>
      <c r="D2931" s="102" t="s">
        <v>1</v>
      </c>
      <c r="E2931" s="102" t="s">
        <v>1</v>
      </c>
      <c r="F2931" s="136"/>
      <c r="G2931" s="136"/>
      <c r="H2931" s="107" t="s">
        <v>1</v>
      </c>
    </row>
    <row r="2932" spans="1:8" s="127" customFormat="1" x14ac:dyDescent="0.25">
      <c r="A2932" s="102" t="s">
        <v>38</v>
      </c>
      <c r="B2932" s="102" t="s">
        <v>8120</v>
      </c>
      <c r="C2932" s="136" t="s">
        <v>8119</v>
      </c>
      <c r="D2932" s="102" t="s">
        <v>1</v>
      </c>
      <c r="E2932" s="102" t="s">
        <v>1</v>
      </c>
      <c r="F2932" s="136"/>
      <c r="G2932" s="136"/>
      <c r="H2932" s="107" t="s">
        <v>1</v>
      </c>
    </row>
    <row r="2933" spans="1:8" s="127" customFormat="1" x14ac:dyDescent="0.25">
      <c r="A2933" s="102" t="s">
        <v>38</v>
      </c>
      <c r="B2933" s="102" t="s">
        <v>518</v>
      </c>
      <c r="C2933" s="136" t="s">
        <v>2118</v>
      </c>
      <c r="D2933" s="102" t="s">
        <v>1</v>
      </c>
      <c r="E2933" s="102" t="s">
        <v>1</v>
      </c>
      <c r="F2933" s="136"/>
      <c r="G2933" s="136"/>
      <c r="H2933" s="107" t="s">
        <v>1</v>
      </c>
    </row>
    <row r="2934" spans="1:8" s="127" customFormat="1" x14ac:dyDescent="0.25">
      <c r="A2934" s="102" t="s">
        <v>38</v>
      </c>
      <c r="B2934" s="102" t="s">
        <v>494</v>
      </c>
      <c r="C2934" s="136" t="s">
        <v>8017</v>
      </c>
      <c r="D2934" s="102" t="s">
        <v>1</v>
      </c>
      <c r="E2934" s="102" t="s">
        <v>1</v>
      </c>
      <c r="F2934" s="136"/>
      <c r="G2934" s="136"/>
      <c r="H2934" s="107" t="s">
        <v>1</v>
      </c>
    </row>
    <row r="2935" spans="1:8" s="127" customFormat="1" x14ac:dyDescent="0.25">
      <c r="A2935" s="102" t="s">
        <v>38</v>
      </c>
      <c r="B2935" s="102" t="s">
        <v>590</v>
      </c>
      <c r="C2935" s="136" t="s">
        <v>2119</v>
      </c>
      <c r="D2935" s="102" t="s">
        <v>1</v>
      </c>
      <c r="E2935" s="102" t="s">
        <v>1</v>
      </c>
      <c r="F2935" s="136"/>
      <c r="G2935" s="136"/>
      <c r="H2935" s="107" t="s">
        <v>1</v>
      </c>
    </row>
    <row r="2936" spans="1:8" s="127" customFormat="1" x14ac:dyDescent="0.25">
      <c r="A2936" s="102" t="s">
        <v>38</v>
      </c>
      <c r="B2936" s="102" t="s">
        <v>566</v>
      </c>
      <c r="C2936" s="136" t="s">
        <v>8016</v>
      </c>
      <c r="D2936" s="102" t="s">
        <v>1</v>
      </c>
      <c r="E2936" s="102" t="s">
        <v>1</v>
      </c>
      <c r="F2936" s="136"/>
      <c r="G2936" s="136"/>
      <c r="H2936" s="107" t="s">
        <v>1</v>
      </c>
    </row>
    <row r="2937" spans="1:8" s="127" customFormat="1" x14ac:dyDescent="0.25">
      <c r="A2937" s="102" t="s">
        <v>38</v>
      </c>
      <c r="B2937" s="102" t="s">
        <v>37</v>
      </c>
      <c r="C2937" s="136" t="s">
        <v>37</v>
      </c>
      <c r="D2937" s="102" t="s">
        <v>1</v>
      </c>
      <c r="E2937" s="102" t="s">
        <v>1</v>
      </c>
      <c r="F2937" s="136"/>
      <c r="G2937" s="136"/>
      <c r="H2937" s="107" t="s">
        <v>1</v>
      </c>
    </row>
    <row r="2938" spans="1:8" s="127" customFormat="1" x14ac:dyDescent="0.25">
      <c r="A2938" s="102" t="s">
        <v>38</v>
      </c>
      <c r="B2938" s="102" t="s">
        <v>682</v>
      </c>
      <c r="C2938" s="136" t="s">
        <v>683</v>
      </c>
      <c r="D2938" s="102" t="s">
        <v>1</v>
      </c>
      <c r="E2938" s="102" t="s">
        <v>1</v>
      </c>
      <c r="F2938" s="136"/>
      <c r="G2938" s="136"/>
      <c r="H2938" s="107" t="s">
        <v>1</v>
      </c>
    </row>
    <row r="2939" spans="1:8" s="127" customFormat="1" x14ac:dyDescent="0.25">
      <c r="A2939" s="102" t="s">
        <v>38</v>
      </c>
      <c r="B2939" s="102" t="s">
        <v>834</v>
      </c>
      <c r="C2939" s="136" t="s">
        <v>4937</v>
      </c>
      <c r="D2939" s="102" t="s">
        <v>1</v>
      </c>
      <c r="E2939" s="102" t="s">
        <v>1</v>
      </c>
      <c r="F2939" s="136"/>
      <c r="G2939" s="136"/>
      <c r="H2939" s="107" t="s">
        <v>1</v>
      </c>
    </row>
    <row r="2940" spans="1:8" s="127" customFormat="1" x14ac:dyDescent="0.25">
      <c r="A2940" s="102" t="s">
        <v>38</v>
      </c>
      <c r="B2940" s="102" t="s">
        <v>8118</v>
      </c>
      <c r="C2940" s="136" t="s">
        <v>8117</v>
      </c>
      <c r="D2940" s="102" t="s">
        <v>1</v>
      </c>
      <c r="E2940" s="102" t="s">
        <v>1</v>
      </c>
      <c r="F2940" s="136"/>
      <c r="G2940" s="136"/>
      <c r="H2940" s="107" t="s">
        <v>1</v>
      </c>
    </row>
    <row r="2941" spans="1:8" s="127" customFormat="1" x14ac:dyDescent="0.25">
      <c r="A2941" s="102" t="s">
        <v>38</v>
      </c>
      <c r="B2941" s="102" t="s">
        <v>8116</v>
      </c>
      <c r="C2941" s="136" t="s">
        <v>8115</v>
      </c>
      <c r="D2941" s="102" t="s">
        <v>1</v>
      </c>
      <c r="E2941" s="102" t="s">
        <v>1</v>
      </c>
      <c r="F2941" s="136"/>
      <c r="G2941" s="136"/>
      <c r="H2941" s="107" t="s">
        <v>1</v>
      </c>
    </row>
    <row r="2942" spans="1:8" s="127" customFormat="1" x14ac:dyDescent="0.25">
      <c r="A2942" s="102" t="s">
        <v>38</v>
      </c>
      <c r="B2942" s="102" t="s">
        <v>8114</v>
      </c>
      <c r="C2942" s="122" t="s">
        <v>8113</v>
      </c>
      <c r="D2942" s="102" t="s">
        <v>1</v>
      </c>
      <c r="E2942" s="102" t="s">
        <v>1</v>
      </c>
      <c r="F2942" s="122"/>
      <c r="G2942" s="122"/>
      <c r="H2942" s="107" t="s">
        <v>1</v>
      </c>
    </row>
    <row r="2943" spans="1:8" s="127" customFormat="1" x14ac:dyDescent="0.25">
      <c r="A2943" s="102" t="s">
        <v>38</v>
      </c>
      <c r="B2943" s="102" t="s">
        <v>8112</v>
      </c>
      <c r="C2943" s="122" t="s">
        <v>8111</v>
      </c>
      <c r="D2943" s="102" t="s">
        <v>1</v>
      </c>
      <c r="E2943" s="102" t="s">
        <v>1</v>
      </c>
      <c r="F2943" s="122"/>
      <c r="G2943" s="122"/>
      <c r="H2943" s="107" t="s">
        <v>1</v>
      </c>
    </row>
    <row r="2944" spans="1:8" s="127" customFormat="1" x14ac:dyDescent="0.25">
      <c r="A2944" s="102" t="s">
        <v>38</v>
      </c>
      <c r="B2944" s="102" t="s">
        <v>8110</v>
      </c>
      <c r="C2944" s="122" t="s">
        <v>8109</v>
      </c>
      <c r="D2944" s="102" t="s">
        <v>1</v>
      </c>
      <c r="E2944" s="102" t="s">
        <v>1</v>
      </c>
      <c r="F2944" s="122"/>
      <c r="G2944" s="122"/>
      <c r="H2944" s="107" t="s">
        <v>1</v>
      </c>
    </row>
    <row r="2945" spans="1:8" s="127" customFormat="1" x14ac:dyDescent="0.25">
      <c r="A2945" s="102" t="s">
        <v>38</v>
      </c>
      <c r="B2945" s="102" t="s">
        <v>8108</v>
      </c>
      <c r="C2945" s="122" t="s">
        <v>8107</v>
      </c>
      <c r="D2945" s="102" t="s">
        <v>1</v>
      </c>
      <c r="E2945" s="102" t="s">
        <v>1</v>
      </c>
      <c r="F2945" s="122"/>
      <c r="G2945" s="122"/>
      <c r="H2945" s="107" t="s">
        <v>1</v>
      </c>
    </row>
    <row r="2946" spans="1:8" s="127" customFormat="1" x14ac:dyDescent="0.25">
      <c r="A2946" s="102" t="s">
        <v>38</v>
      </c>
      <c r="B2946" s="102" t="s">
        <v>8106</v>
      </c>
      <c r="C2946" s="122" t="s">
        <v>8105</v>
      </c>
      <c r="D2946" s="102" t="s">
        <v>1</v>
      </c>
      <c r="E2946" s="102" t="s">
        <v>1</v>
      </c>
      <c r="F2946" s="122"/>
      <c r="G2946" s="122"/>
      <c r="H2946" s="107" t="s">
        <v>1</v>
      </c>
    </row>
    <row r="2947" spans="1:8" s="127" customFormat="1" x14ac:dyDescent="0.25">
      <c r="A2947" s="102" t="s">
        <v>38</v>
      </c>
      <c r="B2947" s="102" t="s">
        <v>8104</v>
      </c>
      <c r="C2947" s="123" t="s">
        <v>8103</v>
      </c>
      <c r="D2947" s="102" t="s">
        <v>1</v>
      </c>
      <c r="E2947" s="102" t="s">
        <v>1</v>
      </c>
      <c r="F2947" s="123"/>
      <c r="G2947" s="123"/>
      <c r="H2947" s="107" t="s">
        <v>1</v>
      </c>
    </row>
    <row r="2948" spans="1:8" s="127" customFormat="1" x14ac:dyDescent="0.25">
      <c r="A2948" s="102" t="s">
        <v>38</v>
      </c>
      <c r="B2948" s="102" t="s">
        <v>8102</v>
      </c>
      <c r="C2948" s="135" t="s">
        <v>8101</v>
      </c>
      <c r="D2948" s="102" t="s">
        <v>1</v>
      </c>
      <c r="E2948" s="102" t="s">
        <v>1</v>
      </c>
      <c r="F2948" s="135"/>
      <c r="G2948" s="135"/>
      <c r="H2948" s="107" t="s">
        <v>1</v>
      </c>
    </row>
    <row r="2949" spans="1:8" s="127" customFormat="1" x14ac:dyDescent="0.25">
      <c r="A2949" s="102" t="s">
        <v>38</v>
      </c>
      <c r="B2949" s="102" t="s">
        <v>8100</v>
      </c>
      <c r="C2949" s="136" t="s">
        <v>8099</v>
      </c>
      <c r="D2949" s="102" t="s">
        <v>1</v>
      </c>
      <c r="E2949" s="102" t="s">
        <v>1</v>
      </c>
      <c r="F2949" s="136"/>
      <c r="G2949" s="136"/>
      <c r="H2949" s="107" t="s">
        <v>1</v>
      </c>
    </row>
    <row r="2950" spans="1:8" s="127" customFormat="1" x14ac:dyDescent="0.25">
      <c r="A2950" s="102" t="s">
        <v>38</v>
      </c>
      <c r="B2950" s="102" t="s">
        <v>8098</v>
      </c>
      <c r="C2950" s="137" t="s">
        <v>8097</v>
      </c>
      <c r="D2950" s="102" t="s">
        <v>1</v>
      </c>
      <c r="E2950" s="102" t="s">
        <v>1</v>
      </c>
      <c r="F2950" s="137"/>
      <c r="G2950" s="137"/>
      <c r="H2950" s="107" t="s">
        <v>1</v>
      </c>
    </row>
    <row r="2951" spans="1:8" s="127" customFormat="1" x14ac:dyDescent="0.25">
      <c r="A2951" s="102" t="s">
        <v>38</v>
      </c>
      <c r="B2951" s="102" t="s">
        <v>8096</v>
      </c>
      <c r="C2951" s="138" t="s">
        <v>8095</v>
      </c>
      <c r="D2951" s="102" t="s">
        <v>1</v>
      </c>
      <c r="E2951" s="102" t="s">
        <v>1</v>
      </c>
      <c r="F2951" s="138"/>
      <c r="G2951" s="138"/>
      <c r="H2951" s="107" t="s">
        <v>1</v>
      </c>
    </row>
    <row r="2952" spans="1:8" s="127" customFormat="1" x14ac:dyDescent="0.25">
      <c r="A2952" s="102" t="s">
        <v>38</v>
      </c>
      <c r="B2952" s="102" t="s">
        <v>8094</v>
      </c>
      <c r="C2952" s="135" t="s">
        <v>8093</v>
      </c>
      <c r="D2952" s="102" t="s">
        <v>1</v>
      </c>
      <c r="E2952" s="102" t="s">
        <v>1</v>
      </c>
      <c r="F2952" s="135"/>
      <c r="G2952" s="135"/>
      <c r="H2952" s="107" t="s">
        <v>1</v>
      </c>
    </row>
    <row r="2953" spans="1:8" s="127" customFormat="1" x14ac:dyDescent="0.25">
      <c r="A2953" s="102" t="s">
        <v>38</v>
      </c>
      <c r="B2953" s="102" t="s">
        <v>7934</v>
      </c>
      <c r="C2953" s="136" t="s">
        <v>7933</v>
      </c>
      <c r="D2953" s="102" t="s">
        <v>1</v>
      </c>
      <c r="E2953" s="102" t="s">
        <v>1</v>
      </c>
      <c r="F2953" s="136"/>
      <c r="G2953" s="136"/>
      <c r="H2953" s="107" t="s">
        <v>1</v>
      </c>
    </row>
    <row r="2954" spans="1:8" s="127" customFormat="1" x14ac:dyDescent="0.25">
      <c r="A2954" s="102" t="s">
        <v>38</v>
      </c>
      <c r="B2954" s="102" t="s">
        <v>7944</v>
      </c>
      <c r="C2954" s="136" t="s">
        <v>7943</v>
      </c>
      <c r="D2954" s="102" t="s">
        <v>1</v>
      </c>
      <c r="E2954" s="102" t="s">
        <v>1</v>
      </c>
      <c r="F2954" s="136"/>
      <c r="G2954" s="136"/>
      <c r="H2954" s="107" t="s">
        <v>1</v>
      </c>
    </row>
    <row r="2955" spans="1:8" s="127" customFormat="1" x14ac:dyDescent="0.25">
      <c r="A2955" s="102" t="s">
        <v>38</v>
      </c>
      <c r="B2955" s="102" t="s">
        <v>7942</v>
      </c>
      <c r="C2955" s="136" t="s">
        <v>7941</v>
      </c>
      <c r="D2955" s="102" t="s">
        <v>1</v>
      </c>
      <c r="E2955" s="102" t="s">
        <v>1</v>
      </c>
      <c r="F2955" s="136"/>
      <c r="G2955" s="136"/>
      <c r="H2955" s="107" t="s">
        <v>1</v>
      </c>
    </row>
    <row r="2956" spans="1:8" s="127" customFormat="1" x14ac:dyDescent="0.25">
      <c r="A2956" s="102" t="s">
        <v>38</v>
      </c>
      <c r="B2956" s="102" t="s">
        <v>7940</v>
      </c>
      <c r="C2956" s="136" t="s">
        <v>7939</v>
      </c>
      <c r="D2956" s="102" t="s">
        <v>1</v>
      </c>
      <c r="E2956" s="102" t="s">
        <v>1</v>
      </c>
      <c r="F2956" s="136"/>
      <c r="G2956" s="136"/>
      <c r="H2956" s="107" t="s">
        <v>1</v>
      </c>
    </row>
    <row r="2957" spans="1:8" s="127" customFormat="1" x14ac:dyDescent="0.25">
      <c r="A2957" s="102" t="s">
        <v>38</v>
      </c>
      <c r="B2957" s="102" t="s">
        <v>8092</v>
      </c>
      <c r="C2957" s="136" t="s">
        <v>8091</v>
      </c>
      <c r="D2957" s="102" t="s">
        <v>1</v>
      </c>
      <c r="E2957" s="102" t="s">
        <v>1</v>
      </c>
      <c r="F2957" s="136"/>
      <c r="G2957" s="136"/>
      <c r="H2957" s="107" t="s">
        <v>1</v>
      </c>
    </row>
    <row r="2958" spans="1:8" s="127" customFormat="1" x14ac:dyDescent="0.25">
      <c r="A2958" s="102" t="s">
        <v>38</v>
      </c>
      <c r="B2958" s="102" t="s">
        <v>7938</v>
      </c>
      <c r="C2958" s="136" t="s">
        <v>7937</v>
      </c>
      <c r="D2958" s="102" t="s">
        <v>1</v>
      </c>
      <c r="E2958" s="102" t="s">
        <v>1</v>
      </c>
      <c r="F2958" s="136"/>
      <c r="G2958" s="136"/>
      <c r="H2958" s="107" t="s">
        <v>1</v>
      </c>
    </row>
    <row r="2959" spans="1:8" s="127" customFormat="1" x14ac:dyDescent="0.25">
      <c r="A2959" s="102" t="s">
        <v>38</v>
      </c>
      <c r="B2959" s="102" t="s">
        <v>8090</v>
      </c>
      <c r="C2959" s="122" t="s">
        <v>8089</v>
      </c>
      <c r="D2959" s="102" t="s">
        <v>1</v>
      </c>
      <c r="E2959" s="102" t="s">
        <v>1</v>
      </c>
      <c r="F2959" s="122"/>
      <c r="G2959" s="122"/>
      <c r="H2959" s="107" t="s">
        <v>1</v>
      </c>
    </row>
    <row r="2960" spans="1:8" s="127" customFormat="1" x14ac:dyDescent="0.25">
      <c r="A2960" s="102" t="s">
        <v>38</v>
      </c>
      <c r="B2960" s="102" t="s">
        <v>8088</v>
      </c>
      <c r="C2960" s="123" t="s">
        <v>8087</v>
      </c>
      <c r="D2960" s="102" t="s">
        <v>1</v>
      </c>
      <c r="E2960" s="102" t="s">
        <v>1</v>
      </c>
      <c r="F2960" s="123"/>
      <c r="G2960" s="123"/>
      <c r="H2960" s="107" t="s">
        <v>1</v>
      </c>
    </row>
    <row r="2961" spans="1:8" s="127" customFormat="1" x14ac:dyDescent="0.25">
      <c r="A2961" s="102" t="s">
        <v>38</v>
      </c>
      <c r="B2961" s="102" t="s">
        <v>8086</v>
      </c>
      <c r="C2961" s="122" t="s">
        <v>8085</v>
      </c>
      <c r="D2961" s="102" t="s">
        <v>1</v>
      </c>
      <c r="E2961" s="102" t="s">
        <v>1</v>
      </c>
      <c r="F2961" s="122"/>
      <c r="G2961" s="122"/>
      <c r="H2961" s="107" t="s">
        <v>1</v>
      </c>
    </row>
    <row r="2962" spans="1:8" s="127" customFormat="1" x14ac:dyDescent="0.25">
      <c r="A2962" s="102" t="s">
        <v>38</v>
      </c>
      <c r="B2962" s="102" t="s">
        <v>8084</v>
      </c>
      <c r="C2962" s="122" t="s">
        <v>8083</v>
      </c>
      <c r="D2962" s="102" t="s">
        <v>1</v>
      </c>
      <c r="E2962" s="102" t="s">
        <v>1</v>
      </c>
      <c r="F2962" s="122"/>
      <c r="G2962" s="122"/>
      <c r="H2962" s="107" t="s">
        <v>1</v>
      </c>
    </row>
    <row r="2963" spans="1:8" s="127" customFormat="1" x14ac:dyDescent="0.25">
      <c r="A2963" s="102" t="s">
        <v>38</v>
      </c>
      <c r="B2963" s="102" t="s">
        <v>8082</v>
      </c>
      <c r="C2963" s="122" t="s">
        <v>8081</v>
      </c>
      <c r="D2963" s="102" t="s">
        <v>1</v>
      </c>
      <c r="E2963" s="102" t="s">
        <v>1</v>
      </c>
      <c r="F2963" s="122"/>
      <c r="G2963" s="122"/>
      <c r="H2963" s="107" t="s">
        <v>1</v>
      </c>
    </row>
    <row r="2964" spans="1:8" s="127" customFormat="1" x14ac:dyDescent="0.25">
      <c r="A2964" s="102" t="s">
        <v>38</v>
      </c>
      <c r="B2964" s="102" t="s">
        <v>8080</v>
      </c>
      <c r="C2964" s="121" t="s">
        <v>8079</v>
      </c>
      <c r="D2964" s="102" t="s">
        <v>1</v>
      </c>
      <c r="E2964" s="102" t="s">
        <v>1</v>
      </c>
      <c r="F2964" s="121"/>
      <c r="G2964" s="121"/>
      <c r="H2964" s="107" t="s">
        <v>1</v>
      </c>
    </row>
    <row r="2965" spans="1:8" s="127" customFormat="1" x14ac:dyDescent="0.25">
      <c r="A2965" s="102" t="s">
        <v>38</v>
      </c>
      <c r="B2965" s="102" t="s">
        <v>3278</v>
      </c>
      <c r="C2965" s="122" t="s">
        <v>3160</v>
      </c>
      <c r="D2965" s="102" t="s">
        <v>1</v>
      </c>
      <c r="E2965" s="102" t="s">
        <v>1</v>
      </c>
      <c r="F2965" s="122"/>
      <c r="G2965" s="122"/>
      <c r="H2965" s="107" t="s">
        <v>1</v>
      </c>
    </row>
    <row r="2966" spans="1:8" s="127" customFormat="1" x14ac:dyDescent="0.25">
      <c r="A2966" s="102" t="s">
        <v>38</v>
      </c>
      <c r="B2966" s="102" t="s">
        <v>7815</v>
      </c>
      <c r="C2966" s="123" t="s">
        <v>7816</v>
      </c>
      <c r="D2966" s="102" t="s">
        <v>1</v>
      </c>
      <c r="E2966" s="102" t="s">
        <v>1</v>
      </c>
      <c r="F2966" s="123"/>
      <c r="G2966" s="123"/>
      <c r="H2966" s="107" t="s">
        <v>1</v>
      </c>
    </row>
    <row r="2967" spans="1:8" s="127" customFormat="1" x14ac:dyDescent="0.25">
      <c r="A2967" s="102" t="s">
        <v>38</v>
      </c>
      <c r="B2967" s="102" t="s">
        <v>7817</v>
      </c>
      <c r="C2967" s="135" t="s">
        <v>7818</v>
      </c>
      <c r="D2967" s="102" t="s">
        <v>1</v>
      </c>
      <c r="E2967" s="102" t="s">
        <v>1</v>
      </c>
      <c r="F2967" s="135"/>
      <c r="G2967" s="135"/>
      <c r="H2967" s="107" t="s">
        <v>1</v>
      </c>
    </row>
    <row r="2968" spans="1:8" s="127" customFormat="1" x14ac:dyDescent="0.25">
      <c r="A2968" s="102" t="s">
        <v>38</v>
      </c>
      <c r="B2968" s="102" t="s">
        <v>7819</v>
      </c>
      <c r="C2968" s="136" t="s">
        <v>7820</v>
      </c>
      <c r="D2968" s="102" t="s">
        <v>1</v>
      </c>
      <c r="E2968" s="102" t="s">
        <v>1</v>
      </c>
      <c r="F2968" s="136"/>
      <c r="G2968" s="136"/>
      <c r="H2968" s="107" t="s">
        <v>1</v>
      </c>
    </row>
    <row r="2969" spans="1:8" s="127" customFormat="1" x14ac:dyDescent="0.25">
      <c r="A2969" s="102" t="s">
        <v>38</v>
      </c>
      <c r="B2969" s="102" t="s">
        <v>7821</v>
      </c>
      <c r="C2969" s="137" t="s">
        <v>7822</v>
      </c>
      <c r="D2969" s="102" t="s">
        <v>1</v>
      </c>
      <c r="E2969" s="102" t="s">
        <v>1</v>
      </c>
      <c r="F2969" s="137"/>
      <c r="G2969" s="137"/>
      <c r="H2969" s="107" t="s">
        <v>1</v>
      </c>
    </row>
    <row r="2970" spans="1:8" s="127" customFormat="1" x14ac:dyDescent="0.25">
      <c r="A2970" s="102" t="s">
        <v>38</v>
      </c>
      <c r="B2970" s="102" t="s">
        <v>4819</v>
      </c>
      <c r="C2970" s="138" t="s">
        <v>4820</v>
      </c>
      <c r="D2970" s="102" t="s">
        <v>1</v>
      </c>
      <c r="E2970" s="102" t="s">
        <v>1</v>
      </c>
      <c r="F2970" s="138"/>
      <c r="G2970" s="138"/>
      <c r="H2970" s="107" t="s">
        <v>1</v>
      </c>
    </row>
    <row r="2971" spans="1:8" s="127" customFormat="1" x14ac:dyDescent="0.25">
      <c r="A2971" s="102" t="s">
        <v>38</v>
      </c>
      <c r="B2971" s="102" t="s">
        <v>8078</v>
      </c>
      <c r="C2971" s="139" t="s">
        <v>8077</v>
      </c>
      <c r="D2971" s="102" t="s">
        <v>1</v>
      </c>
      <c r="E2971" s="102" t="s">
        <v>1</v>
      </c>
      <c r="F2971" s="139"/>
      <c r="G2971" s="139"/>
      <c r="H2971" s="107" t="s">
        <v>1</v>
      </c>
    </row>
    <row r="2972" spans="1:8" s="127" customFormat="1" x14ac:dyDescent="0.25">
      <c r="A2972" s="102" t="s">
        <v>38</v>
      </c>
      <c r="B2972" s="102" t="s">
        <v>7823</v>
      </c>
      <c r="C2972" s="135" t="s">
        <v>7824</v>
      </c>
      <c r="D2972" s="102" t="s">
        <v>1</v>
      </c>
      <c r="E2972" s="102" t="s">
        <v>1</v>
      </c>
      <c r="F2972" s="135"/>
      <c r="G2972" s="135"/>
      <c r="H2972" s="107" t="s">
        <v>1</v>
      </c>
    </row>
    <row r="2973" spans="1:8" s="127" customFormat="1" x14ac:dyDescent="0.25">
      <c r="A2973" s="102" t="s">
        <v>38</v>
      </c>
      <c r="B2973" s="102" t="s">
        <v>7825</v>
      </c>
      <c r="C2973" s="136" t="s">
        <v>7826</v>
      </c>
      <c r="D2973" s="102" t="s">
        <v>1</v>
      </c>
      <c r="E2973" s="102" t="s">
        <v>1</v>
      </c>
      <c r="F2973" s="136"/>
      <c r="G2973" s="136"/>
      <c r="H2973" s="107" t="s">
        <v>1</v>
      </c>
    </row>
    <row r="2974" spans="1:8" s="127" customFormat="1" x14ac:dyDescent="0.25">
      <c r="A2974" s="102" t="s">
        <v>38</v>
      </c>
      <c r="B2974" s="102" t="s">
        <v>8076</v>
      </c>
      <c r="C2974" s="136" t="s">
        <v>8075</v>
      </c>
      <c r="D2974" s="102" t="s">
        <v>1</v>
      </c>
      <c r="E2974" s="102" t="s">
        <v>1</v>
      </c>
      <c r="F2974" s="136"/>
      <c r="G2974" s="136"/>
      <c r="H2974" s="107" t="s">
        <v>1</v>
      </c>
    </row>
    <row r="2975" spans="1:8" s="127" customFormat="1" x14ac:dyDescent="0.25">
      <c r="A2975" s="102" t="s">
        <v>38</v>
      </c>
      <c r="B2975" s="102" t="s">
        <v>7827</v>
      </c>
      <c r="C2975" s="136" t="s">
        <v>7828</v>
      </c>
      <c r="D2975" s="102" t="s">
        <v>1</v>
      </c>
      <c r="E2975" s="102" t="s">
        <v>1</v>
      </c>
      <c r="F2975" s="136"/>
      <c r="G2975" s="136"/>
      <c r="H2975" s="107" t="s">
        <v>1</v>
      </c>
    </row>
    <row r="2976" spans="1:8" s="127" customFormat="1" x14ac:dyDescent="0.25">
      <c r="A2976" s="102" t="s">
        <v>38</v>
      </c>
      <c r="B2976" s="102" t="s">
        <v>7829</v>
      </c>
      <c r="C2976" s="136" t="s">
        <v>7830</v>
      </c>
      <c r="D2976" s="102" t="s">
        <v>1</v>
      </c>
      <c r="E2976" s="102" t="s">
        <v>1</v>
      </c>
      <c r="F2976" s="136"/>
      <c r="G2976" s="136"/>
      <c r="H2976" s="107" t="s">
        <v>1</v>
      </c>
    </row>
    <row r="2977" spans="1:8" s="127" customFormat="1" x14ac:dyDescent="0.25">
      <c r="A2977" s="102" t="s">
        <v>38</v>
      </c>
      <c r="B2977" s="102" t="s">
        <v>7831</v>
      </c>
      <c r="C2977" s="136" t="s">
        <v>7832</v>
      </c>
      <c r="D2977" s="102" t="s">
        <v>1</v>
      </c>
      <c r="E2977" s="102" t="s">
        <v>1</v>
      </c>
      <c r="F2977" s="136"/>
      <c r="G2977" s="136"/>
      <c r="H2977" s="107" t="s">
        <v>1</v>
      </c>
    </row>
    <row r="2978" spans="1:8" s="127" customFormat="1" x14ac:dyDescent="0.25">
      <c r="A2978" s="102" t="s">
        <v>38</v>
      </c>
      <c r="B2978" s="102" t="s">
        <v>7833</v>
      </c>
      <c r="C2978" s="136" t="s">
        <v>7834</v>
      </c>
      <c r="D2978" s="102" t="s">
        <v>1</v>
      </c>
      <c r="E2978" s="102" t="s">
        <v>1</v>
      </c>
      <c r="F2978" s="136"/>
      <c r="G2978" s="136"/>
      <c r="H2978" s="107" t="s">
        <v>1</v>
      </c>
    </row>
    <row r="2979" spans="1:8" s="127" customFormat="1" x14ac:dyDescent="0.25">
      <c r="A2979" s="102" t="s">
        <v>38</v>
      </c>
      <c r="B2979" s="102" t="s">
        <v>8074</v>
      </c>
      <c r="C2979" s="136" t="s">
        <v>8073</v>
      </c>
      <c r="D2979" s="102" t="s">
        <v>1</v>
      </c>
      <c r="E2979" s="102" t="s">
        <v>1</v>
      </c>
      <c r="F2979" s="136"/>
      <c r="G2979" s="136"/>
      <c r="H2979" s="107" t="s">
        <v>1</v>
      </c>
    </row>
    <row r="2980" spans="1:8" s="127" customFormat="1" x14ac:dyDescent="0.25">
      <c r="A2980" s="102" t="s">
        <v>38</v>
      </c>
      <c r="B2980" s="102" t="s">
        <v>8072</v>
      </c>
      <c r="C2980" s="136" t="s">
        <v>8071</v>
      </c>
      <c r="D2980" s="102" t="s">
        <v>1</v>
      </c>
      <c r="E2980" s="102" t="s">
        <v>1</v>
      </c>
      <c r="F2980" s="136"/>
      <c r="G2980" s="136"/>
      <c r="H2980" s="107" t="s">
        <v>1</v>
      </c>
    </row>
    <row r="2981" spans="1:8" s="127" customFormat="1" x14ac:dyDescent="0.25">
      <c r="A2981" s="102" t="s">
        <v>38</v>
      </c>
      <c r="B2981" s="102" t="s">
        <v>8018</v>
      </c>
      <c r="C2981" s="136" t="s">
        <v>986</v>
      </c>
      <c r="D2981" s="102" t="s">
        <v>1</v>
      </c>
      <c r="E2981" s="102" t="s">
        <v>1</v>
      </c>
      <c r="F2981" s="136"/>
      <c r="G2981" s="136"/>
      <c r="H2981" s="107" t="s">
        <v>1</v>
      </c>
    </row>
    <row r="2982" spans="1:8" s="127" customFormat="1" x14ac:dyDescent="0.25">
      <c r="A2982" s="102" t="s">
        <v>38</v>
      </c>
      <c r="B2982" s="102" t="s">
        <v>518</v>
      </c>
      <c r="C2982" s="136" t="s">
        <v>2118</v>
      </c>
      <c r="D2982" s="102" t="s">
        <v>1</v>
      </c>
      <c r="E2982" s="102" t="s">
        <v>1</v>
      </c>
      <c r="F2982" s="136"/>
      <c r="G2982" s="136"/>
      <c r="H2982" s="107" t="s">
        <v>1</v>
      </c>
    </row>
    <row r="2983" spans="1:8" s="127" customFormat="1" x14ac:dyDescent="0.25">
      <c r="A2983" s="102" t="s">
        <v>38</v>
      </c>
      <c r="B2983" s="102" t="s">
        <v>494</v>
      </c>
      <c r="C2983" s="136" t="s">
        <v>8017</v>
      </c>
      <c r="D2983" s="102" t="s">
        <v>1</v>
      </c>
      <c r="E2983" s="102" t="s">
        <v>1</v>
      </c>
      <c r="F2983" s="136"/>
      <c r="G2983" s="136"/>
      <c r="H2983" s="107" t="s">
        <v>1</v>
      </c>
    </row>
    <row r="2984" spans="1:8" s="127" customFormat="1" x14ac:dyDescent="0.25">
      <c r="A2984" s="102" t="s">
        <v>38</v>
      </c>
      <c r="B2984" s="102" t="s">
        <v>590</v>
      </c>
      <c r="C2984" s="136" t="s">
        <v>2119</v>
      </c>
      <c r="D2984" s="102" t="s">
        <v>1</v>
      </c>
      <c r="E2984" s="102" t="s">
        <v>1</v>
      </c>
      <c r="F2984" s="136"/>
      <c r="G2984" s="136"/>
      <c r="H2984" s="107" t="s">
        <v>1</v>
      </c>
    </row>
    <row r="2985" spans="1:8" s="127" customFormat="1" x14ac:dyDescent="0.25">
      <c r="A2985" s="102" t="s">
        <v>38</v>
      </c>
      <c r="B2985" s="102" t="s">
        <v>566</v>
      </c>
      <c r="C2985" s="136" t="s">
        <v>8016</v>
      </c>
      <c r="D2985" s="102" t="s">
        <v>1</v>
      </c>
      <c r="E2985" s="102" t="s">
        <v>1</v>
      </c>
      <c r="F2985" s="136"/>
      <c r="G2985" s="136"/>
      <c r="H2985" s="107" t="s">
        <v>1</v>
      </c>
    </row>
    <row r="2986" spans="1:8" s="127" customFormat="1" x14ac:dyDescent="0.25">
      <c r="A2986" s="102" t="s">
        <v>38</v>
      </c>
      <c r="B2986" s="102" t="s">
        <v>37</v>
      </c>
      <c r="C2986" s="136" t="s">
        <v>37</v>
      </c>
      <c r="D2986" s="102" t="s">
        <v>1</v>
      </c>
      <c r="E2986" s="102" t="s">
        <v>1</v>
      </c>
      <c r="F2986" s="136"/>
      <c r="G2986" s="136"/>
      <c r="H2986" s="107" t="s">
        <v>1</v>
      </c>
    </row>
    <row r="2987" spans="1:8" s="127" customFormat="1" x14ac:dyDescent="0.25">
      <c r="A2987" s="102" t="s">
        <v>38</v>
      </c>
      <c r="B2987" s="102" t="s">
        <v>678</v>
      </c>
      <c r="C2987" s="136" t="s">
        <v>679</v>
      </c>
      <c r="D2987" s="102" t="s">
        <v>1</v>
      </c>
      <c r="E2987" s="102" t="s">
        <v>1</v>
      </c>
      <c r="F2987" s="136"/>
      <c r="G2987" s="136"/>
      <c r="H2987" s="107" t="s">
        <v>1</v>
      </c>
    </row>
    <row r="2988" spans="1:8" s="127" customFormat="1" x14ac:dyDescent="0.25">
      <c r="A2988" s="102" t="s">
        <v>38</v>
      </c>
      <c r="B2988" s="102" t="s">
        <v>680</v>
      </c>
      <c r="C2988" s="136" t="s">
        <v>681</v>
      </c>
      <c r="D2988" s="102" t="s">
        <v>1</v>
      </c>
      <c r="E2988" s="102" t="s">
        <v>1</v>
      </c>
      <c r="F2988" s="136"/>
      <c r="G2988" s="136"/>
      <c r="H2988" s="107" t="s">
        <v>1</v>
      </c>
    </row>
    <row r="2989" spans="1:8" s="127" customFormat="1" x14ac:dyDescent="0.25">
      <c r="A2989" s="102" t="s">
        <v>38</v>
      </c>
      <c r="B2989" s="102" t="s">
        <v>832</v>
      </c>
      <c r="C2989" s="136" t="s">
        <v>1201</v>
      </c>
      <c r="D2989" s="102" t="s">
        <v>1</v>
      </c>
      <c r="E2989" s="102" t="s">
        <v>1</v>
      </c>
      <c r="F2989" s="136"/>
      <c r="G2989" s="136"/>
      <c r="H2989" s="107" t="s">
        <v>1</v>
      </c>
    </row>
    <row r="2990" spans="1:8" s="127" customFormat="1" x14ac:dyDescent="0.25">
      <c r="A2990" s="102" t="s">
        <v>38</v>
      </c>
      <c r="B2990" s="102" t="s">
        <v>834</v>
      </c>
      <c r="C2990" s="136" t="s">
        <v>4937</v>
      </c>
      <c r="D2990" s="102" t="s">
        <v>1</v>
      </c>
      <c r="E2990" s="102" t="s">
        <v>1</v>
      </c>
      <c r="F2990" s="136"/>
      <c r="G2990" s="136"/>
      <c r="H2990" s="107" t="s">
        <v>1</v>
      </c>
    </row>
    <row r="2991" spans="1:8" s="127" customFormat="1" x14ac:dyDescent="0.25">
      <c r="A2991" s="102" t="s">
        <v>38</v>
      </c>
      <c r="B2991" s="102" t="s">
        <v>8070</v>
      </c>
      <c r="C2991" s="136" t="s">
        <v>8069</v>
      </c>
      <c r="D2991" s="102" t="s">
        <v>1</v>
      </c>
      <c r="E2991" s="102" t="s">
        <v>1</v>
      </c>
      <c r="F2991" s="136"/>
      <c r="G2991" s="136"/>
      <c r="H2991" s="107" t="s">
        <v>1</v>
      </c>
    </row>
    <row r="2992" spans="1:8" s="127" customFormat="1" x14ac:dyDescent="0.25">
      <c r="A2992" s="102" t="s">
        <v>38</v>
      </c>
      <c r="B2992" s="102" t="s">
        <v>474</v>
      </c>
      <c r="C2992" s="136" t="s">
        <v>475</v>
      </c>
      <c r="D2992" s="102" t="s">
        <v>1</v>
      </c>
      <c r="E2992" s="102" t="s">
        <v>1</v>
      </c>
      <c r="F2992" s="136"/>
      <c r="G2992" s="136"/>
      <c r="H2992" s="107" t="s">
        <v>1</v>
      </c>
    </row>
    <row r="2993" spans="1:8" s="127" customFormat="1" x14ac:dyDescent="0.25">
      <c r="A2993" s="102" t="s">
        <v>38</v>
      </c>
      <c r="B2993" s="102" t="s">
        <v>8012</v>
      </c>
      <c r="C2993" s="136" t="s">
        <v>8011</v>
      </c>
      <c r="D2993" s="102" t="s">
        <v>1</v>
      </c>
      <c r="E2993" s="102" t="s">
        <v>1</v>
      </c>
      <c r="F2993" s="136"/>
      <c r="G2993" s="136"/>
      <c r="H2993" s="107" t="s">
        <v>1</v>
      </c>
    </row>
    <row r="2994" spans="1:8" s="127" customFormat="1" x14ac:dyDescent="0.25">
      <c r="A2994" s="102" t="s">
        <v>38</v>
      </c>
      <c r="B2994" s="102" t="s">
        <v>8010</v>
      </c>
      <c r="C2994" s="136" t="s">
        <v>8009</v>
      </c>
      <c r="D2994" s="102" t="s">
        <v>1</v>
      </c>
      <c r="E2994" s="102" t="s">
        <v>1</v>
      </c>
      <c r="F2994" s="136"/>
      <c r="G2994" s="136"/>
      <c r="H2994" s="107" t="s">
        <v>1</v>
      </c>
    </row>
    <row r="2995" spans="1:8" s="127" customFormat="1" x14ac:dyDescent="0.25">
      <c r="A2995" s="102" t="s">
        <v>38</v>
      </c>
      <c r="B2995" s="102" t="s">
        <v>2594</v>
      </c>
      <c r="C2995" s="136" t="s">
        <v>3067</v>
      </c>
      <c r="D2995" s="102" t="s">
        <v>1</v>
      </c>
      <c r="E2995" s="102" t="s">
        <v>1</v>
      </c>
      <c r="F2995" s="136"/>
      <c r="G2995" s="136"/>
      <c r="H2995" s="107" t="s">
        <v>1</v>
      </c>
    </row>
    <row r="2996" spans="1:8" s="127" customFormat="1" x14ac:dyDescent="0.25">
      <c r="A2996" s="102" t="s">
        <v>38</v>
      </c>
      <c r="B2996" s="102" t="s">
        <v>8008</v>
      </c>
      <c r="C2996" s="136" t="s">
        <v>8007</v>
      </c>
      <c r="D2996" s="102" t="s">
        <v>1</v>
      </c>
      <c r="E2996" s="102" t="s">
        <v>1</v>
      </c>
      <c r="F2996" s="136"/>
      <c r="G2996" s="136"/>
      <c r="H2996" s="107" t="s">
        <v>1</v>
      </c>
    </row>
    <row r="2997" spans="1:8" s="127" customFormat="1" x14ac:dyDescent="0.25">
      <c r="A2997" s="102" t="s">
        <v>38</v>
      </c>
      <c r="B2997" s="102" t="s">
        <v>8068</v>
      </c>
      <c r="C2997" s="136" t="s">
        <v>8067</v>
      </c>
      <c r="D2997" s="102" t="s">
        <v>1</v>
      </c>
      <c r="E2997" s="102" t="s">
        <v>1</v>
      </c>
      <c r="F2997" s="136"/>
      <c r="G2997" s="136"/>
      <c r="H2997" s="107" t="s">
        <v>1</v>
      </c>
    </row>
    <row r="2998" spans="1:8" s="127" customFormat="1" x14ac:dyDescent="0.25">
      <c r="A2998" s="102" t="s">
        <v>38</v>
      </c>
      <c r="B2998" s="102" t="s">
        <v>7880</v>
      </c>
      <c r="C2998" s="136" t="s">
        <v>7879</v>
      </c>
      <c r="D2998" s="102" t="s">
        <v>1</v>
      </c>
      <c r="E2998" s="102" t="s">
        <v>1</v>
      </c>
      <c r="F2998" s="136"/>
      <c r="G2998" s="136"/>
      <c r="H2998" s="107" t="s">
        <v>1</v>
      </c>
    </row>
    <row r="2999" spans="1:8" s="127" customFormat="1" x14ac:dyDescent="0.25">
      <c r="A2999" s="102" t="s">
        <v>38</v>
      </c>
      <c r="B2999" s="102" t="s">
        <v>8066</v>
      </c>
      <c r="C2999" s="136" t="s">
        <v>8065</v>
      </c>
      <c r="D2999" s="102" t="s">
        <v>1</v>
      </c>
      <c r="E2999" s="102" t="s">
        <v>1</v>
      </c>
      <c r="F2999" s="136"/>
      <c r="G2999" s="136"/>
      <c r="H2999" s="107" t="s">
        <v>1</v>
      </c>
    </row>
    <row r="3000" spans="1:8" s="127" customFormat="1" x14ac:dyDescent="0.25">
      <c r="A3000" s="102" t="s">
        <v>38</v>
      </c>
      <c r="B3000" s="102" t="s">
        <v>8064</v>
      </c>
      <c r="C3000" s="136" t="s">
        <v>8063</v>
      </c>
      <c r="D3000" s="102" t="s">
        <v>1</v>
      </c>
      <c r="E3000" s="102" t="s">
        <v>1</v>
      </c>
      <c r="F3000" s="136"/>
      <c r="G3000" s="136"/>
      <c r="H3000" s="107" t="s">
        <v>1</v>
      </c>
    </row>
    <row r="3001" spans="1:8" s="127" customFormat="1" x14ac:dyDescent="0.25">
      <c r="A3001" s="102" t="s">
        <v>38</v>
      </c>
      <c r="B3001" s="102" t="s">
        <v>8062</v>
      </c>
      <c r="C3001" s="136" t="s">
        <v>8061</v>
      </c>
      <c r="D3001" s="102" t="s">
        <v>1</v>
      </c>
      <c r="E3001" s="102" t="s">
        <v>1</v>
      </c>
      <c r="F3001" s="136"/>
      <c r="G3001" s="136"/>
      <c r="H3001" s="107" t="s">
        <v>1</v>
      </c>
    </row>
    <row r="3002" spans="1:8" s="127" customFormat="1" x14ac:dyDescent="0.25">
      <c r="A3002" s="102" t="s">
        <v>38</v>
      </c>
      <c r="B3002" s="102" t="s">
        <v>8060</v>
      </c>
      <c r="C3002" s="136" t="s">
        <v>8059</v>
      </c>
      <c r="D3002" s="102" t="s">
        <v>1</v>
      </c>
      <c r="E3002" s="102" t="s">
        <v>1</v>
      </c>
      <c r="F3002" s="136"/>
      <c r="G3002" s="136"/>
      <c r="H3002" s="107" t="s">
        <v>1</v>
      </c>
    </row>
    <row r="3003" spans="1:8" s="127" customFormat="1" x14ac:dyDescent="0.25">
      <c r="A3003" s="102" t="s">
        <v>38</v>
      </c>
      <c r="B3003" s="102" t="s">
        <v>8058</v>
      </c>
      <c r="C3003" s="136" t="s">
        <v>8057</v>
      </c>
      <c r="D3003" s="102" t="s">
        <v>1</v>
      </c>
      <c r="E3003" s="102" t="s">
        <v>1</v>
      </c>
      <c r="F3003" s="136"/>
      <c r="G3003" s="136"/>
      <c r="H3003" s="107" t="s">
        <v>1</v>
      </c>
    </row>
    <row r="3004" spans="1:8" s="127" customFormat="1" x14ac:dyDescent="0.25">
      <c r="A3004" s="102" t="s">
        <v>38</v>
      </c>
      <c r="B3004" s="102" t="s">
        <v>8056</v>
      </c>
      <c r="C3004" s="136" t="s">
        <v>8055</v>
      </c>
      <c r="D3004" s="102" t="s">
        <v>1</v>
      </c>
      <c r="E3004" s="102" t="s">
        <v>1</v>
      </c>
      <c r="F3004" s="136"/>
      <c r="G3004" s="136"/>
      <c r="H3004" s="107" t="s">
        <v>1</v>
      </c>
    </row>
    <row r="3005" spans="1:8" s="127" customFormat="1" x14ac:dyDescent="0.25">
      <c r="A3005" s="102" t="s">
        <v>38</v>
      </c>
      <c r="B3005" s="102" t="s">
        <v>8054</v>
      </c>
      <c r="C3005" s="121" t="s">
        <v>8053</v>
      </c>
      <c r="D3005" s="102" t="s">
        <v>1</v>
      </c>
      <c r="E3005" s="102" t="s">
        <v>1</v>
      </c>
      <c r="F3005" s="121"/>
      <c r="G3005" s="121"/>
      <c r="H3005" s="107" t="s">
        <v>1</v>
      </c>
    </row>
    <row r="3006" spans="1:8" s="127" customFormat="1" x14ac:dyDescent="0.25">
      <c r="A3006" s="102" t="s">
        <v>38</v>
      </c>
      <c r="B3006" s="102" t="s">
        <v>8052</v>
      </c>
      <c r="C3006" s="122" t="s">
        <v>8051</v>
      </c>
      <c r="D3006" s="102" t="s">
        <v>1</v>
      </c>
      <c r="E3006" s="102" t="s">
        <v>1</v>
      </c>
      <c r="F3006" s="122"/>
      <c r="G3006" s="122"/>
      <c r="H3006" s="107" t="s">
        <v>1</v>
      </c>
    </row>
    <row r="3007" spans="1:8" s="127" customFormat="1" x14ac:dyDescent="0.25">
      <c r="A3007" s="102" t="s">
        <v>38</v>
      </c>
      <c r="B3007" s="102" t="s">
        <v>8050</v>
      </c>
      <c r="C3007" s="123" t="s">
        <v>8049</v>
      </c>
      <c r="D3007" s="102" t="s">
        <v>1</v>
      </c>
      <c r="E3007" s="102" t="s">
        <v>1</v>
      </c>
      <c r="F3007" s="123"/>
      <c r="G3007" s="123"/>
      <c r="H3007" s="107" t="s">
        <v>1</v>
      </c>
    </row>
    <row r="3008" spans="1:8" s="127" customFormat="1" x14ac:dyDescent="0.25">
      <c r="A3008" s="102" t="s">
        <v>38</v>
      </c>
      <c r="B3008" s="102" t="s">
        <v>8048</v>
      </c>
      <c r="C3008" s="135" t="s">
        <v>8047</v>
      </c>
      <c r="D3008" s="102" t="s">
        <v>1</v>
      </c>
      <c r="E3008" s="102" t="s">
        <v>1</v>
      </c>
      <c r="F3008" s="135"/>
      <c r="G3008" s="135"/>
      <c r="H3008" s="107" t="s">
        <v>1</v>
      </c>
    </row>
    <row r="3009" spans="1:8" s="127" customFormat="1" x14ac:dyDescent="0.25">
      <c r="A3009" s="102" t="s">
        <v>38</v>
      </c>
      <c r="B3009" s="102" t="s">
        <v>8046</v>
      </c>
      <c r="C3009" s="136" t="s">
        <v>8045</v>
      </c>
      <c r="D3009" s="102" t="s">
        <v>1</v>
      </c>
      <c r="E3009" s="102" t="s">
        <v>1</v>
      </c>
      <c r="F3009" s="136"/>
      <c r="G3009" s="136"/>
      <c r="H3009" s="107" t="s">
        <v>1</v>
      </c>
    </row>
    <row r="3010" spans="1:8" s="127" customFormat="1" x14ac:dyDescent="0.25">
      <c r="A3010" s="102" t="s">
        <v>38</v>
      </c>
      <c r="B3010" s="102" t="s">
        <v>8044</v>
      </c>
      <c r="C3010" s="137" t="s">
        <v>8043</v>
      </c>
      <c r="D3010" s="102" t="s">
        <v>1</v>
      </c>
      <c r="E3010" s="102" t="s">
        <v>1</v>
      </c>
      <c r="F3010" s="137"/>
      <c r="G3010" s="137"/>
      <c r="H3010" s="107" t="s">
        <v>1</v>
      </c>
    </row>
    <row r="3011" spans="1:8" s="127" customFormat="1" x14ac:dyDescent="0.25">
      <c r="A3011" s="102" t="s">
        <v>38</v>
      </c>
      <c r="B3011" s="102" t="s">
        <v>8042</v>
      </c>
      <c r="C3011" s="138" t="s">
        <v>8041</v>
      </c>
      <c r="D3011" s="102" t="s">
        <v>1</v>
      </c>
      <c r="E3011" s="102" t="s">
        <v>1</v>
      </c>
      <c r="F3011" s="138"/>
      <c r="G3011" s="138"/>
      <c r="H3011" s="107" t="s">
        <v>1</v>
      </c>
    </row>
    <row r="3012" spans="1:8" s="127" customFormat="1" x14ac:dyDescent="0.25">
      <c r="A3012" s="102" t="s">
        <v>38</v>
      </c>
      <c r="B3012" s="102" t="s">
        <v>8040</v>
      </c>
      <c r="C3012" s="135" t="s">
        <v>8039</v>
      </c>
      <c r="D3012" s="102" t="s">
        <v>1</v>
      </c>
      <c r="E3012" s="102" t="s">
        <v>1</v>
      </c>
      <c r="F3012" s="135"/>
      <c r="G3012" s="135"/>
      <c r="H3012" s="107" t="s">
        <v>1</v>
      </c>
    </row>
    <row r="3013" spans="1:8" s="127" customFormat="1" x14ac:dyDescent="0.25">
      <c r="A3013" s="102" t="s">
        <v>38</v>
      </c>
      <c r="B3013" s="102" t="s">
        <v>8038</v>
      </c>
      <c r="C3013" s="136" t="s">
        <v>8037</v>
      </c>
      <c r="D3013" s="102" t="s">
        <v>1</v>
      </c>
      <c r="E3013" s="102" t="s">
        <v>1</v>
      </c>
      <c r="F3013" s="136"/>
      <c r="G3013" s="136"/>
      <c r="H3013" s="107" t="s">
        <v>1</v>
      </c>
    </row>
    <row r="3014" spans="1:8" s="127" customFormat="1" x14ac:dyDescent="0.25">
      <c r="A3014" s="102" t="s">
        <v>38</v>
      </c>
      <c r="B3014" s="102" t="s">
        <v>8036</v>
      </c>
      <c r="C3014" s="136" t="s">
        <v>8035</v>
      </c>
      <c r="D3014" s="102" t="s">
        <v>1</v>
      </c>
      <c r="E3014" s="102" t="s">
        <v>1</v>
      </c>
      <c r="F3014" s="136"/>
      <c r="G3014" s="136"/>
      <c r="H3014" s="107" t="s">
        <v>1</v>
      </c>
    </row>
    <row r="3015" spans="1:8" s="127" customFormat="1" x14ac:dyDescent="0.25">
      <c r="A3015" s="102" t="s">
        <v>38</v>
      </c>
      <c r="B3015" s="102" t="s">
        <v>8034</v>
      </c>
      <c r="C3015" s="136" t="s">
        <v>8033</v>
      </c>
      <c r="D3015" s="102" t="s">
        <v>1</v>
      </c>
      <c r="E3015" s="102" t="s">
        <v>1</v>
      </c>
      <c r="F3015" s="136"/>
      <c r="G3015" s="136"/>
      <c r="H3015" s="107" t="s">
        <v>1</v>
      </c>
    </row>
    <row r="3016" spans="1:8" s="127" customFormat="1" x14ac:dyDescent="0.25">
      <c r="A3016" s="102" t="s">
        <v>38</v>
      </c>
      <c r="B3016" s="102" t="s">
        <v>8032</v>
      </c>
      <c r="C3016" s="136" t="s">
        <v>8031</v>
      </c>
      <c r="D3016" s="102" t="s">
        <v>1</v>
      </c>
      <c r="E3016" s="102" t="s">
        <v>1</v>
      </c>
      <c r="F3016" s="136"/>
      <c r="G3016" s="136"/>
      <c r="H3016" s="107" t="s">
        <v>1</v>
      </c>
    </row>
    <row r="3017" spans="1:8" s="127" customFormat="1" x14ac:dyDescent="0.25">
      <c r="A3017" s="102" t="s">
        <v>38</v>
      </c>
      <c r="B3017" s="102" t="s">
        <v>8030</v>
      </c>
      <c r="C3017" s="136" t="s">
        <v>8029</v>
      </c>
      <c r="D3017" s="102" t="s">
        <v>1</v>
      </c>
      <c r="E3017" s="102" t="s">
        <v>1</v>
      </c>
      <c r="F3017" s="136"/>
      <c r="G3017" s="136"/>
      <c r="H3017" s="107" t="s">
        <v>1</v>
      </c>
    </row>
    <row r="3018" spans="1:8" s="127" customFormat="1" x14ac:dyDescent="0.25">
      <c r="A3018" s="102" t="s">
        <v>38</v>
      </c>
      <c r="B3018" s="102" t="s">
        <v>8028</v>
      </c>
      <c r="C3018" s="136" t="s">
        <v>8027</v>
      </c>
      <c r="D3018" s="102" t="s">
        <v>1</v>
      </c>
      <c r="E3018" s="102" t="s">
        <v>1</v>
      </c>
      <c r="F3018" s="136"/>
      <c r="G3018" s="136"/>
      <c r="H3018" s="107" t="s">
        <v>1</v>
      </c>
    </row>
    <row r="3019" spans="1:8" s="127" customFormat="1" x14ac:dyDescent="0.25">
      <c r="A3019" s="102" t="s">
        <v>38</v>
      </c>
      <c r="B3019" s="102" t="s">
        <v>3349</v>
      </c>
      <c r="C3019" s="122" t="s">
        <v>3231</v>
      </c>
      <c r="D3019" s="102" t="s">
        <v>1</v>
      </c>
      <c r="E3019" s="102" t="s">
        <v>1</v>
      </c>
      <c r="F3019" s="122"/>
      <c r="G3019" s="122"/>
      <c r="H3019" s="107" t="s">
        <v>1</v>
      </c>
    </row>
    <row r="3020" spans="1:8" s="127" customFormat="1" x14ac:dyDescent="0.25">
      <c r="A3020" s="102" t="s">
        <v>38</v>
      </c>
      <c r="B3020" s="102" t="s">
        <v>7793</v>
      </c>
      <c r="C3020" s="123" t="s">
        <v>7794</v>
      </c>
      <c r="D3020" s="102" t="s">
        <v>1</v>
      </c>
      <c r="E3020" s="102" t="s">
        <v>1</v>
      </c>
      <c r="F3020" s="123"/>
      <c r="G3020" s="123"/>
      <c r="H3020" s="107" t="s">
        <v>1</v>
      </c>
    </row>
    <row r="3021" spans="1:8" s="127" customFormat="1" x14ac:dyDescent="0.25">
      <c r="A3021" s="102" t="s">
        <v>38</v>
      </c>
      <c r="B3021" s="102" t="s">
        <v>7795</v>
      </c>
      <c r="C3021" s="135" t="s">
        <v>7796</v>
      </c>
      <c r="D3021" s="102" t="s">
        <v>1</v>
      </c>
      <c r="E3021" s="102" t="s">
        <v>1</v>
      </c>
      <c r="F3021" s="135"/>
      <c r="G3021" s="135"/>
      <c r="H3021" s="107" t="s">
        <v>1</v>
      </c>
    </row>
    <row r="3022" spans="1:8" s="127" customFormat="1" x14ac:dyDescent="0.25">
      <c r="A3022" s="102" t="s">
        <v>38</v>
      </c>
      <c r="B3022" s="102" t="s">
        <v>7797</v>
      </c>
      <c r="C3022" s="136" t="s">
        <v>7798</v>
      </c>
      <c r="D3022" s="102" t="s">
        <v>1</v>
      </c>
      <c r="E3022" s="102" t="s">
        <v>1</v>
      </c>
      <c r="F3022" s="136"/>
      <c r="G3022" s="136"/>
      <c r="H3022" s="107" t="s">
        <v>1</v>
      </c>
    </row>
    <row r="3023" spans="1:8" s="127" customFormat="1" x14ac:dyDescent="0.25">
      <c r="A3023" s="102" t="s">
        <v>38</v>
      </c>
      <c r="B3023" s="102" t="s">
        <v>7799</v>
      </c>
      <c r="C3023" s="137" t="s">
        <v>7800</v>
      </c>
      <c r="D3023" s="102" t="s">
        <v>1</v>
      </c>
      <c r="E3023" s="102" t="s">
        <v>1</v>
      </c>
      <c r="F3023" s="137"/>
      <c r="G3023" s="137"/>
      <c r="H3023" s="107" t="s">
        <v>1</v>
      </c>
    </row>
    <row r="3024" spans="1:8" s="127" customFormat="1" x14ac:dyDescent="0.25">
      <c r="A3024" s="102" t="s">
        <v>38</v>
      </c>
      <c r="B3024" s="102" t="s">
        <v>7801</v>
      </c>
      <c r="C3024" s="138" t="s">
        <v>7802</v>
      </c>
      <c r="D3024" s="102" t="s">
        <v>1</v>
      </c>
      <c r="E3024" s="102" t="s">
        <v>1</v>
      </c>
      <c r="F3024" s="138"/>
      <c r="G3024" s="138"/>
      <c r="H3024" s="107" t="s">
        <v>1</v>
      </c>
    </row>
    <row r="3025" spans="1:8" s="127" customFormat="1" x14ac:dyDescent="0.25">
      <c r="A3025" s="102" t="s">
        <v>38</v>
      </c>
      <c r="B3025" s="102" t="s">
        <v>8026</v>
      </c>
      <c r="C3025" s="139" t="s">
        <v>8025</v>
      </c>
      <c r="D3025" s="102" t="s">
        <v>1</v>
      </c>
      <c r="E3025" s="102" t="s">
        <v>1</v>
      </c>
      <c r="F3025" s="139"/>
      <c r="G3025" s="139"/>
      <c r="H3025" s="107" t="s">
        <v>1</v>
      </c>
    </row>
    <row r="3026" spans="1:8" s="127" customFormat="1" x14ac:dyDescent="0.25">
      <c r="A3026" s="102" t="s">
        <v>38</v>
      </c>
      <c r="B3026" s="102" t="s">
        <v>7803</v>
      </c>
      <c r="C3026" s="135" t="s">
        <v>7804</v>
      </c>
      <c r="D3026" s="102" t="s">
        <v>1</v>
      </c>
      <c r="E3026" s="102" t="s">
        <v>1</v>
      </c>
      <c r="F3026" s="135"/>
      <c r="G3026" s="135"/>
      <c r="H3026" s="107" t="s">
        <v>1</v>
      </c>
    </row>
    <row r="3027" spans="1:8" s="127" customFormat="1" x14ac:dyDescent="0.25">
      <c r="A3027" s="102" t="s">
        <v>38</v>
      </c>
      <c r="B3027" s="102" t="s">
        <v>7805</v>
      </c>
      <c r="C3027" s="136" t="s">
        <v>7806</v>
      </c>
      <c r="D3027" s="102" t="s">
        <v>1</v>
      </c>
      <c r="E3027" s="102" t="s">
        <v>1</v>
      </c>
      <c r="F3027" s="136"/>
      <c r="G3027" s="136"/>
      <c r="H3027" s="107" t="s">
        <v>1</v>
      </c>
    </row>
    <row r="3028" spans="1:8" s="127" customFormat="1" x14ac:dyDescent="0.25">
      <c r="A3028" s="102" t="s">
        <v>38</v>
      </c>
      <c r="B3028" s="102" t="s">
        <v>8024</v>
      </c>
      <c r="C3028" s="136" t="s">
        <v>8023</v>
      </c>
      <c r="D3028" s="102" t="s">
        <v>1</v>
      </c>
      <c r="E3028" s="102" t="s">
        <v>1</v>
      </c>
      <c r="F3028" s="136"/>
      <c r="G3028" s="136"/>
      <c r="H3028" s="107" t="s">
        <v>1</v>
      </c>
    </row>
    <row r="3029" spans="1:8" s="127" customFormat="1" x14ac:dyDescent="0.25">
      <c r="A3029" s="102" t="s">
        <v>38</v>
      </c>
      <c r="B3029" s="102" t="s">
        <v>7807</v>
      </c>
      <c r="C3029" s="136" t="s">
        <v>7808</v>
      </c>
      <c r="D3029" s="102" t="s">
        <v>1</v>
      </c>
      <c r="E3029" s="102" t="s">
        <v>1</v>
      </c>
      <c r="F3029" s="136"/>
      <c r="G3029" s="136"/>
      <c r="H3029" s="107" t="s">
        <v>1</v>
      </c>
    </row>
    <row r="3030" spans="1:8" s="127" customFormat="1" x14ac:dyDescent="0.25">
      <c r="A3030" s="102" t="s">
        <v>38</v>
      </c>
      <c r="B3030" s="102" t="s">
        <v>7809</v>
      </c>
      <c r="C3030" s="136" t="s">
        <v>7810</v>
      </c>
      <c r="D3030" s="102" t="s">
        <v>1</v>
      </c>
      <c r="E3030" s="102" t="s">
        <v>1</v>
      </c>
      <c r="F3030" s="136"/>
      <c r="G3030" s="136"/>
      <c r="H3030" s="107" t="s">
        <v>1</v>
      </c>
    </row>
    <row r="3031" spans="1:8" s="127" customFormat="1" x14ac:dyDescent="0.25">
      <c r="A3031" s="102" t="s">
        <v>38</v>
      </c>
      <c r="B3031" s="102" t="s">
        <v>7811</v>
      </c>
      <c r="C3031" s="136" t="s">
        <v>7812</v>
      </c>
      <c r="D3031" s="102" t="s">
        <v>1</v>
      </c>
      <c r="E3031" s="102" t="s">
        <v>1</v>
      </c>
      <c r="F3031" s="136"/>
      <c r="G3031" s="136"/>
      <c r="H3031" s="107" t="s">
        <v>1</v>
      </c>
    </row>
    <row r="3032" spans="1:8" s="127" customFormat="1" x14ac:dyDescent="0.25">
      <c r="A3032" s="102" t="s">
        <v>38</v>
      </c>
      <c r="B3032" s="102" t="s">
        <v>7813</v>
      </c>
      <c r="C3032" s="136" t="s">
        <v>7814</v>
      </c>
      <c r="D3032" s="102" t="s">
        <v>1</v>
      </c>
      <c r="E3032" s="102" t="s">
        <v>1</v>
      </c>
      <c r="F3032" s="136"/>
      <c r="G3032" s="136"/>
      <c r="H3032" s="107" t="s">
        <v>1</v>
      </c>
    </row>
    <row r="3033" spans="1:8" s="127" customFormat="1" x14ac:dyDescent="0.25">
      <c r="A3033" s="102" t="s">
        <v>38</v>
      </c>
      <c r="B3033" s="102" t="s">
        <v>8022</v>
      </c>
      <c r="C3033" s="136" t="s">
        <v>8021</v>
      </c>
      <c r="D3033" s="102" t="s">
        <v>1</v>
      </c>
      <c r="E3033" s="102" t="s">
        <v>1</v>
      </c>
      <c r="F3033" s="136"/>
      <c r="G3033" s="136"/>
      <c r="H3033" s="107" t="s">
        <v>1</v>
      </c>
    </row>
    <row r="3034" spans="1:8" s="127" customFormat="1" x14ac:dyDescent="0.25">
      <c r="A3034" s="102" t="s">
        <v>38</v>
      </c>
      <c r="B3034" s="102" t="s">
        <v>8020</v>
      </c>
      <c r="C3034" s="136" t="s">
        <v>8019</v>
      </c>
      <c r="D3034" s="102" t="s">
        <v>1</v>
      </c>
      <c r="E3034" s="102" t="s">
        <v>1</v>
      </c>
      <c r="F3034" s="136"/>
      <c r="G3034" s="136"/>
      <c r="H3034" s="107" t="s">
        <v>1</v>
      </c>
    </row>
    <row r="3035" spans="1:8" s="127" customFormat="1" x14ac:dyDescent="0.25">
      <c r="A3035" s="102" t="s">
        <v>38</v>
      </c>
      <c r="B3035" s="102" t="s">
        <v>8018</v>
      </c>
      <c r="C3035" s="136" t="s">
        <v>986</v>
      </c>
      <c r="D3035" s="102" t="s">
        <v>1</v>
      </c>
      <c r="E3035" s="102" t="s">
        <v>1</v>
      </c>
      <c r="F3035" s="136"/>
      <c r="G3035" s="136"/>
      <c r="H3035" s="107" t="s">
        <v>1</v>
      </c>
    </row>
    <row r="3036" spans="1:8" s="127" customFormat="1" x14ac:dyDescent="0.25">
      <c r="A3036" s="102" t="s">
        <v>38</v>
      </c>
      <c r="B3036" s="102" t="s">
        <v>518</v>
      </c>
      <c r="C3036" s="136" t="s">
        <v>2118</v>
      </c>
      <c r="D3036" s="102" t="s">
        <v>1</v>
      </c>
      <c r="E3036" s="102" t="s">
        <v>1</v>
      </c>
      <c r="F3036" s="136"/>
      <c r="G3036" s="136"/>
      <c r="H3036" s="107" t="s">
        <v>1</v>
      </c>
    </row>
    <row r="3037" spans="1:8" s="127" customFormat="1" x14ac:dyDescent="0.25">
      <c r="A3037" s="102" t="s">
        <v>38</v>
      </c>
      <c r="B3037" s="102" t="s">
        <v>494</v>
      </c>
      <c r="C3037" s="136" t="s">
        <v>8017</v>
      </c>
      <c r="D3037" s="102" t="s">
        <v>1</v>
      </c>
      <c r="E3037" s="102" t="s">
        <v>1</v>
      </c>
      <c r="F3037" s="136"/>
      <c r="G3037" s="136"/>
      <c r="H3037" s="107" t="s">
        <v>1</v>
      </c>
    </row>
    <row r="3038" spans="1:8" s="127" customFormat="1" x14ac:dyDescent="0.25">
      <c r="A3038" s="102" t="s">
        <v>38</v>
      </c>
      <c r="B3038" s="102" t="s">
        <v>590</v>
      </c>
      <c r="C3038" s="136" t="s">
        <v>2119</v>
      </c>
      <c r="D3038" s="102" t="s">
        <v>1</v>
      </c>
      <c r="E3038" s="102" t="s">
        <v>1</v>
      </c>
      <c r="F3038" s="136"/>
      <c r="G3038" s="136"/>
      <c r="H3038" s="107" t="s">
        <v>1</v>
      </c>
    </row>
    <row r="3039" spans="1:8" s="127" customFormat="1" x14ac:dyDescent="0.25">
      <c r="A3039" s="102" t="s">
        <v>38</v>
      </c>
      <c r="B3039" s="102" t="s">
        <v>566</v>
      </c>
      <c r="C3039" s="136" t="s">
        <v>8016</v>
      </c>
      <c r="D3039" s="102" t="s">
        <v>1</v>
      </c>
      <c r="E3039" s="102" t="s">
        <v>1</v>
      </c>
      <c r="F3039" s="136"/>
      <c r="G3039" s="136"/>
      <c r="H3039" s="107" t="s">
        <v>1</v>
      </c>
    </row>
    <row r="3040" spans="1:8" s="127" customFormat="1" x14ac:dyDescent="0.25">
      <c r="A3040" s="102" t="s">
        <v>38</v>
      </c>
      <c r="B3040" s="102" t="s">
        <v>37</v>
      </c>
      <c r="C3040" s="136" t="s">
        <v>37</v>
      </c>
      <c r="D3040" s="102" t="s">
        <v>1</v>
      </c>
      <c r="E3040" s="102" t="s">
        <v>1</v>
      </c>
      <c r="F3040" s="136"/>
      <c r="G3040" s="136"/>
      <c r="H3040" s="107" t="s">
        <v>1</v>
      </c>
    </row>
    <row r="3041" spans="1:8" s="127" customFormat="1" x14ac:dyDescent="0.25">
      <c r="A3041" s="102" t="s">
        <v>38</v>
      </c>
      <c r="B3041" s="102" t="s">
        <v>678</v>
      </c>
      <c r="C3041" s="136" t="s">
        <v>679</v>
      </c>
      <c r="D3041" s="102" t="s">
        <v>1</v>
      </c>
      <c r="E3041" s="102" t="s">
        <v>1</v>
      </c>
      <c r="F3041" s="136"/>
      <c r="G3041" s="136"/>
      <c r="H3041" s="107" t="s">
        <v>1</v>
      </c>
    </row>
    <row r="3042" spans="1:8" s="127" customFormat="1" x14ac:dyDescent="0.25">
      <c r="A3042" s="102" t="s">
        <v>38</v>
      </c>
      <c r="B3042" s="102" t="s">
        <v>680</v>
      </c>
      <c r="C3042" s="136" t="s">
        <v>681</v>
      </c>
      <c r="D3042" s="102" t="s">
        <v>1</v>
      </c>
      <c r="E3042" s="102" t="s">
        <v>1</v>
      </c>
      <c r="F3042" s="136"/>
      <c r="G3042" s="136"/>
      <c r="H3042" s="107" t="s">
        <v>1</v>
      </c>
    </row>
    <row r="3043" spans="1:8" s="127" customFormat="1" x14ac:dyDescent="0.25">
      <c r="A3043" s="102" t="s">
        <v>38</v>
      </c>
      <c r="B3043" s="102" t="s">
        <v>832</v>
      </c>
      <c r="C3043" s="136" t="s">
        <v>1201</v>
      </c>
      <c r="D3043" s="102" t="s">
        <v>1</v>
      </c>
      <c r="E3043" s="102" t="s">
        <v>1</v>
      </c>
      <c r="F3043" s="136"/>
      <c r="G3043" s="136"/>
      <c r="H3043" s="107" t="s">
        <v>1</v>
      </c>
    </row>
    <row r="3044" spans="1:8" s="127" customFormat="1" x14ac:dyDescent="0.25">
      <c r="A3044" s="102" t="s">
        <v>38</v>
      </c>
      <c r="B3044" s="102" t="s">
        <v>834</v>
      </c>
      <c r="C3044" s="136" t="s">
        <v>4937</v>
      </c>
      <c r="D3044" s="102" t="s">
        <v>1</v>
      </c>
      <c r="E3044" s="102" t="s">
        <v>1</v>
      </c>
      <c r="F3044" s="136"/>
      <c r="G3044" s="136"/>
      <c r="H3044" s="107" t="s">
        <v>1</v>
      </c>
    </row>
    <row r="3045" spans="1:8" s="127" customFormat="1" x14ac:dyDescent="0.25">
      <c r="A3045" s="102" t="s">
        <v>38</v>
      </c>
      <c r="B3045" s="102" t="s">
        <v>510</v>
      </c>
      <c r="C3045" s="136" t="s">
        <v>511</v>
      </c>
      <c r="D3045" s="102" t="s">
        <v>1</v>
      </c>
      <c r="E3045" s="102" t="s">
        <v>1</v>
      </c>
      <c r="F3045" s="136"/>
      <c r="G3045" s="136"/>
      <c r="H3045" s="107" t="s">
        <v>1</v>
      </c>
    </row>
    <row r="3046" spans="1:8" s="127" customFormat="1" x14ac:dyDescent="0.25">
      <c r="A3046" s="102" t="s">
        <v>38</v>
      </c>
      <c r="B3046" s="102" t="s">
        <v>582</v>
      </c>
      <c r="C3046" s="136" t="s">
        <v>583</v>
      </c>
      <c r="D3046" s="102" t="s">
        <v>1</v>
      </c>
      <c r="E3046" s="102" t="s">
        <v>1</v>
      </c>
      <c r="F3046" s="136"/>
      <c r="G3046" s="136"/>
      <c r="H3046" s="107" t="s">
        <v>1</v>
      </c>
    </row>
    <row r="3047" spans="1:8" s="127" customFormat="1" x14ac:dyDescent="0.25">
      <c r="A3047" s="102" t="s">
        <v>38</v>
      </c>
      <c r="B3047" s="102" t="s">
        <v>562</v>
      </c>
      <c r="C3047" s="136" t="s">
        <v>563</v>
      </c>
      <c r="D3047" s="102" t="s">
        <v>1</v>
      </c>
      <c r="E3047" s="102" t="s">
        <v>1</v>
      </c>
      <c r="F3047" s="136"/>
      <c r="G3047" s="136"/>
      <c r="H3047" s="107" t="s">
        <v>1</v>
      </c>
    </row>
    <row r="3048" spans="1:8" s="127" customFormat="1" x14ac:dyDescent="0.25">
      <c r="A3048" s="102" t="s">
        <v>38</v>
      </c>
      <c r="B3048" s="102" t="s">
        <v>726</v>
      </c>
      <c r="C3048" s="136" t="s">
        <v>727</v>
      </c>
      <c r="D3048" s="102" t="s">
        <v>1</v>
      </c>
      <c r="E3048" s="102" t="s">
        <v>1</v>
      </c>
      <c r="F3048" s="136"/>
      <c r="G3048" s="136"/>
      <c r="H3048" s="107" t="s">
        <v>1</v>
      </c>
    </row>
    <row r="3049" spans="1:8" s="127" customFormat="1" x14ac:dyDescent="0.25">
      <c r="A3049" s="102" t="s">
        <v>38</v>
      </c>
      <c r="B3049" s="102" t="s">
        <v>2208</v>
      </c>
      <c r="C3049" s="136" t="s">
        <v>2209</v>
      </c>
      <c r="D3049" s="102" t="s">
        <v>1</v>
      </c>
      <c r="E3049" s="102" t="s">
        <v>1</v>
      </c>
      <c r="F3049" s="136"/>
      <c r="G3049" s="136"/>
      <c r="H3049" s="107" t="s">
        <v>1</v>
      </c>
    </row>
    <row r="3050" spans="1:8" s="127" customFormat="1" x14ac:dyDescent="0.25">
      <c r="A3050" s="102" t="s">
        <v>38</v>
      </c>
      <c r="B3050" s="102" t="s">
        <v>2359</v>
      </c>
      <c r="C3050" s="136" t="s">
        <v>2360</v>
      </c>
      <c r="D3050" s="102" t="s">
        <v>1</v>
      </c>
      <c r="E3050" s="102" t="s">
        <v>1</v>
      </c>
      <c r="F3050" s="136"/>
      <c r="G3050" s="136"/>
      <c r="H3050" s="107" t="s">
        <v>1</v>
      </c>
    </row>
    <row r="3051" spans="1:8" s="127" customFormat="1" x14ac:dyDescent="0.25">
      <c r="A3051" s="102" t="s">
        <v>38</v>
      </c>
      <c r="B3051" s="102" t="s">
        <v>676</v>
      </c>
      <c r="C3051" s="136" t="s">
        <v>8015</v>
      </c>
      <c r="D3051" s="102" t="s">
        <v>1</v>
      </c>
      <c r="E3051" s="102" t="s">
        <v>1</v>
      </c>
      <c r="F3051" s="136"/>
      <c r="G3051" s="136"/>
      <c r="H3051" s="107" t="s">
        <v>1</v>
      </c>
    </row>
    <row r="3052" spans="1:8" s="127" customFormat="1" x14ac:dyDescent="0.25">
      <c r="A3052" s="102" t="s">
        <v>38</v>
      </c>
      <c r="B3052" s="102" t="s">
        <v>8014</v>
      </c>
      <c r="C3052" s="136" t="s">
        <v>8013</v>
      </c>
      <c r="D3052" s="102" t="s">
        <v>1</v>
      </c>
      <c r="E3052" s="102" t="s">
        <v>1</v>
      </c>
      <c r="F3052" s="136"/>
      <c r="G3052" s="136"/>
      <c r="H3052" s="107" t="s">
        <v>1</v>
      </c>
    </row>
    <row r="3053" spans="1:8" s="127" customFormat="1" x14ac:dyDescent="0.25">
      <c r="A3053" s="102" t="s">
        <v>38</v>
      </c>
      <c r="B3053" s="102" t="s">
        <v>474</v>
      </c>
      <c r="C3053" s="136" t="s">
        <v>475</v>
      </c>
      <c r="D3053" s="102" t="s">
        <v>1</v>
      </c>
      <c r="E3053" s="102" t="s">
        <v>1</v>
      </c>
      <c r="F3053" s="136"/>
      <c r="G3053" s="136"/>
      <c r="H3053" s="107" t="s">
        <v>1</v>
      </c>
    </row>
    <row r="3054" spans="1:8" s="127" customFormat="1" x14ac:dyDescent="0.25">
      <c r="A3054" s="102" t="s">
        <v>38</v>
      </c>
      <c r="B3054" s="102" t="s">
        <v>8012</v>
      </c>
      <c r="C3054" s="136" t="s">
        <v>8011</v>
      </c>
      <c r="D3054" s="102" t="s">
        <v>1</v>
      </c>
      <c r="E3054" s="102" t="s">
        <v>1</v>
      </c>
      <c r="F3054" s="136"/>
      <c r="G3054" s="136"/>
      <c r="H3054" s="107" t="s">
        <v>1</v>
      </c>
    </row>
    <row r="3055" spans="1:8" s="127" customFormat="1" x14ac:dyDescent="0.25">
      <c r="A3055" s="102" t="s">
        <v>38</v>
      </c>
      <c r="B3055" s="102" t="s">
        <v>8010</v>
      </c>
      <c r="C3055" s="136" t="s">
        <v>8009</v>
      </c>
      <c r="D3055" s="102" t="s">
        <v>1</v>
      </c>
      <c r="E3055" s="102" t="s">
        <v>1</v>
      </c>
      <c r="F3055" s="136"/>
      <c r="G3055" s="136"/>
      <c r="H3055" s="107" t="s">
        <v>1</v>
      </c>
    </row>
    <row r="3056" spans="1:8" s="127" customFormat="1" x14ac:dyDescent="0.25">
      <c r="A3056" s="102" t="s">
        <v>38</v>
      </c>
      <c r="B3056" s="102" t="s">
        <v>2594</v>
      </c>
      <c r="C3056" s="136" t="s">
        <v>3067</v>
      </c>
      <c r="D3056" s="102" t="s">
        <v>1</v>
      </c>
      <c r="E3056" s="102" t="s">
        <v>1</v>
      </c>
      <c r="F3056" s="136"/>
      <c r="G3056" s="136"/>
      <c r="H3056" s="107" t="s">
        <v>1</v>
      </c>
    </row>
    <row r="3057" spans="1:8" s="127" customFormat="1" x14ac:dyDescent="0.25">
      <c r="A3057" s="102" t="s">
        <v>38</v>
      </c>
      <c r="B3057" s="102" t="s">
        <v>8008</v>
      </c>
      <c r="C3057" s="136" t="s">
        <v>8007</v>
      </c>
      <c r="D3057" s="102" t="s">
        <v>1</v>
      </c>
      <c r="E3057" s="102" t="s">
        <v>1</v>
      </c>
      <c r="F3057" s="136"/>
      <c r="G3057" s="136"/>
      <c r="H3057" s="107" t="s">
        <v>1</v>
      </c>
    </row>
    <row r="3058" spans="1:8" s="127" customFormat="1" x14ac:dyDescent="0.25">
      <c r="A3058" s="102" t="s">
        <v>38</v>
      </c>
      <c r="B3058" s="102" t="s">
        <v>8006</v>
      </c>
      <c r="C3058" s="136" t="s">
        <v>8005</v>
      </c>
      <c r="D3058" s="102" t="s">
        <v>1</v>
      </c>
      <c r="E3058" s="102" t="s">
        <v>1</v>
      </c>
      <c r="F3058" s="136"/>
      <c r="G3058" s="136"/>
      <c r="H3058" s="107" t="s">
        <v>1</v>
      </c>
    </row>
    <row r="3059" spans="1:8" s="127" customFormat="1" x14ac:dyDescent="0.25">
      <c r="A3059" s="102" t="s">
        <v>38</v>
      </c>
      <c r="B3059" s="102" t="s">
        <v>7880</v>
      </c>
      <c r="C3059" s="136" t="s">
        <v>7879</v>
      </c>
      <c r="D3059" s="102" t="s">
        <v>1</v>
      </c>
      <c r="E3059" s="102" t="s">
        <v>1</v>
      </c>
      <c r="F3059" s="136"/>
      <c r="G3059" s="136"/>
      <c r="H3059" s="107" t="s">
        <v>1</v>
      </c>
    </row>
    <row r="3060" spans="1:8" s="127" customFormat="1" x14ac:dyDescent="0.25">
      <c r="A3060" s="102" t="s">
        <v>38</v>
      </c>
      <c r="B3060" s="102" t="s">
        <v>8004</v>
      </c>
      <c r="C3060" s="136" t="s">
        <v>8003</v>
      </c>
      <c r="D3060" s="102" t="s">
        <v>1</v>
      </c>
      <c r="E3060" s="102" t="s">
        <v>1</v>
      </c>
      <c r="F3060" s="136"/>
      <c r="G3060" s="136"/>
      <c r="H3060" s="107" t="s">
        <v>1</v>
      </c>
    </row>
    <row r="3061" spans="1:8" s="127" customFormat="1" x14ac:dyDescent="0.25">
      <c r="A3061" s="102" t="s">
        <v>38</v>
      </c>
      <c r="B3061" s="102" t="s">
        <v>8002</v>
      </c>
      <c r="C3061" s="136" t="s">
        <v>8001</v>
      </c>
      <c r="D3061" s="102" t="s">
        <v>1</v>
      </c>
      <c r="E3061" s="102" t="s">
        <v>1</v>
      </c>
      <c r="F3061" s="136"/>
      <c r="G3061" s="136"/>
      <c r="H3061" s="107" t="s">
        <v>1</v>
      </c>
    </row>
    <row r="3062" spans="1:8" s="127" customFormat="1" x14ac:dyDescent="0.25">
      <c r="A3062" s="102" t="s">
        <v>38</v>
      </c>
      <c r="B3062" s="102" t="s">
        <v>8000</v>
      </c>
      <c r="C3062" s="136" t="s">
        <v>7999</v>
      </c>
      <c r="D3062" s="102" t="s">
        <v>1</v>
      </c>
      <c r="E3062" s="102" t="s">
        <v>1</v>
      </c>
      <c r="F3062" s="136"/>
      <c r="G3062" s="136"/>
      <c r="H3062" s="107" t="s">
        <v>1</v>
      </c>
    </row>
    <row r="3063" spans="1:8" s="127" customFormat="1" x14ac:dyDescent="0.25">
      <c r="A3063" s="102" t="s">
        <v>38</v>
      </c>
      <c r="B3063" s="102" t="s">
        <v>7998</v>
      </c>
      <c r="C3063" s="136" t="s">
        <v>7997</v>
      </c>
      <c r="D3063" s="102" t="s">
        <v>1</v>
      </c>
      <c r="E3063" s="102" t="s">
        <v>1</v>
      </c>
      <c r="F3063" s="136"/>
      <c r="G3063" s="136"/>
      <c r="H3063" s="107" t="s">
        <v>1</v>
      </c>
    </row>
    <row r="3064" spans="1:8" s="127" customFormat="1" x14ac:dyDescent="0.25">
      <c r="A3064" s="102" t="s">
        <v>38</v>
      </c>
      <c r="B3064" s="102" t="s">
        <v>7996</v>
      </c>
      <c r="C3064" s="136" t="s">
        <v>7995</v>
      </c>
      <c r="D3064" s="102" t="s">
        <v>1</v>
      </c>
      <c r="E3064" s="102" t="s">
        <v>1</v>
      </c>
      <c r="F3064" s="136"/>
      <c r="G3064" s="136"/>
      <c r="H3064" s="107" t="s">
        <v>1</v>
      </c>
    </row>
    <row r="3065" spans="1:8" s="127" customFormat="1" x14ac:dyDescent="0.25">
      <c r="A3065" s="102" t="s">
        <v>38</v>
      </c>
      <c r="B3065" s="102" t="s">
        <v>7994</v>
      </c>
      <c r="C3065" s="136" t="s">
        <v>7993</v>
      </c>
      <c r="D3065" s="102" t="s">
        <v>1</v>
      </c>
      <c r="E3065" s="102" t="s">
        <v>1</v>
      </c>
      <c r="F3065" s="136"/>
      <c r="G3065" s="136"/>
      <c r="H3065" s="107" t="s">
        <v>1</v>
      </c>
    </row>
    <row r="3066" spans="1:8" s="127" customFormat="1" x14ac:dyDescent="0.25">
      <c r="A3066" s="102" t="s">
        <v>38</v>
      </c>
      <c r="B3066" s="102" t="s">
        <v>7992</v>
      </c>
      <c r="C3066" s="136" t="s">
        <v>7991</v>
      </c>
      <c r="D3066" s="102" t="s">
        <v>1</v>
      </c>
      <c r="E3066" s="102" t="s">
        <v>1</v>
      </c>
      <c r="F3066" s="136"/>
      <c r="G3066" s="136"/>
      <c r="H3066" s="107" t="s">
        <v>1</v>
      </c>
    </row>
    <row r="3067" spans="1:8" s="127" customFormat="1" x14ac:dyDescent="0.25">
      <c r="A3067" s="102" t="s">
        <v>38</v>
      </c>
      <c r="B3067" s="102" t="s">
        <v>7990</v>
      </c>
      <c r="C3067" s="121" t="s">
        <v>7989</v>
      </c>
      <c r="D3067" s="102" t="s">
        <v>1</v>
      </c>
      <c r="E3067" s="102" t="s">
        <v>1</v>
      </c>
      <c r="F3067" s="121"/>
      <c r="G3067" s="121"/>
      <c r="H3067" s="107" t="s">
        <v>1</v>
      </c>
    </row>
    <row r="3068" spans="1:8" s="127" customFormat="1" x14ac:dyDescent="0.25">
      <c r="A3068" s="102" t="s">
        <v>38</v>
      </c>
      <c r="B3068" s="102" t="s">
        <v>7988</v>
      </c>
      <c r="C3068" s="122" t="s">
        <v>7987</v>
      </c>
      <c r="D3068" s="102" t="s">
        <v>1</v>
      </c>
      <c r="E3068" s="102" t="s">
        <v>1</v>
      </c>
      <c r="F3068" s="122"/>
      <c r="G3068" s="122"/>
      <c r="H3068" s="107" t="s">
        <v>1</v>
      </c>
    </row>
    <row r="3069" spans="1:8" s="127" customFormat="1" x14ac:dyDescent="0.25">
      <c r="A3069" s="102" t="s">
        <v>38</v>
      </c>
      <c r="B3069" s="102" t="s">
        <v>7986</v>
      </c>
      <c r="C3069" s="123" t="s">
        <v>7985</v>
      </c>
      <c r="D3069" s="102" t="s">
        <v>1</v>
      </c>
      <c r="E3069" s="102" t="s">
        <v>1</v>
      </c>
      <c r="F3069" s="123"/>
      <c r="G3069" s="123"/>
      <c r="H3069" s="107" t="s">
        <v>1</v>
      </c>
    </row>
    <row r="3070" spans="1:8" s="127" customFormat="1" x14ac:dyDescent="0.25">
      <c r="A3070" s="102" t="s">
        <v>38</v>
      </c>
      <c r="B3070" s="102" t="s">
        <v>7984</v>
      </c>
      <c r="C3070" s="135" t="s">
        <v>7983</v>
      </c>
      <c r="D3070" s="102" t="s">
        <v>1</v>
      </c>
      <c r="E3070" s="102" t="s">
        <v>1</v>
      </c>
      <c r="F3070" s="135"/>
      <c r="G3070" s="135"/>
      <c r="H3070" s="107" t="s">
        <v>1</v>
      </c>
    </row>
    <row r="3071" spans="1:8" s="127" customFormat="1" x14ac:dyDescent="0.25">
      <c r="A3071" s="102" t="s">
        <v>38</v>
      </c>
      <c r="B3071" s="102" t="s">
        <v>7982</v>
      </c>
      <c r="C3071" s="136" t="s">
        <v>7981</v>
      </c>
      <c r="D3071" s="102" t="s">
        <v>1</v>
      </c>
      <c r="E3071" s="102" t="s">
        <v>1</v>
      </c>
      <c r="F3071" s="136"/>
      <c r="G3071" s="136"/>
      <c r="H3071" s="107" t="s">
        <v>1</v>
      </c>
    </row>
    <row r="3072" spans="1:8" s="127" customFormat="1" x14ac:dyDescent="0.25">
      <c r="A3072" s="102" t="s">
        <v>38</v>
      </c>
      <c r="B3072" s="102" t="s">
        <v>7980</v>
      </c>
      <c r="C3072" s="137" t="s">
        <v>7979</v>
      </c>
      <c r="D3072" s="102" t="s">
        <v>1</v>
      </c>
      <c r="E3072" s="102" t="s">
        <v>1</v>
      </c>
      <c r="F3072" s="137"/>
      <c r="G3072" s="137"/>
      <c r="H3072" s="107" t="s">
        <v>1</v>
      </c>
    </row>
    <row r="3073" spans="1:8" s="127" customFormat="1" x14ac:dyDescent="0.25">
      <c r="A3073" s="102" t="s">
        <v>38</v>
      </c>
      <c r="B3073" s="102" t="s">
        <v>7978</v>
      </c>
      <c r="C3073" s="138" t="s">
        <v>7977</v>
      </c>
      <c r="D3073" s="102" t="s">
        <v>1</v>
      </c>
      <c r="E3073" s="102" t="s">
        <v>1</v>
      </c>
      <c r="F3073" s="138"/>
      <c r="G3073" s="138"/>
      <c r="H3073" s="107" t="s">
        <v>1</v>
      </c>
    </row>
    <row r="3074" spans="1:8" s="127" customFormat="1" x14ac:dyDescent="0.25">
      <c r="A3074" s="102" t="s">
        <v>38</v>
      </c>
      <c r="B3074" s="102" t="s">
        <v>7976</v>
      </c>
      <c r="C3074" s="139" t="s">
        <v>7975</v>
      </c>
      <c r="D3074" s="102" t="s">
        <v>1</v>
      </c>
      <c r="E3074" s="102" t="s">
        <v>1</v>
      </c>
      <c r="F3074" s="139"/>
      <c r="G3074" s="139"/>
      <c r="H3074" s="107" t="s">
        <v>1</v>
      </c>
    </row>
    <row r="3075" spans="1:8" s="127" customFormat="1" x14ac:dyDescent="0.25">
      <c r="A3075" s="102" t="s">
        <v>38</v>
      </c>
      <c r="B3075" s="102" t="s">
        <v>7974</v>
      </c>
      <c r="C3075" s="139" t="s">
        <v>7973</v>
      </c>
      <c r="D3075" s="102" t="s">
        <v>1</v>
      </c>
      <c r="E3075" s="102" t="s">
        <v>1</v>
      </c>
      <c r="F3075" s="139"/>
      <c r="G3075" s="139"/>
      <c r="H3075" s="107" t="s">
        <v>1</v>
      </c>
    </row>
    <row r="3076" spans="1:8" s="127" customFormat="1" x14ac:dyDescent="0.25">
      <c r="A3076" s="102" t="s">
        <v>38</v>
      </c>
      <c r="B3076" s="102" t="s">
        <v>7972</v>
      </c>
      <c r="C3076" s="139" t="s">
        <v>7971</v>
      </c>
      <c r="D3076" s="102" t="s">
        <v>1</v>
      </c>
      <c r="E3076" s="102" t="s">
        <v>1</v>
      </c>
      <c r="F3076" s="139"/>
      <c r="G3076" s="139"/>
      <c r="H3076" s="107" t="s">
        <v>1</v>
      </c>
    </row>
    <row r="3077" spans="1:8" s="127" customFormat="1" x14ac:dyDescent="0.25">
      <c r="A3077" s="102" t="s">
        <v>38</v>
      </c>
      <c r="B3077" s="102" t="s">
        <v>7970</v>
      </c>
      <c r="C3077" s="135" t="s">
        <v>7969</v>
      </c>
      <c r="D3077" s="102" t="s">
        <v>1</v>
      </c>
      <c r="E3077" s="102" t="s">
        <v>1</v>
      </c>
      <c r="F3077" s="135"/>
      <c r="G3077" s="135"/>
      <c r="H3077" s="107" t="s">
        <v>1</v>
      </c>
    </row>
    <row r="3078" spans="1:8" s="127" customFormat="1" x14ac:dyDescent="0.25">
      <c r="A3078" s="102" t="s">
        <v>38</v>
      </c>
      <c r="B3078" s="102" t="s">
        <v>7968</v>
      </c>
      <c r="C3078" s="136" t="s">
        <v>7967</v>
      </c>
      <c r="D3078" s="102" t="s">
        <v>1</v>
      </c>
      <c r="E3078" s="102" t="s">
        <v>1</v>
      </c>
      <c r="F3078" s="136"/>
      <c r="G3078" s="136"/>
      <c r="H3078" s="107" t="s">
        <v>1</v>
      </c>
    </row>
    <row r="3079" spans="1:8" s="127" customFormat="1" x14ac:dyDescent="0.25">
      <c r="A3079" s="102" t="s">
        <v>38</v>
      </c>
      <c r="B3079" s="102" t="s">
        <v>7966</v>
      </c>
      <c r="C3079" s="136" t="s">
        <v>7965</v>
      </c>
      <c r="D3079" s="102" t="s">
        <v>1</v>
      </c>
      <c r="E3079" s="102" t="s">
        <v>1</v>
      </c>
      <c r="F3079" s="136"/>
      <c r="G3079" s="136"/>
      <c r="H3079" s="107" t="s">
        <v>1</v>
      </c>
    </row>
    <row r="3080" spans="1:8" s="127" customFormat="1" x14ac:dyDescent="0.25">
      <c r="A3080" s="102" t="s">
        <v>38</v>
      </c>
      <c r="B3080" s="102" t="s">
        <v>7964</v>
      </c>
      <c r="C3080" s="136" t="s">
        <v>7963</v>
      </c>
      <c r="D3080" s="102" t="s">
        <v>1</v>
      </c>
      <c r="E3080" s="102" t="s">
        <v>1</v>
      </c>
      <c r="F3080" s="136"/>
      <c r="G3080" s="136"/>
      <c r="H3080" s="107" t="s">
        <v>1</v>
      </c>
    </row>
    <row r="3081" spans="1:8" s="127" customFormat="1" x14ac:dyDescent="0.25">
      <c r="A3081" s="102" t="s">
        <v>38</v>
      </c>
      <c r="B3081" s="102" t="s">
        <v>7962</v>
      </c>
      <c r="C3081" s="136" t="s">
        <v>7961</v>
      </c>
      <c r="D3081" s="102" t="s">
        <v>1</v>
      </c>
      <c r="E3081" s="102" t="s">
        <v>1</v>
      </c>
      <c r="F3081" s="136"/>
      <c r="G3081" s="136"/>
      <c r="H3081" s="107" t="s">
        <v>1</v>
      </c>
    </row>
    <row r="3082" spans="1:8" s="127" customFormat="1" x14ac:dyDescent="0.25">
      <c r="A3082" s="102" t="s">
        <v>38</v>
      </c>
      <c r="B3082" s="102" t="s">
        <v>7960</v>
      </c>
      <c r="C3082" s="136" t="s">
        <v>7959</v>
      </c>
      <c r="D3082" s="102" t="s">
        <v>1</v>
      </c>
      <c r="E3082" s="102" t="s">
        <v>1</v>
      </c>
      <c r="F3082" s="136"/>
      <c r="G3082" s="136"/>
      <c r="H3082" s="107" t="s">
        <v>1</v>
      </c>
    </row>
    <row r="3083" spans="1:8" s="127" customFormat="1" x14ac:dyDescent="0.25">
      <c r="A3083" s="102" t="s">
        <v>38</v>
      </c>
      <c r="B3083" s="102" t="s">
        <v>7958</v>
      </c>
      <c r="C3083" s="136" t="s">
        <v>7957</v>
      </c>
      <c r="D3083" s="102" t="s">
        <v>1</v>
      </c>
      <c r="E3083" s="102" t="s">
        <v>1</v>
      </c>
      <c r="F3083" s="136"/>
      <c r="G3083" s="136"/>
      <c r="H3083" s="107" t="s">
        <v>1</v>
      </c>
    </row>
    <row r="3084" spans="1:8" s="127" customFormat="1" x14ac:dyDescent="0.25">
      <c r="A3084" s="102" t="s">
        <v>38</v>
      </c>
      <c r="B3084" s="102" t="s">
        <v>7956</v>
      </c>
      <c r="C3084" s="136" t="s">
        <v>7955</v>
      </c>
      <c r="D3084" s="102" t="s">
        <v>1</v>
      </c>
      <c r="E3084" s="102" t="s">
        <v>1</v>
      </c>
      <c r="F3084" s="136"/>
      <c r="G3084" s="136"/>
      <c r="H3084" s="107" t="s">
        <v>1</v>
      </c>
    </row>
    <row r="3085" spans="1:8" s="127" customFormat="1" x14ac:dyDescent="0.25">
      <c r="A3085" s="102" t="s">
        <v>38</v>
      </c>
      <c r="B3085" s="102" t="s">
        <v>7954</v>
      </c>
      <c r="C3085" s="136" t="s">
        <v>7953</v>
      </c>
      <c r="D3085" s="102" t="s">
        <v>1</v>
      </c>
      <c r="E3085" s="102" t="s">
        <v>1</v>
      </c>
      <c r="F3085" s="136"/>
      <c r="G3085" s="136"/>
      <c r="H3085" s="107" t="s">
        <v>1</v>
      </c>
    </row>
    <row r="3086" spans="1:8" s="127" customFormat="1" x14ac:dyDescent="0.25">
      <c r="A3086" s="102" t="s">
        <v>38</v>
      </c>
      <c r="B3086" s="102" t="s">
        <v>7952</v>
      </c>
      <c r="C3086" s="136" t="s">
        <v>7951</v>
      </c>
      <c r="D3086" s="102" t="s">
        <v>1</v>
      </c>
      <c r="E3086" s="102" t="s">
        <v>1</v>
      </c>
      <c r="F3086" s="136"/>
      <c r="G3086" s="136"/>
      <c r="H3086" s="107" t="s">
        <v>1</v>
      </c>
    </row>
    <row r="3087" spans="1:8" s="127" customFormat="1" x14ac:dyDescent="0.25">
      <c r="A3087" s="102" t="s">
        <v>38</v>
      </c>
      <c r="B3087" s="102" t="s">
        <v>7950</v>
      </c>
      <c r="C3087" s="136" t="s">
        <v>7949</v>
      </c>
      <c r="D3087" s="102" t="s">
        <v>1</v>
      </c>
      <c r="E3087" s="102" t="s">
        <v>1</v>
      </c>
      <c r="F3087" s="136"/>
      <c r="G3087" s="136"/>
      <c r="H3087" s="107" t="s">
        <v>1</v>
      </c>
    </row>
    <row r="3088" spans="1:8" s="127" customFormat="1" x14ac:dyDescent="0.25">
      <c r="A3088" s="102" t="s">
        <v>38</v>
      </c>
      <c r="B3088" s="102" t="s">
        <v>7948</v>
      </c>
      <c r="C3088" s="136" t="s">
        <v>7947</v>
      </c>
      <c r="D3088" s="102" t="s">
        <v>1</v>
      </c>
      <c r="E3088" s="102" t="s">
        <v>1</v>
      </c>
      <c r="F3088" s="136"/>
      <c r="G3088" s="136"/>
      <c r="H3088" s="107" t="s">
        <v>1</v>
      </c>
    </row>
    <row r="3089" spans="1:8" s="127" customFormat="1" x14ac:dyDescent="0.25">
      <c r="A3089" s="102" t="s">
        <v>38</v>
      </c>
      <c r="B3089" s="102" t="s">
        <v>7946</v>
      </c>
      <c r="C3089" s="136" t="s">
        <v>7945</v>
      </c>
      <c r="D3089" s="102" t="s">
        <v>1</v>
      </c>
      <c r="E3089" s="102" t="s">
        <v>1</v>
      </c>
      <c r="F3089" s="136"/>
      <c r="G3089" s="136"/>
      <c r="H3089" s="107" t="s">
        <v>1</v>
      </c>
    </row>
    <row r="3090" spans="1:8" s="127" customFormat="1" x14ac:dyDescent="0.25">
      <c r="A3090" s="102" t="s">
        <v>38</v>
      </c>
      <c r="B3090" s="102" t="s">
        <v>7944</v>
      </c>
      <c r="C3090" s="136" t="s">
        <v>7943</v>
      </c>
      <c r="D3090" s="102" t="s">
        <v>1</v>
      </c>
      <c r="E3090" s="102" t="s">
        <v>1</v>
      </c>
      <c r="F3090" s="136"/>
      <c r="G3090" s="136"/>
      <c r="H3090" s="107" t="s">
        <v>1</v>
      </c>
    </row>
    <row r="3091" spans="1:8" s="127" customFormat="1" x14ac:dyDescent="0.25">
      <c r="A3091" s="102" t="s">
        <v>38</v>
      </c>
      <c r="B3091" s="102" t="s">
        <v>7942</v>
      </c>
      <c r="C3091" s="136" t="s">
        <v>7941</v>
      </c>
      <c r="D3091" s="102" t="s">
        <v>1</v>
      </c>
      <c r="E3091" s="102" t="s">
        <v>1</v>
      </c>
      <c r="F3091" s="136"/>
      <c r="G3091" s="136"/>
      <c r="H3091" s="107" t="s">
        <v>1</v>
      </c>
    </row>
    <row r="3092" spans="1:8" s="127" customFormat="1" x14ac:dyDescent="0.25">
      <c r="A3092" s="102" t="s">
        <v>38</v>
      </c>
      <c r="B3092" s="102" t="s">
        <v>7940</v>
      </c>
      <c r="C3092" s="136" t="s">
        <v>7939</v>
      </c>
      <c r="D3092" s="102" t="s">
        <v>1</v>
      </c>
      <c r="E3092" s="102" t="s">
        <v>1</v>
      </c>
      <c r="F3092" s="136"/>
      <c r="G3092" s="136"/>
      <c r="H3092" s="107" t="s">
        <v>1</v>
      </c>
    </row>
    <row r="3093" spans="1:8" s="127" customFormat="1" x14ac:dyDescent="0.25">
      <c r="A3093" s="102" t="s">
        <v>38</v>
      </c>
      <c r="B3093" s="102" t="s">
        <v>7938</v>
      </c>
      <c r="C3093" s="136" t="s">
        <v>7937</v>
      </c>
      <c r="D3093" s="102" t="s">
        <v>1</v>
      </c>
      <c r="E3093" s="102" t="s">
        <v>1</v>
      </c>
      <c r="F3093" s="136"/>
      <c r="G3093" s="136"/>
      <c r="H3093" s="107" t="s">
        <v>1</v>
      </c>
    </row>
    <row r="3094" spans="1:8" s="127" customFormat="1" x14ac:dyDescent="0.25">
      <c r="A3094" s="102" t="s">
        <v>38</v>
      </c>
      <c r="B3094" s="102" t="s">
        <v>7936</v>
      </c>
      <c r="C3094" s="136" t="s">
        <v>7935</v>
      </c>
      <c r="D3094" s="102" t="s">
        <v>1</v>
      </c>
      <c r="E3094" s="102" t="s">
        <v>1</v>
      </c>
      <c r="F3094" s="136"/>
      <c r="G3094" s="136"/>
      <c r="H3094" s="107" t="s">
        <v>1</v>
      </c>
    </row>
    <row r="3095" spans="1:8" s="127" customFormat="1" x14ac:dyDescent="0.25">
      <c r="A3095" s="102" t="s">
        <v>38</v>
      </c>
      <c r="B3095" s="102" t="s">
        <v>7934</v>
      </c>
      <c r="C3095" s="137" t="s">
        <v>7933</v>
      </c>
      <c r="D3095" s="102" t="s">
        <v>1</v>
      </c>
      <c r="E3095" s="102" t="s">
        <v>1</v>
      </c>
      <c r="F3095" s="137"/>
      <c r="G3095" s="137"/>
      <c r="H3095" s="107" t="s">
        <v>1</v>
      </c>
    </row>
    <row r="3096" spans="1:8" s="127" customFormat="1" x14ac:dyDescent="0.25">
      <c r="A3096" s="102" t="s">
        <v>38</v>
      </c>
      <c r="B3096" s="102" t="s">
        <v>7932</v>
      </c>
      <c r="C3096" s="137" t="s">
        <v>7931</v>
      </c>
      <c r="D3096" s="102" t="s">
        <v>1</v>
      </c>
      <c r="E3096" s="102" t="s">
        <v>1</v>
      </c>
      <c r="F3096" s="137"/>
      <c r="G3096" s="137"/>
      <c r="H3096" s="107" t="s">
        <v>1</v>
      </c>
    </row>
    <row r="3097" spans="1:8" s="127" customFormat="1" x14ac:dyDescent="0.25">
      <c r="A3097" s="102" t="s">
        <v>38</v>
      </c>
      <c r="B3097" s="102" t="s">
        <v>7930</v>
      </c>
      <c r="C3097" s="137" t="s">
        <v>7929</v>
      </c>
      <c r="D3097" s="102" t="s">
        <v>1</v>
      </c>
      <c r="E3097" s="102" t="s">
        <v>1</v>
      </c>
      <c r="F3097" s="137"/>
      <c r="G3097" s="137"/>
      <c r="H3097" s="107" t="s">
        <v>1</v>
      </c>
    </row>
    <row r="3098" spans="1:8" s="127" customFormat="1" x14ac:dyDescent="0.25">
      <c r="A3098" s="102" t="s">
        <v>38</v>
      </c>
      <c r="B3098" s="102" t="s">
        <v>7928</v>
      </c>
      <c r="C3098" s="137" t="s">
        <v>7927</v>
      </c>
      <c r="D3098" s="102" t="s">
        <v>1</v>
      </c>
      <c r="E3098" s="102" t="s">
        <v>1</v>
      </c>
      <c r="F3098" s="137"/>
      <c r="G3098" s="137"/>
      <c r="H3098" s="107" t="s">
        <v>1</v>
      </c>
    </row>
    <row r="3099" spans="1:8" s="127" customFormat="1" x14ac:dyDescent="0.25">
      <c r="A3099" s="102" t="s">
        <v>38</v>
      </c>
      <c r="B3099" s="102" t="s">
        <v>7926</v>
      </c>
      <c r="C3099" s="137" t="s">
        <v>7925</v>
      </c>
      <c r="D3099" s="102" t="s">
        <v>1</v>
      </c>
      <c r="E3099" s="102" t="s">
        <v>1</v>
      </c>
      <c r="F3099" s="137"/>
      <c r="G3099" s="137"/>
      <c r="H3099" s="107" t="s">
        <v>1</v>
      </c>
    </row>
    <row r="3100" spans="1:8" s="127" customFormat="1" x14ac:dyDescent="0.25">
      <c r="A3100" s="102" t="s">
        <v>38</v>
      </c>
      <c r="B3100" s="102" t="s">
        <v>7924</v>
      </c>
      <c r="C3100" s="137" t="s">
        <v>7923</v>
      </c>
      <c r="D3100" s="102" t="s">
        <v>1</v>
      </c>
      <c r="E3100" s="102" t="s">
        <v>1</v>
      </c>
      <c r="F3100" s="137"/>
      <c r="G3100" s="137"/>
      <c r="H3100" s="107" t="s">
        <v>1</v>
      </c>
    </row>
    <row r="3101" spans="1:8" s="127" customFormat="1" x14ac:dyDescent="0.25">
      <c r="A3101" s="102" t="s">
        <v>38</v>
      </c>
      <c r="B3101" s="102" t="s">
        <v>7922</v>
      </c>
      <c r="C3101" s="137" t="s">
        <v>7921</v>
      </c>
      <c r="D3101" s="102" t="s">
        <v>1</v>
      </c>
      <c r="E3101" s="102" t="s">
        <v>1</v>
      </c>
      <c r="F3101" s="137"/>
      <c r="G3101" s="137"/>
      <c r="H3101" s="107" t="s">
        <v>1</v>
      </c>
    </row>
    <row r="3102" spans="1:8" s="127" customFormat="1" x14ac:dyDescent="0.25">
      <c r="A3102" s="102" t="s">
        <v>38</v>
      </c>
      <c r="B3102" s="102" t="s">
        <v>7920</v>
      </c>
      <c r="C3102" s="137" t="s">
        <v>7919</v>
      </c>
      <c r="D3102" s="102" t="s">
        <v>1</v>
      </c>
      <c r="E3102" s="102" t="s">
        <v>1</v>
      </c>
      <c r="F3102" s="137"/>
      <c r="G3102" s="137"/>
      <c r="H3102" s="107" t="s">
        <v>1</v>
      </c>
    </row>
    <row r="3103" spans="1:8" s="127" customFormat="1" x14ac:dyDescent="0.25">
      <c r="A3103" s="102" t="s">
        <v>38</v>
      </c>
      <c r="B3103" s="102" t="s">
        <v>7918</v>
      </c>
      <c r="C3103" s="121" t="s">
        <v>7917</v>
      </c>
      <c r="D3103" s="102" t="s">
        <v>1</v>
      </c>
      <c r="E3103" s="102" t="s">
        <v>1</v>
      </c>
      <c r="F3103" s="121"/>
      <c r="G3103" s="121"/>
      <c r="H3103" s="107" t="s">
        <v>1</v>
      </c>
    </row>
    <row r="3104" spans="1:8" s="127" customFormat="1" x14ac:dyDescent="0.25">
      <c r="A3104" s="102" t="s">
        <v>38</v>
      </c>
      <c r="B3104" s="102" t="s">
        <v>7916</v>
      </c>
      <c r="C3104" s="122" t="s">
        <v>7915</v>
      </c>
      <c r="D3104" s="102" t="s">
        <v>1</v>
      </c>
      <c r="E3104" s="102" t="s">
        <v>1</v>
      </c>
      <c r="F3104" s="122"/>
      <c r="G3104" s="122"/>
      <c r="H3104" s="107" t="s">
        <v>1</v>
      </c>
    </row>
    <row r="3105" spans="1:8" s="127" customFormat="1" x14ac:dyDescent="0.25">
      <c r="A3105" s="102" t="s">
        <v>38</v>
      </c>
      <c r="B3105" s="102" t="s">
        <v>7914</v>
      </c>
      <c r="C3105" s="122" t="s">
        <v>7913</v>
      </c>
      <c r="D3105" s="102" t="s">
        <v>1</v>
      </c>
      <c r="E3105" s="102" t="s">
        <v>1</v>
      </c>
      <c r="F3105" s="122"/>
      <c r="G3105" s="122"/>
      <c r="H3105" s="107" t="s">
        <v>1</v>
      </c>
    </row>
    <row r="3106" spans="1:8" s="127" customFormat="1" x14ac:dyDescent="0.25">
      <c r="A3106" s="102" t="s">
        <v>38</v>
      </c>
      <c r="B3106" s="102" t="s">
        <v>7912</v>
      </c>
      <c r="C3106" s="122" t="s">
        <v>7911</v>
      </c>
      <c r="D3106" s="102" t="s">
        <v>1</v>
      </c>
      <c r="E3106" s="102" t="s">
        <v>1</v>
      </c>
      <c r="F3106" s="122"/>
      <c r="G3106" s="122"/>
      <c r="H3106" s="107" t="s">
        <v>1</v>
      </c>
    </row>
    <row r="3107" spans="1:8" s="127" customFormat="1" x14ac:dyDescent="0.25">
      <c r="A3107" s="102" t="s">
        <v>38</v>
      </c>
      <c r="B3107" s="102" t="s">
        <v>7910</v>
      </c>
      <c r="C3107" s="122" t="s">
        <v>7909</v>
      </c>
      <c r="D3107" s="102" t="s">
        <v>1</v>
      </c>
      <c r="E3107" s="102" t="s">
        <v>1</v>
      </c>
      <c r="F3107" s="122"/>
      <c r="G3107" s="122"/>
      <c r="H3107" s="107" t="s">
        <v>1</v>
      </c>
    </row>
    <row r="3108" spans="1:8" s="127" customFormat="1" x14ac:dyDescent="0.25">
      <c r="A3108" s="102" t="s">
        <v>38</v>
      </c>
      <c r="B3108" s="102" t="s">
        <v>7908</v>
      </c>
      <c r="C3108" s="122" t="s">
        <v>7907</v>
      </c>
      <c r="D3108" s="102" t="s">
        <v>1</v>
      </c>
      <c r="E3108" s="102" t="s">
        <v>1</v>
      </c>
      <c r="F3108" s="122"/>
      <c r="G3108" s="122"/>
      <c r="H3108" s="107" t="s">
        <v>1</v>
      </c>
    </row>
    <row r="3109" spans="1:8" s="127" customFormat="1" x14ac:dyDescent="0.25">
      <c r="A3109" s="102" t="s">
        <v>38</v>
      </c>
      <c r="B3109" s="102" t="s">
        <v>7906</v>
      </c>
      <c r="C3109" s="123" t="s">
        <v>7905</v>
      </c>
      <c r="D3109" s="102" t="s">
        <v>1</v>
      </c>
      <c r="E3109" s="102" t="s">
        <v>1</v>
      </c>
      <c r="F3109" s="123"/>
      <c r="G3109" s="123"/>
      <c r="H3109" s="107" t="s">
        <v>1</v>
      </c>
    </row>
    <row r="3110" spans="1:8" s="127" customFormat="1" x14ac:dyDescent="0.25">
      <c r="A3110" s="102" t="s">
        <v>38</v>
      </c>
      <c r="B3110" s="102" t="s">
        <v>7904</v>
      </c>
      <c r="C3110" s="123" t="s">
        <v>7903</v>
      </c>
      <c r="D3110" s="102" t="s">
        <v>1</v>
      </c>
      <c r="E3110" s="102" t="s">
        <v>1</v>
      </c>
      <c r="F3110" s="123"/>
      <c r="G3110" s="123"/>
      <c r="H3110" s="107" t="s">
        <v>1</v>
      </c>
    </row>
    <row r="3111" spans="1:8" s="127" customFormat="1" x14ac:dyDescent="0.25">
      <c r="A3111" s="102" t="s">
        <v>38</v>
      </c>
      <c r="B3111" s="102" t="s">
        <v>7902</v>
      </c>
      <c r="C3111" s="123" t="s">
        <v>7901</v>
      </c>
      <c r="D3111" s="102" t="s">
        <v>1</v>
      </c>
      <c r="E3111" s="102" t="s">
        <v>1</v>
      </c>
      <c r="F3111" s="123"/>
      <c r="G3111" s="123"/>
      <c r="H3111" s="107" t="s">
        <v>1</v>
      </c>
    </row>
    <row r="3112" spans="1:8" s="127" customFormat="1" x14ac:dyDescent="0.25">
      <c r="A3112" s="102" t="s">
        <v>38</v>
      </c>
      <c r="B3112" s="102" t="s">
        <v>7900</v>
      </c>
      <c r="C3112" s="122" t="s">
        <v>7899</v>
      </c>
      <c r="D3112" s="102" t="s">
        <v>1</v>
      </c>
      <c r="E3112" s="102" t="s">
        <v>1</v>
      </c>
      <c r="F3112" s="122"/>
      <c r="G3112" s="122"/>
      <c r="H3112" s="107" t="s">
        <v>1</v>
      </c>
    </row>
    <row r="3113" spans="1:8" s="127" customFormat="1" x14ac:dyDescent="0.25">
      <c r="A3113" s="102" t="s">
        <v>38</v>
      </c>
      <c r="B3113" s="102" t="s">
        <v>7898</v>
      </c>
      <c r="C3113" s="122" t="s">
        <v>7897</v>
      </c>
      <c r="D3113" s="102" t="s">
        <v>1</v>
      </c>
      <c r="E3113" s="102" t="s">
        <v>1</v>
      </c>
      <c r="F3113" s="122"/>
      <c r="G3113" s="122"/>
      <c r="H3113" s="107" t="s">
        <v>1</v>
      </c>
    </row>
    <row r="3114" spans="1:8" s="127" customFormat="1" x14ac:dyDescent="0.25">
      <c r="A3114" s="102" t="s">
        <v>38</v>
      </c>
      <c r="B3114" s="102" t="s">
        <v>7896</v>
      </c>
      <c r="C3114" s="123" t="s">
        <v>7895</v>
      </c>
      <c r="D3114" s="102" t="s">
        <v>1</v>
      </c>
      <c r="E3114" s="102" t="s">
        <v>1</v>
      </c>
      <c r="F3114" s="123"/>
      <c r="G3114" s="123"/>
      <c r="H3114" s="107" t="s">
        <v>1</v>
      </c>
    </row>
    <row r="3115" spans="1:8" s="127" customFormat="1" x14ac:dyDescent="0.25">
      <c r="A3115" s="102" t="s">
        <v>38</v>
      </c>
      <c r="B3115" s="102" t="s">
        <v>7894</v>
      </c>
      <c r="C3115" s="135" t="s">
        <v>7893</v>
      </c>
      <c r="D3115" s="102" t="s">
        <v>1</v>
      </c>
      <c r="E3115" s="102" t="s">
        <v>1</v>
      </c>
      <c r="F3115" s="135"/>
      <c r="G3115" s="135"/>
      <c r="H3115" s="107" t="s">
        <v>1</v>
      </c>
    </row>
    <row r="3116" spans="1:8" s="127" customFormat="1" x14ac:dyDescent="0.25">
      <c r="A3116" s="102" t="s">
        <v>38</v>
      </c>
      <c r="B3116" s="102" t="s">
        <v>7892</v>
      </c>
      <c r="C3116" s="136" t="s">
        <v>7891</v>
      </c>
      <c r="D3116" s="102" t="s">
        <v>1</v>
      </c>
      <c r="E3116" s="102" t="s">
        <v>1</v>
      </c>
      <c r="F3116" s="136"/>
      <c r="G3116" s="136"/>
      <c r="H3116" s="107" t="s">
        <v>1</v>
      </c>
    </row>
    <row r="3117" spans="1:8" s="127" customFormat="1" x14ac:dyDescent="0.25">
      <c r="A3117" s="102" t="s">
        <v>38</v>
      </c>
      <c r="B3117" s="102" t="s">
        <v>7890</v>
      </c>
      <c r="C3117" s="137" t="s">
        <v>7889</v>
      </c>
      <c r="D3117" s="102" t="s">
        <v>1</v>
      </c>
      <c r="E3117" s="102" t="s">
        <v>1</v>
      </c>
      <c r="F3117" s="137"/>
      <c r="G3117" s="137"/>
      <c r="H3117" s="107" t="s">
        <v>1</v>
      </c>
    </row>
    <row r="3118" spans="1:8" s="127" customFormat="1" x14ac:dyDescent="0.25">
      <c r="A3118" s="102" t="s">
        <v>38</v>
      </c>
      <c r="B3118" s="102" t="s">
        <v>7888</v>
      </c>
      <c r="C3118" s="138" t="s">
        <v>7887</v>
      </c>
      <c r="D3118" s="102" t="s">
        <v>1</v>
      </c>
      <c r="E3118" s="102" t="s">
        <v>1</v>
      </c>
      <c r="F3118" s="138"/>
      <c r="G3118" s="138"/>
      <c r="H3118" s="107" t="s">
        <v>1</v>
      </c>
    </row>
    <row r="3119" spans="1:8" s="127" customFormat="1" x14ac:dyDescent="0.25">
      <c r="A3119" s="102" t="s">
        <v>38</v>
      </c>
      <c r="B3119" s="102" t="s">
        <v>7886</v>
      </c>
      <c r="C3119" s="139" t="s">
        <v>7885</v>
      </c>
      <c r="D3119" s="102" t="s">
        <v>1</v>
      </c>
      <c r="E3119" s="102" t="s">
        <v>1</v>
      </c>
      <c r="F3119" s="139"/>
      <c r="G3119" s="139"/>
      <c r="H3119" s="107" t="s">
        <v>1</v>
      </c>
    </row>
    <row r="3120" spans="1:8" s="127" customFormat="1" x14ac:dyDescent="0.25">
      <c r="A3120" s="102" t="s">
        <v>38</v>
      </c>
      <c r="B3120" s="102" t="s">
        <v>7884</v>
      </c>
      <c r="C3120" s="139" t="s">
        <v>7883</v>
      </c>
      <c r="D3120" s="102" t="s">
        <v>1</v>
      </c>
      <c r="E3120" s="102" t="s">
        <v>1</v>
      </c>
      <c r="F3120" s="139"/>
      <c r="G3120" s="139"/>
      <c r="H3120" s="107" t="s">
        <v>1</v>
      </c>
    </row>
    <row r="3121" spans="1:8" s="127" customFormat="1" x14ac:dyDescent="0.25">
      <c r="A3121" s="102" t="s">
        <v>38</v>
      </c>
      <c r="B3121" s="102" t="s">
        <v>7882</v>
      </c>
      <c r="C3121" s="135" t="s">
        <v>7881</v>
      </c>
      <c r="D3121" s="102" t="s">
        <v>1</v>
      </c>
      <c r="E3121" s="102" t="s">
        <v>1</v>
      </c>
      <c r="F3121" s="135"/>
      <c r="G3121" s="135"/>
      <c r="H3121" s="107" t="s">
        <v>1</v>
      </c>
    </row>
    <row r="3122" spans="1:8" s="127" customFormat="1" x14ac:dyDescent="0.25">
      <c r="A3122" s="102" t="s">
        <v>38</v>
      </c>
      <c r="B3122" s="102" t="s">
        <v>7783</v>
      </c>
      <c r="C3122" s="136" t="s">
        <v>7784</v>
      </c>
      <c r="D3122" s="102" t="s">
        <v>1</v>
      </c>
      <c r="E3122" s="102" t="s">
        <v>1</v>
      </c>
      <c r="F3122" s="136"/>
      <c r="G3122" s="136"/>
      <c r="H3122" s="107" t="s">
        <v>1</v>
      </c>
    </row>
    <row r="3123" spans="1:8" s="127" customFormat="1" x14ac:dyDescent="0.25">
      <c r="A3123" s="102" t="s">
        <v>38</v>
      </c>
      <c r="B3123" s="102" t="s">
        <v>7785</v>
      </c>
      <c r="C3123" s="136" t="s">
        <v>7786</v>
      </c>
      <c r="D3123" s="102" t="s">
        <v>1</v>
      </c>
      <c r="E3123" s="102" t="s">
        <v>1</v>
      </c>
      <c r="F3123" s="136"/>
      <c r="G3123" s="136"/>
      <c r="H3123" s="107" t="s">
        <v>1</v>
      </c>
    </row>
    <row r="3124" spans="1:8" s="127" customFormat="1" x14ac:dyDescent="0.25">
      <c r="A3124" s="102" t="s">
        <v>38</v>
      </c>
      <c r="B3124" s="102" t="s">
        <v>7787</v>
      </c>
      <c r="C3124" s="136" t="s">
        <v>7788</v>
      </c>
      <c r="D3124" s="102" t="s">
        <v>1</v>
      </c>
      <c r="E3124" s="102" t="s">
        <v>1</v>
      </c>
      <c r="F3124" s="136"/>
      <c r="G3124" s="136"/>
      <c r="H3124" s="107" t="s">
        <v>1</v>
      </c>
    </row>
    <row r="3125" spans="1:8" s="127" customFormat="1" x14ac:dyDescent="0.25">
      <c r="A3125" s="102" t="s">
        <v>38</v>
      </c>
      <c r="B3125" s="102" t="s">
        <v>7789</v>
      </c>
      <c r="C3125" s="136" t="s">
        <v>7790</v>
      </c>
      <c r="D3125" s="102" t="s">
        <v>1</v>
      </c>
      <c r="E3125" s="102" t="s">
        <v>1</v>
      </c>
      <c r="F3125" s="136"/>
      <c r="G3125" s="136"/>
      <c r="H3125" s="107" t="s">
        <v>1</v>
      </c>
    </row>
    <row r="3126" spans="1:8" s="127" customFormat="1" x14ac:dyDescent="0.25">
      <c r="A3126" s="102" t="s">
        <v>38</v>
      </c>
      <c r="B3126" s="102" t="s">
        <v>7791</v>
      </c>
      <c r="C3126" s="136" t="s">
        <v>7792</v>
      </c>
      <c r="D3126" s="102" t="s">
        <v>1</v>
      </c>
      <c r="E3126" s="102" t="s">
        <v>1</v>
      </c>
      <c r="F3126" s="136"/>
      <c r="G3126" s="136"/>
      <c r="H3126" s="107" t="s">
        <v>1</v>
      </c>
    </row>
    <row r="3127" spans="1:8" s="127" customFormat="1" x14ac:dyDescent="0.25">
      <c r="A3127" s="102" t="s">
        <v>38</v>
      </c>
      <c r="B3127" s="102" t="s">
        <v>7880</v>
      </c>
      <c r="C3127" s="136" t="s">
        <v>7879</v>
      </c>
      <c r="D3127" s="102" t="s">
        <v>1</v>
      </c>
      <c r="E3127" s="102" t="s">
        <v>1</v>
      </c>
      <c r="F3127" s="136"/>
      <c r="G3127" s="136"/>
      <c r="H3127" s="107" t="s">
        <v>1</v>
      </c>
    </row>
    <row r="3128" spans="1:8" s="127" customFormat="1" x14ac:dyDescent="0.25">
      <c r="A3128" s="102" t="s">
        <v>38</v>
      </c>
      <c r="B3128" s="102" t="s">
        <v>7878</v>
      </c>
      <c r="C3128" s="136" t="s">
        <v>7877</v>
      </c>
      <c r="D3128" s="102" t="s">
        <v>1</v>
      </c>
      <c r="E3128" s="102" t="s">
        <v>1</v>
      </c>
      <c r="F3128" s="136"/>
      <c r="G3128" s="136"/>
      <c r="H3128" s="107" t="s">
        <v>1</v>
      </c>
    </row>
    <row r="3129" spans="1:8" s="127" customFormat="1" x14ac:dyDescent="0.25">
      <c r="A3129" s="102" t="s">
        <v>38</v>
      </c>
      <c r="B3129" s="102" t="s">
        <v>7876</v>
      </c>
      <c r="C3129" s="136" t="s">
        <v>7875</v>
      </c>
      <c r="D3129" s="102" t="s">
        <v>1</v>
      </c>
      <c r="E3129" s="102" t="s">
        <v>1</v>
      </c>
      <c r="F3129" s="136"/>
      <c r="G3129" s="136"/>
      <c r="H3129" s="107" t="s">
        <v>1</v>
      </c>
    </row>
    <row r="3130" spans="1:8" s="127" customFormat="1" x14ac:dyDescent="0.25">
      <c r="A3130" s="102" t="s">
        <v>38</v>
      </c>
      <c r="B3130" s="102" t="s">
        <v>7874</v>
      </c>
      <c r="C3130" s="136" t="s">
        <v>7873</v>
      </c>
      <c r="D3130" s="102" t="s">
        <v>1</v>
      </c>
      <c r="E3130" s="102" t="s">
        <v>1</v>
      </c>
      <c r="F3130" s="136"/>
      <c r="G3130" s="136"/>
      <c r="H3130" s="107" t="s">
        <v>1</v>
      </c>
    </row>
    <row r="3131" spans="1:8" s="127" customFormat="1" x14ac:dyDescent="0.25">
      <c r="A3131" s="102" t="s">
        <v>38</v>
      </c>
      <c r="B3131" s="102" t="s">
        <v>7872</v>
      </c>
      <c r="C3131" s="136" t="s">
        <v>7871</v>
      </c>
      <c r="D3131" s="102" t="s">
        <v>1</v>
      </c>
      <c r="E3131" s="102" t="s">
        <v>1</v>
      </c>
      <c r="F3131" s="136"/>
      <c r="G3131" s="136"/>
      <c r="H3131" s="107" t="s">
        <v>1</v>
      </c>
    </row>
    <row r="3132" spans="1:8" s="127" customFormat="1" x14ac:dyDescent="0.25">
      <c r="A3132" s="102" t="s">
        <v>38</v>
      </c>
      <c r="B3132" s="102" t="s">
        <v>7870</v>
      </c>
      <c r="C3132" s="122" t="s">
        <v>7869</v>
      </c>
      <c r="D3132" s="102" t="s">
        <v>1</v>
      </c>
      <c r="E3132" s="102" t="s">
        <v>1</v>
      </c>
      <c r="F3132" s="122"/>
      <c r="G3132" s="122"/>
      <c r="H3132" s="107" t="s">
        <v>1</v>
      </c>
    </row>
    <row r="3133" spans="1:8" s="127" customFormat="1" x14ac:dyDescent="0.25">
      <c r="A3133" s="102" t="s">
        <v>38</v>
      </c>
      <c r="B3133" s="102" t="s">
        <v>7868</v>
      </c>
      <c r="C3133" s="123" t="s">
        <v>7867</v>
      </c>
      <c r="D3133" s="102" t="s">
        <v>1</v>
      </c>
      <c r="E3133" s="102" t="s">
        <v>1</v>
      </c>
      <c r="F3133" s="123"/>
      <c r="G3133" s="123"/>
      <c r="H3133" s="107" t="s">
        <v>1</v>
      </c>
    </row>
    <row r="3134" spans="1:8" s="127" customFormat="1" x14ac:dyDescent="0.25">
      <c r="A3134" s="102" t="s">
        <v>38</v>
      </c>
      <c r="B3134" s="102" t="s">
        <v>7866</v>
      </c>
      <c r="C3134" s="135" t="s">
        <v>7865</v>
      </c>
      <c r="D3134" s="102" t="s">
        <v>1</v>
      </c>
      <c r="E3134" s="102" t="s">
        <v>1</v>
      </c>
      <c r="F3134" s="135"/>
      <c r="G3134" s="135"/>
      <c r="H3134" s="107" t="s">
        <v>1</v>
      </c>
    </row>
    <row r="3135" spans="1:8" s="127" customFormat="1" x14ac:dyDescent="0.25">
      <c r="A3135" s="102" t="s">
        <v>38</v>
      </c>
      <c r="B3135" s="102" t="s">
        <v>7864</v>
      </c>
      <c r="C3135" s="136" t="s">
        <v>7863</v>
      </c>
      <c r="D3135" s="102" t="s">
        <v>1</v>
      </c>
      <c r="E3135" s="102" t="s">
        <v>1</v>
      </c>
      <c r="F3135" s="136"/>
      <c r="G3135" s="136"/>
      <c r="H3135" s="107" t="s">
        <v>1</v>
      </c>
    </row>
    <row r="3136" spans="1:8" s="127" customFormat="1" x14ac:dyDescent="0.25">
      <c r="A3136" s="102" t="s">
        <v>38</v>
      </c>
      <c r="B3136" s="102" t="s">
        <v>7862</v>
      </c>
      <c r="C3136" s="137" t="s">
        <v>7861</v>
      </c>
      <c r="D3136" s="102" t="s">
        <v>1</v>
      </c>
      <c r="E3136" s="102" t="s">
        <v>1</v>
      </c>
      <c r="F3136" s="137"/>
      <c r="G3136" s="137"/>
      <c r="H3136" s="107" t="s">
        <v>1</v>
      </c>
    </row>
    <row r="3137" spans="1:8" s="127" customFormat="1" x14ac:dyDescent="0.25">
      <c r="A3137" s="102" t="s">
        <v>38</v>
      </c>
      <c r="B3137" s="102" t="s">
        <v>7860</v>
      </c>
      <c r="C3137" s="135" t="s">
        <v>7859</v>
      </c>
      <c r="D3137" s="102" t="s">
        <v>1</v>
      </c>
      <c r="E3137" s="102" t="s">
        <v>1</v>
      </c>
      <c r="F3137" s="135"/>
      <c r="G3137" s="135"/>
      <c r="H3137" s="107" t="s">
        <v>1</v>
      </c>
    </row>
    <row r="3138" spans="1:8" s="127" customFormat="1" x14ac:dyDescent="0.25">
      <c r="A3138" s="102" t="s">
        <v>38</v>
      </c>
      <c r="B3138" s="102" t="s">
        <v>7858</v>
      </c>
      <c r="C3138" s="136" t="s">
        <v>7857</v>
      </c>
      <c r="D3138" s="102" t="s">
        <v>1</v>
      </c>
      <c r="E3138" s="102" t="s">
        <v>1</v>
      </c>
      <c r="F3138" s="136"/>
      <c r="G3138" s="136"/>
      <c r="H3138" s="107" t="s">
        <v>1</v>
      </c>
    </row>
    <row r="3139" spans="1:8" s="127" customFormat="1" x14ac:dyDescent="0.25">
      <c r="A3139" s="102" t="s">
        <v>38</v>
      </c>
      <c r="B3139" s="102" t="s">
        <v>7856</v>
      </c>
      <c r="C3139" s="136" t="s">
        <v>7855</v>
      </c>
      <c r="D3139" s="102" t="s">
        <v>1</v>
      </c>
      <c r="E3139" s="102" t="s">
        <v>1</v>
      </c>
      <c r="F3139" s="136"/>
      <c r="G3139" s="136"/>
      <c r="H3139" s="107" t="s">
        <v>1</v>
      </c>
    </row>
    <row r="3140" spans="1:8" s="127" customFormat="1" x14ac:dyDescent="0.25">
      <c r="A3140" s="102" t="s">
        <v>38</v>
      </c>
      <c r="B3140" s="102" t="s">
        <v>7854</v>
      </c>
      <c r="C3140" s="121" t="s">
        <v>7853</v>
      </c>
      <c r="D3140" s="102" t="s">
        <v>1</v>
      </c>
      <c r="E3140" s="102" t="s">
        <v>1</v>
      </c>
      <c r="F3140" s="121"/>
      <c r="G3140" s="121"/>
      <c r="H3140" s="107" t="s">
        <v>1</v>
      </c>
    </row>
    <row r="3141" spans="1:8" s="127" customFormat="1" x14ac:dyDescent="0.25">
      <c r="A3141" s="102" t="s">
        <v>38</v>
      </c>
      <c r="B3141" s="102" t="s">
        <v>7852</v>
      </c>
      <c r="C3141" s="121" t="s">
        <v>7851</v>
      </c>
      <c r="D3141" s="102" t="s">
        <v>1</v>
      </c>
      <c r="E3141" s="102" t="s">
        <v>1</v>
      </c>
      <c r="F3141" s="121"/>
      <c r="G3141" s="121"/>
      <c r="H3141" s="107" t="s">
        <v>1</v>
      </c>
    </row>
    <row r="3142" spans="1:8" s="127" customFormat="1" x14ac:dyDescent="0.25">
      <c r="A3142" s="102" t="s">
        <v>38</v>
      </c>
      <c r="B3142" s="102" t="s">
        <v>7850</v>
      </c>
      <c r="C3142" s="121" t="s">
        <v>7849</v>
      </c>
      <c r="D3142" s="102" t="s">
        <v>1</v>
      </c>
      <c r="E3142" s="102" t="s">
        <v>1</v>
      </c>
      <c r="F3142" s="121"/>
      <c r="G3142" s="121"/>
      <c r="H3142" s="107" t="s">
        <v>1</v>
      </c>
    </row>
    <row r="3143" spans="1:8" s="127" customFormat="1" x14ac:dyDescent="0.25">
      <c r="A3143" s="102" t="s">
        <v>38</v>
      </c>
      <c r="B3143" s="102" t="s">
        <v>7848</v>
      </c>
      <c r="C3143" s="121" t="s">
        <v>7847</v>
      </c>
      <c r="D3143" s="102" t="s">
        <v>1</v>
      </c>
      <c r="E3143" s="102" t="s">
        <v>1</v>
      </c>
      <c r="F3143" s="121"/>
      <c r="G3143" s="121"/>
      <c r="H3143" s="107" t="s">
        <v>1</v>
      </c>
    </row>
    <row r="3144" spans="1:8" s="127" customFormat="1" x14ac:dyDescent="0.25">
      <c r="A3144" s="102" t="s">
        <v>38</v>
      </c>
      <c r="B3144" s="102" t="s">
        <v>7846</v>
      </c>
      <c r="C3144" s="121" t="s">
        <v>7845</v>
      </c>
      <c r="D3144" s="102" t="s">
        <v>1</v>
      </c>
      <c r="E3144" s="102" t="s">
        <v>1</v>
      </c>
      <c r="F3144" s="121"/>
      <c r="G3144" s="121"/>
      <c r="H3144" s="107" t="s">
        <v>1</v>
      </c>
    </row>
    <row r="3145" spans="1:8" s="127" customFormat="1" x14ac:dyDescent="0.25">
      <c r="A3145" s="102" t="s">
        <v>38</v>
      </c>
      <c r="B3145" s="102" t="s">
        <v>5180</v>
      </c>
      <c r="C3145" s="121" t="s">
        <v>5181</v>
      </c>
      <c r="D3145" s="102" t="s">
        <v>1</v>
      </c>
      <c r="E3145" s="102" t="s">
        <v>1</v>
      </c>
      <c r="F3145" s="121"/>
      <c r="G3145" s="121"/>
      <c r="H3145" s="107" t="s">
        <v>1</v>
      </c>
    </row>
    <row r="3146" spans="1:8" s="127" customFormat="1" x14ac:dyDescent="0.25">
      <c r="A3146" s="102" t="s">
        <v>38</v>
      </c>
      <c r="B3146" s="102" t="s">
        <v>5182</v>
      </c>
      <c r="C3146" s="121" t="s">
        <v>5183</v>
      </c>
      <c r="D3146" s="102" t="s">
        <v>1</v>
      </c>
      <c r="E3146" s="102" t="s">
        <v>1</v>
      </c>
      <c r="F3146" s="121"/>
      <c r="G3146" s="121"/>
      <c r="H3146" s="107" t="s">
        <v>1</v>
      </c>
    </row>
    <row r="3147" spans="1:8" s="127" customFormat="1" x14ac:dyDescent="0.25">
      <c r="A3147" s="102" t="s">
        <v>38</v>
      </c>
      <c r="B3147" s="102" t="s">
        <v>5184</v>
      </c>
      <c r="C3147" s="121" t="s">
        <v>5185</v>
      </c>
      <c r="D3147" s="102" t="s">
        <v>1</v>
      </c>
      <c r="E3147" s="102" t="s">
        <v>1</v>
      </c>
      <c r="F3147" s="121"/>
      <c r="G3147" s="121"/>
      <c r="H3147" s="107" t="s">
        <v>1</v>
      </c>
    </row>
    <row r="3148" spans="1:8" s="127" customFormat="1" x14ac:dyDescent="0.25">
      <c r="A3148" s="129"/>
      <c r="B3148" s="129"/>
      <c r="C3148" s="130"/>
      <c r="D3148" s="130"/>
      <c r="E3148" s="130"/>
      <c r="F3148" s="130"/>
      <c r="G3148" s="130"/>
      <c r="H3148" s="96"/>
    </row>
    <row r="3149" spans="1:8" x14ac:dyDescent="0.25">
      <c r="A3149" s="207" t="s">
        <v>0</v>
      </c>
      <c r="B3149" s="105" t="s">
        <v>11040</v>
      </c>
      <c r="D3149" s="130"/>
      <c r="E3149" s="130"/>
      <c r="H3149" s="96" t="s">
        <v>1</v>
      </c>
    </row>
    <row r="3150" spans="1:8" x14ac:dyDescent="0.25">
      <c r="A3150" s="207" t="s">
        <v>11003</v>
      </c>
      <c r="B3150" s="105" t="str">
        <f>CONCATENATE("http://xbrl.cipc.co.za/taxonomy/role/",MID(B3151,2,7),"/",B3149)</f>
        <v>http://xbrl.cipc.co.za/taxonomy/role/802.800/NotesNonCurrentAssetHeldForSaleAndDiscontinuedOperations</v>
      </c>
      <c r="D3150" s="130"/>
      <c r="E3150" s="130"/>
      <c r="H3150" s="96" t="s">
        <v>1</v>
      </c>
    </row>
    <row r="3151" spans="1:8" x14ac:dyDescent="0.25">
      <c r="A3151" s="207" t="s">
        <v>11004</v>
      </c>
      <c r="B3151" s="105" t="s">
        <v>11467</v>
      </c>
      <c r="D3151" s="225" t="s">
        <v>147</v>
      </c>
      <c r="E3151" s="226"/>
      <c r="F3151" s="225" t="s">
        <v>11541</v>
      </c>
      <c r="G3151" s="226"/>
      <c r="H3151" s="96" t="s">
        <v>1</v>
      </c>
    </row>
    <row r="3152" spans="1:8" x14ac:dyDescent="0.25">
      <c r="A3152" s="208" t="s">
        <v>4</v>
      </c>
      <c r="B3152" s="208" t="s">
        <v>5</v>
      </c>
      <c r="C3152" s="208" t="s">
        <v>4124</v>
      </c>
      <c r="D3152" s="208" t="s">
        <v>2772</v>
      </c>
      <c r="E3152" s="208" t="s">
        <v>2773</v>
      </c>
      <c r="F3152" s="208" t="s">
        <v>2772</v>
      </c>
      <c r="G3152" s="208" t="s">
        <v>2773</v>
      </c>
      <c r="H3152" s="82" t="s">
        <v>3614</v>
      </c>
    </row>
    <row r="3153" spans="1:8" s="127" customFormat="1" x14ac:dyDescent="0.25">
      <c r="A3153" s="102" t="s">
        <v>38</v>
      </c>
      <c r="B3153" s="102" t="s">
        <v>3358</v>
      </c>
      <c r="C3153" s="105" t="s">
        <v>3240</v>
      </c>
      <c r="D3153" s="102" t="s">
        <v>1</v>
      </c>
      <c r="E3153" s="102" t="s">
        <v>1</v>
      </c>
      <c r="F3153" s="105"/>
      <c r="G3153" s="105"/>
      <c r="H3153" s="107" t="s">
        <v>1</v>
      </c>
    </row>
    <row r="3154" spans="1:8" s="127" customFormat="1" x14ac:dyDescent="0.25">
      <c r="A3154" s="102" t="s">
        <v>38</v>
      </c>
      <c r="B3154" s="102" t="s">
        <v>8196</v>
      </c>
      <c r="C3154" s="121" t="s">
        <v>8195</v>
      </c>
      <c r="D3154" s="102" t="s">
        <v>1</v>
      </c>
      <c r="E3154" s="102" t="s">
        <v>1</v>
      </c>
      <c r="F3154" s="121"/>
      <c r="G3154" s="121"/>
      <c r="H3154" s="107" t="s">
        <v>1</v>
      </c>
    </row>
    <row r="3155" spans="1:8" s="127" customFormat="1" x14ac:dyDescent="0.25">
      <c r="A3155" s="102" t="s">
        <v>38</v>
      </c>
      <c r="B3155" s="102" t="s">
        <v>8194</v>
      </c>
      <c r="C3155" s="122" t="s">
        <v>8193</v>
      </c>
      <c r="D3155" s="102" t="s">
        <v>1</v>
      </c>
      <c r="E3155" s="102" t="s">
        <v>1</v>
      </c>
      <c r="F3155" s="122"/>
      <c r="G3155" s="122"/>
      <c r="H3155" s="107" t="s">
        <v>1</v>
      </c>
    </row>
    <row r="3156" spans="1:8" s="127" customFormat="1" x14ac:dyDescent="0.25">
      <c r="A3156" s="102" t="s">
        <v>38</v>
      </c>
      <c r="B3156" s="102" t="s">
        <v>8192</v>
      </c>
      <c r="C3156" s="123" t="s">
        <v>8191</v>
      </c>
      <c r="D3156" s="102" t="s">
        <v>1</v>
      </c>
      <c r="E3156" s="102" t="s">
        <v>1</v>
      </c>
      <c r="F3156" s="123"/>
      <c r="G3156" s="123"/>
      <c r="H3156" s="107" t="s">
        <v>1</v>
      </c>
    </row>
    <row r="3157" spans="1:8" s="127" customFormat="1" x14ac:dyDescent="0.25">
      <c r="A3157" s="102" t="s">
        <v>38</v>
      </c>
      <c r="B3157" s="102" t="s">
        <v>8190</v>
      </c>
      <c r="C3157" s="135" t="s">
        <v>8189</v>
      </c>
      <c r="D3157" s="102" t="s">
        <v>1</v>
      </c>
      <c r="E3157" s="102" t="s">
        <v>1</v>
      </c>
      <c r="F3157" s="135"/>
      <c r="G3157" s="135"/>
      <c r="H3157" s="107" t="s">
        <v>1</v>
      </c>
    </row>
    <row r="3158" spans="1:8" s="127" customFormat="1" x14ac:dyDescent="0.25">
      <c r="A3158" s="102" t="s">
        <v>38</v>
      </c>
      <c r="B3158" s="102" t="s">
        <v>8188</v>
      </c>
      <c r="C3158" s="136" t="s">
        <v>8187</v>
      </c>
      <c r="D3158" s="102" t="s">
        <v>1</v>
      </c>
      <c r="E3158" s="102" t="s">
        <v>1</v>
      </c>
      <c r="F3158" s="136"/>
      <c r="G3158" s="136"/>
      <c r="H3158" s="107" t="s">
        <v>1</v>
      </c>
    </row>
    <row r="3159" spans="1:8" s="127" customFormat="1" x14ac:dyDescent="0.25">
      <c r="A3159" s="102" t="s">
        <v>38</v>
      </c>
      <c r="B3159" s="102" t="s">
        <v>8186</v>
      </c>
      <c r="C3159" s="137" t="s">
        <v>8185</v>
      </c>
      <c r="D3159" s="102" t="s">
        <v>1</v>
      </c>
      <c r="E3159" s="102" t="s">
        <v>1</v>
      </c>
      <c r="F3159" s="137"/>
      <c r="G3159" s="137"/>
      <c r="H3159" s="107" t="s">
        <v>1</v>
      </c>
    </row>
    <row r="3160" spans="1:8" s="127" customFormat="1" x14ac:dyDescent="0.25">
      <c r="A3160" s="102" t="s">
        <v>38</v>
      </c>
      <c r="B3160" s="102" t="s">
        <v>8184</v>
      </c>
      <c r="C3160" s="123" t="s">
        <v>8183</v>
      </c>
      <c r="D3160" s="102" t="s">
        <v>1</v>
      </c>
      <c r="E3160" s="102" t="s">
        <v>1</v>
      </c>
      <c r="F3160" s="123"/>
      <c r="G3160" s="123"/>
      <c r="H3160" s="107" t="s">
        <v>1</v>
      </c>
    </row>
    <row r="3161" spans="1:8" s="127" customFormat="1" x14ac:dyDescent="0.25">
      <c r="A3161" s="102" t="s">
        <v>38</v>
      </c>
      <c r="B3161" s="102" t="s">
        <v>674</v>
      </c>
      <c r="C3161" s="135" t="s">
        <v>675</v>
      </c>
      <c r="D3161" s="102" t="s">
        <v>1</v>
      </c>
      <c r="E3161" s="102" t="s">
        <v>1</v>
      </c>
      <c r="F3161" s="135"/>
      <c r="G3161" s="135"/>
      <c r="H3161" s="107" t="s">
        <v>1</v>
      </c>
    </row>
    <row r="3162" spans="1:8" s="127" customFormat="1" x14ac:dyDescent="0.25">
      <c r="A3162" s="102" t="s">
        <v>38</v>
      </c>
      <c r="B3162" s="102" t="s">
        <v>37</v>
      </c>
      <c r="C3162" s="136" t="s">
        <v>37</v>
      </c>
      <c r="D3162" s="102" t="s">
        <v>1</v>
      </c>
      <c r="E3162" s="102" t="s">
        <v>1</v>
      </c>
      <c r="F3162" s="136"/>
      <c r="G3162" s="136"/>
      <c r="H3162" s="107" t="s">
        <v>1</v>
      </c>
    </row>
    <row r="3163" spans="1:8" s="127" customFormat="1" x14ac:dyDescent="0.25">
      <c r="A3163" s="102" t="s">
        <v>38</v>
      </c>
      <c r="B3163" s="102" t="s">
        <v>8182</v>
      </c>
      <c r="C3163" s="135" t="s">
        <v>8181</v>
      </c>
      <c r="D3163" s="102" t="s">
        <v>1</v>
      </c>
      <c r="E3163" s="102" t="s">
        <v>1</v>
      </c>
      <c r="F3163" s="135"/>
      <c r="G3163" s="135"/>
      <c r="H3163" s="107" t="s">
        <v>1</v>
      </c>
    </row>
    <row r="3164" spans="1:8" s="127" customFormat="1" x14ac:dyDescent="0.25">
      <c r="A3164" s="102" t="s">
        <v>38</v>
      </c>
      <c r="B3164" s="102" t="s">
        <v>8180</v>
      </c>
      <c r="C3164" s="135" t="s">
        <v>8179</v>
      </c>
      <c r="D3164" s="102" t="s">
        <v>1</v>
      </c>
      <c r="E3164" s="102" t="s">
        <v>1</v>
      </c>
      <c r="F3164" s="135"/>
      <c r="G3164" s="135"/>
      <c r="H3164" s="107" t="s">
        <v>1</v>
      </c>
    </row>
    <row r="3165" spans="1:8" s="127" customFormat="1" x14ac:dyDescent="0.25">
      <c r="A3165" s="102" t="s">
        <v>38</v>
      </c>
      <c r="B3165" s="102" t="s">
        <v>8178</v>
      </c>
      <c r="C3165" s="135" t="s">
        <v>8177</v>
      </c>
      <c r="D3165" s="102" t="s">
        <v>1</v>
      </c>
      <c r="E3165" s="102" t="s">
        <v>1</v>
      </c>
      <c r="F3165" s="135"/>
      <c r="G3165" s="135"/>
      <c r="H3165" s="107" t="s">
        <v>1</v>
      </c>
    </row>
    <row r="3166" spans="1:8" s="127" customFormat="1" x14ac:dyDescent="0.25">
      <c r="A3166" s="102" t="s">
        <v>38</v>
      </c>
      <c r="B3166" s="102" t="s">
        <v>680</v>
      </c>
      <c r="C3166" s="135" t="s">
        <v>681</v>
      </c>
      <c r="D3166" s="102" t="s">
        <v>1</v>
      </c>
      <c r="E3166" s="102" t="s">
        <v>1</v>
      </c>
      <c r="F3166" s="135"/>
      <c r="G3166" s="135"/>
      <c r="H3166" s="107" t="s">
        <v>1</v>
      </c>
    </row>
    <row r="3167" spans="1:8" s="127" customFormat="1" x14ac:dyDescent="0.25">
      <c r="A3167" s="102" t="s">
        <v>38</v>
      </c>
      <c r="B3167" s="102" t="s">
        <v>8176</v>
      </c>
      <c r="C3167" s="121" t="s">
        <v>8175</v>
      </c>
      <c r="D3167" s="102" t="s">
        <v>1</v>
      </c>
      <c r="E3167" s="102" t="s">
        <v>1</v>
      </c>
      <c r="F3167" s="121"/>
      <c r="G3167" s="121"/>
      <c r="H3167" s="107" t="s">
        <v>1</v>
      </c>
    </row>
    <row r="3168" spans="1:8" s="127" customFormat="1" x14ac:dyDescent="0.25">
      <c r="A3168" s="102" t="s">
        <v>38</v>
      </c>
      <c r="B3168" s="102" t="s">
        <v>951</v>
      </c>
      <c r="C3168" s="122" t="s">
        <v>952</v>
      </c>
      <c r="D3168" s="102" t="s">
        <v>1</v>
      </c>
      <c r="E3168" s="102" t="s">
        <v>1</v>
      </c>
      <c r="F3168" s="121"/>
      <c r="G3168" s="121"/>
      <c r="H3168" s="107" t="s">
        <v>1</v>
      </c>
    </row>
    <row r="3169" spans="1:8" s="127" customFormat="1" x14ac:dyDescent="0.25">
      <c r="A3169" s="102" t="s">
        <v>38</v>
      </c>
      <c r="B3169" s="102" t="s">
        <v>8174</v>
      </c>
      <c r="C3169" s="123" t="s">
        <v>8173</v>
      </c>
      <c r="D3169" s="102" t="s">
        <v>1</v>
      </c>
      <c r="E3169" s="102" t="s">
        <v>1</v>
      </c>
      <c r="F3169" s="121"/>
      <c r="G3169" s="121"/>
      <c r="H3169" s="107" t="s">
        <v>1</v>
      </c>
    </row>
    <row r="3170" spans="1:8" s="127" customFormat="1" x14ac:dyDescent="0.25">
      <c r="A3170" s="102" t="s">
        <v>38</v>
      </c>
      <c r="B3170" s="102" t="s">
        <v>8172</v>
      </c>
      <c r="C3170" s="123" t="s">
        <v>8171</v>
      </c>
      <c r="D3170" s="105" t="s">
        <v>11523</v>
      </c>
      <c r="E3170" s="105" t="s">
        <v>11526</v>
      </c>
      <c r="F3170" s="121"/>
      <c r="G3170" s="121"/>
      <c r="H3170" s="107" t="s">
        <v>1</v>
      </c>
    </row>
    <row r="3171" spans="1:8" s="127" customFormat="1" x14ac:dyDescent="0.25">
      <c r="A3171" s="102" t="s">
        <v>38</v>
      </c>
      <c r="B3171" s="102" t="s">
        <v>995</v>
      </c>
      <c r="C3171" s="123" t="s">
        <v>996</v>
      </c>
      <c r="D3171" s="105" t="s">
        <v>1</v>
      </c>
      <c r="E3171" s="105" t="s">
        <v>1</v>
      </c>
      <c r="F3171" s="121"/>
      <c r="G3171" s="121"/>
      <c r="H3171" s="107" t="s">
        <v>1</v>
      </c>
    </row>
    <row r="3172" spans="1:8" s="127" customFormat="1" x14ac:dyDescent="0.25">
      <c r="A3172" s="102" t="s">
        <v>38</v>
      </c>
      <c r="B3172" s="102" t="s">
        <v>997</v>
      </c>
      <c r="C3172" s="122" t="s">
        <v>998</v>
      </c>
      <c r="D3172" s="105" t="s">
        <v>1</v>
      </c>
      <c r="E3172" s="105" t="s">
        <v>1</v>
      </c>
      <c r="F3172" s="121"/>
      <c r="G3172" s="121"/>
      <c r="H3172" s="107" t="s">
        <v>1</v>
      </c>
    </row>
    <row r="3173" spans="1:8" s="127" customFormat="1" x14ac:dyDescent="0.25">
      <c r="A3173" s="102" t="s">
        <v>38</v>
      </c>
      <c r="B3173" s="102" t="s">
        <v>8170</v>
      </c>
      <c r="C3173" s="123" t="s">
        <v>8169</v>
      </c>
      <c r="D3173" s="105" t="s">
        <v>1</v>
      </c>
      <c r="E3173" s="105" t="s">
        <v>1</v>
      </c>
      <c r="F3173" s="121"/>
      <c r="G3173" s="121"/>
      <c r="H3173" s="107" t="s">
        <v>1</v>
      </c>
    </row>
    <row r="3174" spans="1:8" s="127" customFormat="1" x14ac:dyDescent="0.25">
      <c r="A3174" s="102" t="s">
        <v>38</v>
      </c>
      <c r="B3174" s="102" t="s">
        <v>8168</v>
      </c>
      <c r="C3174" s="123" t="s">
        <v>8167</v>
      </c>
      <c r="D3174" s="105" t="s">
        <v>11523</v>
      </c>
      <c r="E3174" s="105" t="s">
        <v>11526</v>
      </c>
      <c r="F3174" s="121"/>
      <c r="G3174" s="121"/>
      <c r="H3174" s="107" t="s">
        <v>1</v>
      </c>
    </row>
    <row r="3175" spans="1:8" s="127" customFormat="1" x14ac:dyDescent="0.25">
      <c r="A3175" s="102" t="s">
        <v>38</v>
      </c>
      <c r="B3175" s="102" t="s">
        <v>1038</v>
      </c>
      <c r="C3175" s="123" t="s">
        <v>1039</v>
      </c>
      <c r="D3175" s="105" t="s">
        <v>1</v>
      </c>
      <c r="E3175" s="105" t="s">
        <v>1</v>
      </c>
      <c r="F3175" s="121"/>
      <c r="G3175" s="121"/>
      <c r="H3175" s="107" t="s">
        <v>1</v>
      </c>
    </row>
    <row r="3176" spans="1:8" s="127" customFormat="1" x14ac:dyDescent="0.25">
      <c r="A3176" s="102" t="s">
        <v>38</v>
      </c>
      <c r="B3176" s="102" t="s">
        <v>1040</v>
      </c>
      <c r="C3176" s="122" t="s">
        <v>1041</v>
      </c>
      <c r="D3176" s="105" t="s">
        <v>1</v>
      </c>
      <c r="E3176" s="105" t="s">
        <v>1</v>
      </c>
      <c r="F3176" s="121"/>
      <c r="G3176" s="121"/>
      <c r="H3176" s="107" t="s">
        <v>1</v>
      </c>
    </row>
    <row r="3177" spans="1:8" s="127" customFormat="1" x14ac:dyDescent="0.25">
      <c r="A3177" s="102" t="s">
        <v>38</v>
      </c>
      <c r="B3177" s="102" t="s">
        <v>8166</v>
      </c>
      <c r="C3177" s="123" t="s">
        <v>8165</v>
      </c>
      <c r="D3177" s="105" t="s">
        <v>1</v>
      </c>
      <c r="E3177" s="105" t="s">
        <v>1</v>
      </c>
      <c r="F3177" s="121"/>
      <c r="G3177" s="121"/>
      <c r="H3177" s="107" t="s">
        <v>1</v>
      </c>
    </row>
    <row r="3178" spans="1:8" s="127" customFormat="1" x14ac:dyDescent="0.25">
      <c r="A3178" s="102" t="s">
        <v>38</v>
      </c>
      <c r="B3178" s="102" t="s">
        <v>8164</v>
      </c>
      <c r="C3178" s="123" t="s">
        <v>8163</v>
      </c>
      <c r="D3178" s="105" t="s">
        <v>11523</v>
      </c>
      <c r="E3178" s="105" t="s">
        <v>11526</v>
      </c>
      <c r="F3178" s="121"/>
      <c r="G3178" s="121"/>
      <c r="H3178" s="107" t="s">
        <v>1</v>
      </c>
    </row>
    <row r="3179" spans="1:8" s="127" customFormat="1" x14ac:dyDescent="0.25">
      <c r="A3179" s="102" t="s">
        <v>38</v>
      </c>
      <c r="B3179" s="102" t="s">
        <v>1067</v>
      </c>
      <c r="C3179" s="123" t="s">
        <v>1068</v>
      </c>
      <c r="D3179" s="105" t="s">
        <v>1</v>
      </c>
      <c r="E3179" s="105" t="s">
        <v>1</v>
      </c>
      <c r="F3179" s="121"/>
      <c r="G3179" s="121"/>
      <c r="H3179" s="107" t="s">
        <v>1</v>
      </c>
    </row>
    <row r="3180" spans="1:8" s="127" customFormat="1" x14ac:dyDescent="0.25">
      <c r="A3180" s="102" t="s">
        <v>38</v>
      </c>
      <c r="B3180" s="102" t="s">
        <v>8162</v>
      </c>
      <c r="C3180" s="122" t="s">
        <v>8161</v>
      </c>
      <c r="D3180" s="102" t="s">
        <v>1</v>
      </c>
      <c r="E3180" s="102" t="s">
        <v>1</v>
      </c>
      <c r="F3180" s="121"/>
      <c r="G3180" s="121"/>
      <c r="H3180" s="107" t="s">
        <v>1</v>
      </c>
    </row>
    <row r="3181" spans="1:8" s="127" customFormat="1" x14ac:dyDescent="0.25">
      <c r="A3181" s="102" t="s">
        <v>38</v>
      </c>
      <c r="B3181" s="102" t="s">
        <v>2337</v>
      </c>
      <c r="C3181" s="121" t="s">
        <v>2338</v>
      </c>
      <c r="D3181" s="102" t="s">
        <v>1</v>
      </c>
      <c r="E3181" s="102" t="s">
        <v>1</v>
      </c>
      <c r="F3181" s="121"/>
      <c r="G3181" s="121"/>
      <c r="H3181" s="107" t="s">
        <v>1</v>
      </c>
    </row>
    <row r="3182" spans="1:8" s="127" customFormat="1" x14ac:dyDescent="0.25">
      <c r="A3182" s="102" t="s">
        <v>38</v>
      </c>
      <c r="B3182" s="102" t="s">
        <v>2339</v>
      </c>
      <c r="C3182" s="121" t="s">
        <v>2340</v>
      </c>
      <c r="D3182" s="102" t="s">
        <v>1</v>
      </c>
      <c r="E3182" s="102" t="s">
        <v>1</v>
      </c>
      <c r="F3182" s="121"/>
      <c r="G3182" s="121"/>
      <c r="H3182" s="107" t="s">
        <v>1</v>
      </c>
    </row>
    <row r="3183" spans="1:8" s="127" customFormat="1" x14ac:dyDescent="0.25">
      <c r="A3183" s="102" t="s">
        <v>38</v>
      </c>
      <c r="B3183" s="102" t="s">
        <v>2341</v>
      </c>
      <c r="C3183" s="121" t="s">
        <v>2342</v>
      </c>
      <c r="D3183" s="102" t="s">
        <v>1</v>
      </c>
      <c r="E3183" s="102" t="s">
        <v>1</v>
      </c>
      <c r="F3183" s="121"/>
      <c r="G3183" s="121"/>
      <c r="H3183" s="107" t="s">
        <v>1</v>
      </c>
    </row>
    <row r="3184" spans="1:8" s="127" customFormat="1" x14ac:dyDescent="0.25">
      <c r="A3184" s="102" t="s">
        <v>38</v>
      </c>
      <c r="B3184" s="102" t="s">
        <v>2343</v>
      </c>
      <c r="C3184" s="121" t="s">
        <v>2344</v>
      </c>
      <c r="D3184" s="102" t="s">
        <v>1</v>
      </c>
      <c r="E3184" s="102" t="s">
        <v>1</v>
      </c>
      <c r="F3184" s="121"/>
      <c r="G3184" s="121"/>
      <c r="H3184" s="107" t="s">
        <v>1</v>
      </c>
    </row>
    <row r="3185" spans="1:8" s="127" customFormat="1" x14ac:dyDescent="0.25">
      <c r="A3185" s="102" t="s">
        <v>38</v>
      </c>
      <c r="B3185" s="102" t="s">
        <v>8160</v>
      </c>
      <c r="C3185" s="121" t="s">
        <v>8159</v>
      </c>
      <c r="D3185" s="102" t="s">
        <v>1</v>
      </c>
      <c r="E3185" s="102" t="s">
        <v>1</v>
      </c>
      <c r="F3185" s="121"/>
      <c r="G3185" s="121"/>
      <c r="H3185" s="107" t="s">
        <v>1</v>
      </c>
    </row>
    <row r="3186" spans="1:8" s="127" customFormat="1" x14ac:dyDescent="0.25">
      <c r="A3186" s="102" t="s">
        <v>38</v>
      </c>
      <c r="B3186" s="102" t="s">
        <v>8158</v>
      </c>
      <c r="C3186" s="121" t="s">
        <v>8157</v>
      </c>
      <c r="D3186" s="102" t="s">
        <v>1</v>
      </c>
      <c r="E3186" s="102" t="s">
        <v>1</v>
      </c>
      <c r="F3186" s="121"/>
      <c r="G3186" s="121"/>
      <c r="H3186" s="107" t="s">
        <v>1</v>
      </c>
    </row>
    <row r="3187" spans="1:8" s="127" customFormat="1" x14ac:dyDescent="0.25">
      <c r="A3187" s="102" t="s">
        <v>38</v>
      </c>
      <c r="B3187" s="102" t="s">
        <v>8156</v>
      </c>
      <c r="C3187" s="121" t="s">
        <v>8155</v>
      </c>
      <c r="D3187" s="102" t="s">
        <v>1</v>
      </c>
      <c r="E3187" s="102" t="s">
        <v>1</v>
      </c>
      <c r="F3187" s="121"/>
      <c r="G3187" s="121"/>
      <c r="H3187" s="107" t="s">
        <v>1</v>
      </c>
    </row>
    <row r="3188" spans="1:8" s="127" customFormat="1" x14ac:dyDescent="0.25">
      <c r="A3188" s="102" t="s">
        <v>38</v>
      </c>
      <c r="B3188" s="102" t="s">
        <v>8154</v>
      </c>
      <c r="C3188" s="121" t="s">
        <v>8153</v>
      </c>
      <c r="D3188" s="102" t="s">
        <v>1</v>
      </c>
      <c r="E3188" s="102" t="s">
        <v>1</v>
      </c>
      <c r="F3188" s="121"/>
      <c r="G3188" s="121"/>
      <c r="H3188" s="107" t="s">
        <v>1</v>
      </c>
    </row>
    <row r="3189" spans="1:8" s="127" customFormat="1" x14ac:dyDescent="0.25">
      <c r="A3189" s="102" t="s">
        <v>38</v>
      </c>
      <c r="B3189" s="102" t="s">
        <v>8152</v>
      </c>
      <c r="C3189" s="121" t="s">
        <v>8151</v>
      </c>
      <c r="D3189" s="102" t="s">
        <v>1</v>
      </c>
      <c r="E3189" s="102" t="s">
        <v>1</v>
      </c>
      <c r="F3189" s="121"/>
      <c r="G3189" s="121"/>
      <c r="H3189" s="107" t="s">
        <v>1</v>
      </c>
    </row>
    <row r="3190" spans="1:8" s="127" customFormat="1" x14ac:dyDescent="0.25">
      <c r="A3190" s="102" t="s">
        <v>38</v>
      </c>
      <c r="B3190" s="102" t="s">
        <v>8150</v>
      </c>
      <c r="C3190" s="121" t="s">
        <v>8149</v>
      </c>
      <c r="D3190" s="102" t="s">
        <v>1</v>
      </c>
      <c r="E3190" s="102" t="s">
        <v>1</v>
      </c>
      <c r="F3190" s="121"/>
      <c r="G3190" s="121"/>
      <c r="H3190" s="107" t="s">
        <v>1</v>
      </c>
    </row>
    <row r="3191" spans="1:8" s="127" customFormat="1" x14ac:dyDescent="0.25">
      <c r="A3191" s="102" t="s">
        <v>38</v>
      </c>
      <c r="B3191" s="102" t="s">
        <v>8148</v>
      </c>
      <c r="C3191" s="121" t="s">
        <v>8147</v>
      </c>
      <c r="D3191" s="102" t="s">
        <v>1</v>
      </c>
      <c r="E3191" s="102" t="s">
        <v>1</v>
      </c>
      <c r="F3191" s="121"/>
      <c r="G3191" s="121"/>
      <c r="H3191" s="107" t="s">
        <v>1</v>
      </c>
    </row>
    <row r="3192" spans="1:8" s="127" customFormat="1" x14ac:dyDescent="0.25">
      <c r="A3192" s="102" t="s">
        <v>38</v>
      </c>
      <c r="B3192" s="102" t="s">
        <v>8146</v>
      </c>
      <c r="C3192" s="121" t="s">
        <v>8145</v>
      </c>
      <c r="D3192" s="102" t="s">
        <v>1</v>
      </c>
      <c r="E3192" s="102" t="s">
        <v>1</v>
      </c>
      <c r="F3192" s="121"/>
      <c r="G3192" s="121"/>
      <c r="H3192" s="107" t="s">
        <v>1</v>
      </c>
    </row>
    <row r="3193" spans="1:8" x14ac:dyDescent="0.25">
      <c r="H3193" s="96" t="s">
        <v>1</v>
      </c>
    </row>
    <row r="3194" spans="1:8" x14ac:dyDescent="0.25">
      <c r="A3194" s="207" t="s">
        <v>0</v>
      </c>
      <c r="B3194" s="105" t="s">
        <v>11041</v>
      </c>
      <c r="H3194" s="96" t="s">
        <v>1</v>
      </c>
    </row>
    <row r="3195" spans="1:8" x14ac:dyDescent="0.25">
      <c r="A3195" s="207" t="s">
        <v>11003</v>
      </c>
      <c r="B3195" s="105" t="str">
        <f>CONCATENATE("http://xbrl.cipc.co.za/taxonomy/role/",MID(B3196,2,7),"/",B3194)</f>
        <v>http://xbrl.cipc.co.za/taxonomy/role/802.900/NotesInventories</v>
      </c>
      <c r="H3195" s="96" t="s">
        <v>1</v>
      </c>
    </row>
    <row r="3196" spans="1:8" x14ac:dyDescent="0.25">
      <c r="A3196" s="207" t="s">
        <v>11004</v>
      </c>
      <c r="B3196" s="105" t="s">
        <v>11468</v>
      </c>
      <c r="D3196" s="225" t="s">
        <v>147</v>
      </c>
      <c r="E3196" s="226"/>
      <c r="F3196" s="225" t="s">
        <v>11541</v>
      </c>
      <c r="G3196" s="226"/>
      <c r="H3196" s="96" t="s">
        <v>1</v>
      </c>
    </row>
    <row r="3197" spans="1:8" x14ac:dyDescent="0.25">
      <c r="A3197" s="208" t="s">
        <v>4</v>
      </c>
      <c r="B3197" s="208" t="s">
        <v>5</v>
      </c>
      <c r="C3197" s="208" t="s">
        <v>4124</v>
      </c>
      <c r="D3197" s="208" t="s">
        <v>2772</v>
      </c>
      <c r="E3197" s="208" t="s">
        <v>2773</v>
      </c>
      <c r="F3197" s="208" t="s">
        <v>2772</v>
      </c>
      <c r="G3197" s="208" t="s">
        <v>2773</v>
      </c>
      <c r="H3197" s="82" t="s">
        <v>3614</v>
      </c>
    </row>
    <row r="3198" spans="1:8" s="127" customFormat="1" x14ac:dyDescent="0.25">
      <c r="A3198" s="102" t="s">
        <v>38</v>
      </c>
      <c r="B3198" s="102" t="s">
        <v>3343</v>
      </c>
      <c r="C3198" s="105" t="s">
        <v>3225</v>
      </c>
      <c r="D3198" s="102" t="s">
        <v>1</v>
      </c>
      <c r="E3198" s="102" t="s">
        <v>1</v>
      </c>
      <c r="F3198" s="105"/>
      <c r="G3198" s="105"/>
      <c r="H3198" s="107" t="s">
        <v>1</v>
      </c>
    </row>
    <row r="3199" spans="1:8" s="127" customFormat="1" x14ac:dyDescent="0.25">
      <c r="A3199" s="102" t="s">
        <v>38</v>
      </c>
      <c r="B3199" s="102" t="s">
        <v>3455</v>
      </c>
      <c r="C3199" s="121" t="s">
        <v>3551</v>
      </c>
      <c r="D3199" s="102" t="s">
        <v>1</v>
      </c>
      <c r="E3199" s="102" t="s">
        <v>1</v>
      </c>
      <c r="F3199" s="121"/>
      <c r="G3199" s="121"/>
      <c r="H3199" s="107" t="s">
        <v>1</v>
      </c>
    </row>
    <row r="3200" spans="1:8" s="127" customFormat="1" x14ac:dyDescent="0.25">
      <c r="A3200" s="102" t="s">
        <v>38</v>
      </c>
      <c r="B3200" s="102" t="s">
        <v>8208</v>
      </c>
      <c r="C3200" s="121" t="s">
        <v>8207</v>
      </c>
      <c r="D3200" s="102" t="s">
        <v>1</v>
      </c>
      <c r="E3200" s="102" t="s">
        <v>1</v>
      </c>
      <c r="F3200" s="121"/>
      <c r="G3200" s="121"/>
      <c r="H3200" s="107" t="s">
        <v>1</v>
      </c>
    </row>
    <row r="3201" spans="1:8" s="127" customFormat="1" x14ac:dyDescent="0.25">
      <c r="A3201" s="102" t="s">
        <v>38</v>
      </c>
      <c r="B3201" s="102" t="s">
        <v>8206</v>
      </c>
      <c r="C3201" s="121" t="s">
        <v>8205</v>
      </c>
      <c r="D3201" s="102" t="s">
        <v>1</v>
      </c>
      <c r="E3201" s="102" t="s">
        <v>1</v>
      </c>
      <c r="F3201" s="121"/>
      <c r="G3201" s="121"/>
      <c r="H3201" s="107" t="s">
        <v>1</v>
      </c>
    </row>
    <row r="3202" spans="1:8" s="127" customFormat="1" x14ac:dyDescent="0.25">
      <c r="A3202" s="102" t="s">
        <v>38</v>
      </c>
      <c r="B3202" s="102" t="s">
        <v>8204</v>
      </c>
      <c r="C3202" s="121" t="s">
        <v>8203</v>
      </c>
      <c r="D3202" s="102" t="s">
        <v>1</v>
      </c>
      <c r="E3202" s="102" t="s">
        <v>1</v>
      </c>
      <c r="F3202" s="121"/>
      <c r="G3202" s="121"/>
      <c r="H3202" s="107" t="s">
        <v>1</v>
      </c>
    </row>
    <row r="3203" spans="1:8" s="127" customFormat="1" x14ac:dyDescent="0.25">
      <c r="A3203" s="102" t="s">
        <v>38</v>
      </c>
      <c r="B3203" s="102" t="s">
        <v>2263</v>
      </c>
      <c r="C3203" s="121" t="s">
        <v>2264</v>
      </c>
      <c r="D3203" s="102" t="s">
        <v>1</v>
      </c>
      <c r="E3203" s="102" t="s">
        <v>1</v>
      </c>
      <c r="F3203" s="121"/>
      <c r="G3203" s="121"/>
      <c r="H3203" s="107" t="s">
        <v>1</v>
      </c>
    </row>
    <row r="3204" spans="1:8" s="127" customFormat="1" x14ac:dyDescent="0.25">
      <c r="A3204" s="102" t="s">
        <v>38</v>
      </c>
      <c r="B3204" s="102" t="s">
        <v>2265</v>
      </c>
      <c r="C3204" s="121" t="s">
        <v>2266</v>
      </c>
      <c r="D3204" s="102" t="s">
        <v>1</v>
      </c>
      <c r="E3204" s="102" t="s">
        <v>1</v>
      </c>
      <c r="F3204" s="121"/>
      <c r="G3204" s="121"/>
      <c r="H3204" s="107" t="s">
        <v>1</v>
      </c>
    </row>
    <row r="3205" spans="1:8" s="127" customFormat="1" x14ac:dyDescent="0.25">
      <c r="A3205" s="102" t="s">
        <v>38</v>
      </c>
      <c r="B3205" s="102" t="s">
        <v>8202</v>
      </c>
      <c r="C3205" s="121" t="s">
        <v>8201</v>
      </c>
      <c r="D3205" s="102" t="s">
        <v>1</v>
      </c>
      <c r="E3205" s="102" t="s">
        <v>1</v>
      </c>
      <c r="F3205" s="121"/>
      <c r="G3205" s="121"/>
      <c r="H3205" s="107" t="s">
        <v>1</v>
      </c>
    </row>
    <row r="3206" spans="1:8" s="127" customFormat="1" x14ac:dyDescent="0.25">
      <c r="A3206" s="102" t="s">
        <v>38</v>
      </c>
      <c r="B3206" s="102" t="s">
        <v>8200</v>
      </c>
      <c r="C3206" s="121" t="s">
        <v>8199</v>
      </c>
      <c r="D3206" s="102" t="s">
        <v>1</v>
      </c>
      <c r="E3206" s="102" t="s">
        <v>1</v>
      </c>
      <c r="F3206" s="121"/>
      <c r="G3206" s="121"/>
      <c r="H3206" s="107" t="s">
        <v>1</v>
      </c>
    </row>
    <row r="3207" spans="1:8" s="127" customFormat="1" x14ac:dyDescent="0.25">
      <c r="A3207" s="102" t="s">
        <v>38</v>
      </c>
      <c r="B3207" s="102" t="s">
        <v>8198</v>
      </c>
      <c r="C3207" s="121" t="s">
        <v>8197</v>
      </c>
      <c r="D3207" s="102" t="s">
        <v>1</v>
      </c>
      <c r="E3207" s="102" t="s">
        <v>1</v>
      </c>
      <c r="F3207" s="121"/>
      <c r="G3207" s="121"/>
      <c r="H3207" s="107" t="s">
        <v>1</v>
      </c>
    </row>
    <row r="3208" spans="1:8" s="127" customFormat="1" x14ac:dyDescent="0.25">
      <c r="A3208" s="129"/>
      <c r="B3208" s="129"/>
      <c r="C3208" s="130"/>
      <c r="D3208" s="96"/>
      <c r="E3208" s="96"/>
      <c r="F3208" s="130"/>
      <c r="G3208" s="130"/>
      <c r="H3208" s="96"/>
    </row>
    <row r="3209" spans="1:8" x14ac:dyDescent="0.25">
      <c r="A3209" s="207" t="s">
        <v>0</v>
      </c>
      <c r="B3209" s="105" t="s">
        <v>11042</v>
      </c>
      <c r="H3209" s="96" t="s">
        <v>1</v>
      </c>
    </row>
    <row r="3210" spans="1:8" x14ac:dyDescent="0.25">
      <c r="A3210" s="207" t="s">
        <v>11003</v>
      </c>
      <c r="B3210" s="105" t="str">
        <f>CONCATENATE("http://xbrl.cipc.co.za/taxonomy/role/",MID(B3211,2,7),"/",B3209)</f>
        <v>http://xbrl.cipc.co.za/taxonomy/role/803.000/NotesOtherProvisionsContingentLiabilitiesAndContingentAssets</v>
      </c>
      <c r="H3210" s="96" t="s">
        <v>1</v>
      </c>
    </row>
    <row r="3211" spans="1:8" x14ac:dyDescent="0.25">
      <c r="A3211" s="207" t="s">
        <v>11004</v>
      </c>
      <c r="B3211" s="105" t="s">
        <v>11469</v>
      </c>
      <c r="D3211" s="225" t="s">
        <v>147</v>
      </c>
      <c r="E3211" s="226"/>
      <c r="F3211" s="225" t="s">
        <v>11541</v>
      </c>
      <c r="G3211" s="226"/>
      <c r="H3211" s="96" t="s">
        <v>1</v>
      </c>
    </row>
    <row r="3212" spans="1:8" x14ac:dyDescent="0.25">
      <c r="A3212" s="208" t="s">
        <v>4</v>
      </c>
      <c r="B3212" s="208" t="s">
        <v>5</v>
      </c>
      <c r="C3212" s="208" t="s">
        <v>4124</v>
      </c>
      <c r="D3212" s="208" t="s">
        <v>2772</v>
      </c>
      <c r="E3212" s="208" t="s">
        <v>2773</v>
      </c>
      <c r="F3212" s="208" t="s">
        <v>2772</v>
      </c>
      <c r="G3212" s="208" t="s">
        <v>2773</v>
      </c>
      <c r="H3212" s="82" t="s">
        <v>3614</v>
      </c>
    </row>
    <row r="3213" spans="1:8" s="127" customFormat="1" x14ac:dyDescent="0.25">
      <c r="A3213" s="102" t="s">
        <v>38</v>
      </c>
      <c r="B3213" s="102" t="s">
        <v>3600</v>
      </c>
      <c r="C3213" s="105" t="s">
        <v>3592</v>
      </c>
      <c r="D3213" s="102" t="s">
        <v>1</v>
      </c>
      <c r="E3213" s="102" t="s">
        <v>1</v>
      </c>
      <c r="F3213" s="105"/>
      <c r="G3213" s="105"/>
      <c r="H3213" s="107" t="s">
        <v>1</v>
      </c>
    </row>
    <row r="3214" spans="1:8" s="127" customFormat="1" x14ac:dyDescent="0.25">
      <c r="A3214" s="102" t="s">
        <v>38</v>
      </c>
      <c r="B3214" s="102" t="s">
        <v>8326</v>
      </c>
      <c r="C3214" s="121" t="s">
        <v>8325</v>
      </c>
      <c r="D3214" s="102" t="s">
        <v>1</v>
      </c>
      <c r="E3214" s="102" t="s">
        <v>1</v>
      </c>
      <c r="F3214" s="121"/>
      <c r="G3214" s="121"/>
      <c r="H3214" s="107" t="s">
        <v>1</v>
      </c>
    </row>
    <row r="3215" spans="1:8" s="127" customFormat="1" x14ac:dyDescent="0.25">
      <c r="A3215" s="102" t="s">
        <v>38</v>
      </c>
      <c r="B3215" s="102" t="s">
        <v>8324</v>
      </c>
      <c r="C3215" s="122" t="s">
        <v>8323</v>
      </c>
      <c r="D3215" s="102" t="s">
        <v>1</v>
      </c>
      <c r="E3215" s="102" t="s">
        <v>1</v>
      </c>
      <c r="F3215" s="122"/>
      <c r="G3215" s="122"/>
      <c r="H3215" s="107" t="s">
        <v>1</v>
      </c>
    </row>
    <row r="3216" spans="1:8" s="127" customFormat="1" x14ac:dyDescent="0.25">
      <c r="A3216" s="102" t="s">
        <v>38</v>
      </c>
      <c r="B3216" s="102" t="s">
        <v>8322</v>
      </c>
      <c r="C3216" s="123" t="s">
        <v>8321</v>
      </c>
      <c r="D3216" s="102" t="s">
        <v>1</v>
      </c>
      <c r="E3216" s="102" t="s">
        <v>1</v>
      </c>
      <c r="F3216" s="123"/>
      <c r="G3216" s="123"/>
      <c r="H3216" s="107" t="s">
        <v>1</v>
      </c>
    </row>
    <row r="3217" spans="1:8" s="127" customFormat="1" x14ac:dyDescent="0.25">
      <c r="A3217" s="102" t="s">
        <v>38</v>
      </c>
      <c r="B3217" s="102" t="s">
        <v>8320</v>
      </c>
      <c r="C3217" s="135" t="s">
        <v>8319</v>
      </c>
      <c r="D3217" s="102" t="s">
        <v>1</v>
      </c>
      <c r="E3217" s="102" t="s">
        <v>1</v>
      </c>
      <c r="F3217" s="135"/>
      <c r="G3217" s="135"/>
      <c r="H3217" s="107" t="s">
        <v>1</v>
      </c>
    </row>
    <row r="3218" spans="1:8" s="127" customFormat="1" x14ac:dyDescent="0.25">
      <c r="A3218" s="102" t="s">
        <v>38</v>
      </c>
      <c r="B3218" s="102" t="s">
        <v>8318</v>
      </c>
      <c r="C3218" s="136" t="s">
        <v>8317</v>
      </c>
      <c r="D3218" s="102" t="s">
        <v>1</v>
      </c>
      <c r="E3218" s="102" t="s">
        <v>1</v>
      </c>
      <c r="F3218" s="136"/>
      <c r="G3218" s="136"/>
      <c r="H3218" s="107" t="s">
        <v>1</v>
      </c>
    </row>
    <row r="3219" spans="1:8" s="127" customFormat="1" x14ac:dyDescent="0.25">
      <c r="A3219" s="102" t="s">
        <v>38</v>
      </c>
      <c r="B3219" s="102" t="s">
        <v>8316</v>
      </c>
      <c r="C3219" s="137" t="s">
        <v>8315</v>
      </c>
      <c r="D3219" s="102" t="s">
        <v>1</v>
      </c>
      <c r="E3219" s="102" t="s">
        <v>1</v>
      </c>
      <c r="F3219" s="137"/>
      <c r="G3219" s="137"/>
      <c r="H3219" s="107" t="s">
        <v>1</v>
      </c>
    </row>
    <row r="3220" spans="1:8" s="127" customFormat="1" x14ac:dyDescent="0.25">
      <c r="A3220" s="102" t="s">
        <v>38</v>
      </c>
      <c r="B3220" s="102" t="s">
        <v>8314</v>
      </c>
      <c r="C3220" s="137" t="s">
        <v>8313</v>
      </c>
      <c r="D3220" s="102" t="s">
        <v>1</v>
      </c>
      <c r="E3220" s="102" t="s">
        <v>1</v>
      </c>
      <c r="F3220" s="137"/>
      <c r="G3220" s="137"/>
      <c r="H3220" s="107" t="s">
        <v>1</v>
      </c>
    </row>
    <row r="3221" spans="1:8" s="127" customFormat="1" x14ac:dyDescent="0.25">
      <c r="A3221" s="102" t="s">
        <v>38</v>
      </c>
      <c r="B3221" s="102" t="s">
        <v>8312</v>
      </c>
      <c r="C3221" s="137" t="s">
        <v>8311</v>
      </c>
      <c r="D3221" s="102" t="s">
        <v>1</v>
      </c>
      <c r="E3221" s="102" t="s">
        <v>1</v>
      </c>
      <c r="F3221" s="137"/>
      <c r="G3221" s="137"/>
      <c r="H3221" s="107" t="s">
        <v>1</v>
      </c>
    </row>
    <row r="3222" spans="1:8" s="127" customFormat="1" x14ac:dyDescent="0.25">
      <c r="A3222" s="102" t="s">
        <v>38</v>
      </c>
      <c r="B3222" s="102" t="s">
        <v>8310</v>
      </c>
      <c r="C3222" s="137" t="s">
        <v>8309</v>
      </c>
      <c r="D3222" s="102" t="s">
        <v>1</v>
      </c>
      <c r="E3222" s="102" t="s">
        <v>1</v>
      </c>
      <c r="F3222" s="137"/>
      <c r="G3222" s="137"/>
      <c r="H3222" s="107" t="s">
        <v>1</v>
      </c>
    </row>
    <row r="3223" spans="1:8" s="127" customFormat="1" x14ac:dyDescent="0.25">
      <c r="A3223" s="102" t="s">
        <v>38</v>
      </c>
      <c r="B3223" s="102" t="s">
        <v>8308</v>
      </c>
      <c r="C3223" s="137" t="s">
        <v>8307</v>
      </c>
      <c r="D3223" s="102" t="s">
        <v>1</v>
      </c>
      <c r="E3223" s="102" t="s">
        <v>1</v>
      </c>
      <c r="F3223" s="137"/>
      <c r="G3223" s="137"/>
      <c r="H3223" s="107" t="s">
        <v>1</v>
      </c>
    </row>
    <row r="3224" spans="1:8" s="127" customFormat="1" x14ac:dyDescent="0.25">
      <c r="A3224" s="102" t="s">
        <v>38</v>
      </c>
      <c r="B3224" s="102" t="s">
        <v>8306</v>
      </c>
      <c r="C3224" s="137" t="s">
        <v>8305</v>
      </c>
      <c r="D3224" s="102" t="s">
        <v>1</v>
      </c>
      <c r="E3224" s="102" t="s">
        <v>1</v>
      </c>
      <c r="F3224" s="137"/>
      <c r="G3224" s="137"/>
      <c r="H3224" s="107" t="s">
        <v>1</v>
      </c>
    </row>
    <row r="3225" spans="1:8" s="127" customFormat="1" x14ac:dyDescent="0.25">
      <c r="A3225" s="102" t="s">
        <v>38</v>
      </c>
      <c r="B3225" s="102" t="s">
        <v>8304</v>
      </c>
      <c r="C3225" s="137" t="s">
        <v>8303</v>
      </c>
      <c r="D3225" s="102" t="s">
        <v>1</v>
      </c>
      <c r="E3225" s="102" t="s">
        <v>1</v>
      </c>
      <c r="F3225" s="137"/>
      <c r="G3225" s="137"/>
      <c r="H3225" s="107" t="s">
        <v>1</v>
      </c>
    </row>
    <row r="3226" spans="1:8" s="127" customFormat="1" x14ac:dyDescent="0.25">
      <c r="A3226" s="102" t="s">
        <v>38</v>
      </c>
      <c r="B3226" s="102" t="s">
        <v>8302</v>
      </c>
      <c r="C3226" s="137" t="s">
        <v>8301</v>
      </c>
      <c r="D3226" s="102" t="s">
        <v>1</v>
      </c>
      <c r="E3226" s="102" t="s">
        <v>1</v>
      </c>
      <c r="F3226" s="137"/>
      <c r="G3226" s="137"/>
      <c r="H3226" s="107" t="s">
        <v>1</v>
      </c>
    </row>
    <row r="3227" spans="1:8" s="127" customFormat="1" x14ac:dyDescent="0.25">
      <c r="A3227" s="102" t="s">
        <v>38</v>
      </c>
      <c r="B3227" s="102" t="s">
        <v>8300</v>
      </c>
      <c r="C3227" s="137" t="s">
        <v>8299</v>
      </c>
      <c r="D3227" s="102" t="s">
        <v>1</v>
      </c>
      <c r="E3227" s="102" t="s">
        <v>1</v>
      </c>
      <c r="F3227" s="137"/>
      <c r="G3227" s="137"/>
      <c r="H3227" s="107" t="s">
        <v>1</v>
      </c>
    </row>
    <row r="3228" spans="1:8" s="127" customFormat="1" x14ac:dyDescent="0.25">
      <c r="A3228" s="102" t="s">
        <v>38</v>
      </c>
      <c r="B3228" s="102" t="s">
        <v>8298</v>
      </c>
      <c r="C3228" s="137" t="s">
        <v>8297</v>
      </c>
      <c r="D3228" s="102" t="s">
        <v>1</v>
      </c>
      <c r="E3228" s="102" t="s">
        <v>1</v>
      </c>
      <c r="F3228" s="137"/>
      <c r="G3228" s="137"/>
      <c r="H3228" s="107" t="s">
        <v>1</v>
      </c>
    </row>
    <row r="3229" spans="1:8" s="127" customFormat="1" x14ac:dyDescent="0.25">
      <c r="A3229" s="102" t="s">
        <v>38</v>
      </c>
      <c r="B3229" s="102" t="s">
        <v>8296</v>
      </c>
      <c r="C3229" s="123" t="s">
        <v>8295</v>
      </c>
      <c r="D3229" s="102" t="s">
        <v>1</v>
      </c>
      <c r="E3229" s="102" t="s">
        <v>1</v>
      </c>
      <c r="F3229" s="123"/>
      <c r="G3229" s="123"/>
      <c r="H3229" s="107" t="s">
        <v>1</v>
      </c>
    </row>
    <row r="3230" spans="1:8" s="127" customFormat="1" x14ac:dyDescent="0.25">
      <c r="A3230" s="102" t="s">
        <v>38</v>
      </c>
      <c r="B3230" s="102" t="s">
        <v>8294</v>
      </c>
      <c r="C3230" s="135" t="s">
        <v>8293</v>
      </c>
      <c r="D3230" s="102" t="s">
        <v>1</v>
      </c>
      <c r="E3230" s="102" t="s">
        <v>1</v>
      </c>
      <c r="F3230" s="135"/>
      <c r="G3230" s="135"/>
      <c r="H3230" s="107" t="s">
        <v>1</v>
      </c>
    </row>
    <row r="3231" spans="1:8" s="127" customFormat="1" x14ac:dyDescent="0.25">
      <c r="A3231" s="102" t="s">
        <v>38</v>
      </c>
      <c r="B3231" s="102" t="s">
        <v>616</v>
      </c>
      <c r="C3231" s="136" t="s">
        <v>8292</v>
      </c>
      <c r="D3231" s="102" t="s">
        <v>1</v>
      </c>
      <c r="E3231" s="102" t="s">
        <v>1</v>
      </c>
      <c r="F3231" s="136"/>
      <c r="G3231" s="136"/>
      <c r="H3231" s="107" t="s">
        <v>1</v>
      </c>
    </row>
    <row r="3232" spans="1:8" s="127" customFormat="1" x14ac:dyDescent="0.25">
      <c r="A3232" s="102" t="s">
        <v>38</v>
      </c>
      <c r="B3232" s="102" t="s">
        <v>8291</v>
      </c>
      <c r="C3232" s="136" t="s">
        <v>8290</v>
      </c>
      <c r="D3232" s="102" t="s">
        <v>1</v>
      </c>
      <c r="E3232" s="102" t="s">
        <v>1</v>
      </c>
      <c r="F3232" s="136"/>
      <c r="G3232" s="136"/>
      <c r="H3232" s="107" t="s">
        <v>1</v>
      </c>
    </row>
    <row r="3233" spans="1:8" s="127" customFormat="1" x14ac:dyDescent="0.25">
      <c r="A3233" s="102" t="s">
        <v>38</v>
      </c>
      <c r="B3233" s="102" t="s">
        <v>8289</v>
      </c>
      <c r="C3233" s="137" t="s">
        <v>8288</v>
      </c>
      <c r="D3233" s="102" t="s">
        <v>1</v>
      </c>
      <c r="E3233" s="102" t="s">
        <v>1</v>
      </c>
      <c r="F3233" s="137"/>
      <c r="G3233" s="137"/>
      <c r="H3233" s="107" t="s">
        <v>1</v>
      </c>
    </row>
    <row r="3234" spans="1:8" s="127" customFormat="1" x14ac:dyDescent="0.25">
      <c r="A3234" s="102" t="s">
        <v>38</v>
      </c>
      <c r="B3234" s="102" t="s">
        <v>8287</v>
      </c>
      <c r="C3234" s="138" t="s">
        <v>8286</v>
      </c>
      <c r="D3234" s="102" t="s">
        <v>1</v>
      </c>
      <c r="E3234" s="102" t="s">
        <v>1</v>
      </c>
      <c r="F3234" s="138"/>
      <c r="G3234" s="138"/>
      <c r="H3234" s="107" t="s">
        <v>1</v>
      </c>
    </row>
    <row r="3235" spans="1:8" s="127" customFormat="1" x14ac:dyDescent="0.25">
      <c r="A3235" s="102" t="s">
        <v>38</v>
      </c>
      <c r="B3235" s="102" t="s">
        <v>8285</v>
      </c>
      <c r="C3235" s="138" t="s">
        <v>8284</v>
      </c>
      <c r="D3235" s="102" t="s">
        <v>1</v>
      </c>
      <c r="E3235" s="102" t="s">
        <v>1</v>
      </c>
      <c r="F3235" s="138"/>
      <c r="G3235" s="138"/>
      <c r="H3235" s="107" t="s">
        <v>1</v>
      </c>
    </row>
    <row r="3236" spans="1:8" s="127" customFormat="1" x14ac:dyDescent="0.25">
      <c r="A3236" s="102" t="s">
        <v>38</v>
      </c>
      <c r="B3236" s="102" t="s">
        <v>8283</v>
      </c>
      <c r="C3236" s="138" t="s">
        <v>8282</v>
      </c>
      <c r="D3236" s="102" t="s">
        <v>1</v>
      </c>
      <c r="E3236" s="102" t="s">
        <v>1</v>
      </c>
      <c r="F3236" s="138"/>
      <c r="G3236" s="138"/>
      <c r="H3236" s="107" t="s">
        <v>1</v>
      </c>
    </row>
    <row r="3237" spans="1:8" s="127" customFormat="1" x14ac:dyDescent="0.25">
      <c r="A3237" s="102" t="s">
        <v>38</v>
      </c>
      <c r="B3237" s="102" t="s">
        <v>8281</v>
      </c>
      <c r="C3237" s="137" t="s">
        <v>8280</v>
      </c>
      <c r="D3237" s="102" t="s">
        <v>1</v>
      </c>
      <c r="E3237" s="102" t="s">
        <v>1</v>
      </c>
      <c r="F3237" s="137"/>
      <c r="G3237" s="137"/>
      <c r="H3237" s="107" t="s">
        <v>1</v>
      </c>
    </row>
    <row r="3238" spans="1:8" s="127" customFormat="1" x14ac:dyDescent="0.25">
      <c r="A3238" s="102" t="s">
        <v>38</v>
      </c>
      <c r="B3238" s="102" t="s">
        <v>8279</v>
      </c>
      <c r="C3238" s="137" t="s">
        <v>8278</v>
      </c>
      <c r="D3238" s="102" t="s">
        <v>1</v>
      </c>
      <c r="E3238" s="102" t="s">
        <v>1</v>
      </c>
      <c r="F3238" s="137"/>
      <c r="G3238" s="137"/>
      <c r="H3238" s="107" t="s">
        <v>1</v>
      </c>
    </row>
    <row r="3239" spans="1:8" s="127" customFormat="1" x14ac:dyDescent="0.25">
      <c r="A3239" s="102" t="s">
        <v>38</v>
      </c>
      <c r="B3239" s="102" t="s">
        <v>8277</v>
      </c>
      <c r="C3239" s="137" t="s">
        <v>8276</v>
      </c>
      <c r="D3239" s="102" t="s">
        <v>1</v>
      </c>
      <c r="E3239" s="102" t="s">
        <v>1</v>
      </c>
      <c r="F3239" s="137"/>
      <c r="G3239" s="137"/>
      <c r="H3239" s="107" t="s">
        <v>1</v>
      </c>
    </row>
    <row r="3240" spans="1:8" s="127" customFormat="1" x14ac:dyDescent="0.25">
      <c r="A3240" s="102" t="s">
        <v>38</v>
      </c>
      <c r="B3240" s="102" t="s">
        <v>8275</v>
      </c>
      <c r="C3240" s="137" t="s">
        <v>8274</v>
      </c>
      <c r="D3240" s="102" t="s">
        <v>1</v>
      </c>
      <c r="E3240" s="102" t="s">
        <v>1</v>
      </c>
      <c r="F3240" s="137"/>
      <c r="G3240" s="137"/>
      <c r="H3240" s="107" t="s">
        <v>1</v>
      </c>
    </row>
    <row r="3241" spans="1:8" s="127" customFormat="1" x14ac:dyDescent="0.25">
      <c r="A3241" s="102" t="s">
        <v>38</v>
      </c>
      <c r="B3241" s="102" t="s">
        <v>8273</v>
      </c>
      <c r="C3241" s="137" t="s">
        <v>8272</v>
      </c>
      <c r="D3241" s="102" t="s">
        <v>1</v>
      </c>
      <c r="E3241" s="102" t="s">
        <v>1</v>
      </c>
      <c r="F3241" s="137"/>
      <c r="G3241" s="137"/>
      <c r="H3241" s="107" t="s">
        <v>1</v>
      </c>
    </row>
    <row r="3242" spans="1:8" s="127" customFormat="1" x14ac:dyDescent="0.25">
      <c r="A3242" s="102" t="s">
        <v>38</v>
      </c>
      <c r="B3242" s="102" t="s">
        <v>8271</v>
      </c>
      <c r="C3242" s="137" t="s">
        <v>8270</v>
      </c>
      <c r="D3242" s="102" t="s">
        <v>1</v>
      </c>
      <c r="E3242" s="102" t="s">
        <v>1</v>
      </c>
      <c r="F3242" s="137"/>
      <c r="G3242" s="137"/>
      <c r="H3242" s="107" t="s">
        <v>1</v>
      </c>
    </row>
    <row r="3243" spans="1:8" s="127" customFormat="1" x14ac:dyDescent="0.25">
      <c r="A3243" s="102" t="s">
        <v>38</v>
      </c>
      <c r="B3243" s="102" t="s">
        <v>8269</v>
      </c>
      <c r="C3243" s="137" t="s">
        <v>8268</v>
      </c>
      <c r="D3243" s="102" t="s">
        <v>1</v>
      </c>
      <c r="E3243" s="102" t="s">
        <v>1</v>
      </c>
      <c r="F3243" s="137"/>
      <c r="G3243" s="137"/>
      <c r="H3243" s="107" t="s">
        <v>1</v>
      </c>
    </row>
    <row r="3244" spans="1:8" s="127" customFormat="1" x14ac:dyDescent="0.25">
      <c r="A3244" s="102" t="s">
        <v>38</v>
      </c>
      <c r="B3244" s="102" t="s">
        <v>8267</v>
      </c>
      <c r="C3244" s="137" t="s">
        <v>8266</v>
      </c>
      <c r="D3244" s="102" t="s">
        <v>1</v>
      </c>
      <c r="E3244" s="102" t="s">
        <v>1</v>
      </c>
      <c r="F3244" s="137"/>
      <c r="G3244" s="137"/>
      <c r="H3244" s="107" t="s">
        <v>1</v>
      </c>
    </row>
    <row r="3245" spans="1:8" s="127" customFormat="1" x14ac:dyDescent="0.25">
      <c r="A3245" s="102" t="s">
        <v>38</v>
      </c>
      <c r="B3245" s="102" t="s">
        <v>8265</v>
      </c>
      <c r="C3245" s="138" t="s">
        <v>8264</v>
      </c>
      <c r="D3245" s="102" t="s">
        <v>1</v>
      </c>
      <c r="E3245" s="102" t="s">
        <v>1</v>
      </c>
      <c r="F3245" s="138"/>
      <c r="G3245" s="138"/>
      <c r="H3245" s="107" t="s">
        <v>1</v>
      </c>
    </row>
    <row r="3246" spans="1:8" s="127" customFormat="1" x14ac:dyDescent="0.25">
      <c r="A3246" s="102" t="s">
        <v>38</v>
      </c>
      <c r="B3246" s="102" t="s">
        <v>8263</v>
      </c>
      <c r="C3246" s="137" t="s">
        <v>8262</v>
      </c>
      <c r="D3246" s="102" t="s">
        <v>1</v>
      </c>
      <c r="E3246" s="102" t="s">
        <v>1</v>
      </c>
      <c r="F3246" s="137"/>
      <c r="G3246" s="137"/>
      <c r="H3246" s="107" t="s">
        <v>1</v>
      </c>
    </row>
    <row r="3247" spans="1:8" s="127" customFormat="1" x14ac:dyDescent="0.25">
      <c r="A3247" s="102" t="s">
        <v>38</v>
      </c>
      <c r="B3247" s="102" t="s">
        <v>616</v>
      </c>
      <c r="C3247" s="136" t="s">
        <v>8261</v>
      </c>
      <c r="D3247" s="102" t="s">
        <v>1</v>
      </c>
      <c r="E3247" s="102" t="s">
        <v>1</v>
      </c>
      <c r="F3247" s="136"/>
      <c r="G3247" s="136"/>
      <c r="H3247" s="107" t="s">
        <v>1</v>
      </c>
    </row>
    <row r="3248" spans="1:8" s="127" customFormat="1" x14ac:dyDescent="0.25">
      <c r="A3248" s="102" t="s">
        <v>38</v>
      </c>
      <c r="B3248" s="102" t="s">
        <v>8260</v>
      </c>
      <c r="C3248" s="135" t="s">
        <v>8259</v>
      </c>
      <c r="D3248" s="102" t="s">
        <v>1</v>
      </c>
      <c r="E3248" s="102" t="s">
        <v>1</v>
      </c>
      <c r="F3248" s="135"/>
      <c r="G3248" s="135"/>
      <c r="H3248" s="107" t="s">
        <v>1</v>
      </c>
    </row>
    <row r="3249" spans="1:8" s="127" customFormat="1" x14ac:dyDescent="0.25">
      <c r="A3249" s="102" t="s">
        <v>38</v>
      </c>
      <c r="B3249" s="102" t="s">
        <v>8258</v>
      </c>
      <c r="C3249" s="135" t="s">
        <v>8257</v>
      </c>
      <c r="D3249" s="102" t="s">
        <v>1</v>
      </c>
      <c r="E3249" s="102" t="s">
        <v>1</v>
      </c>
      <c r="F3249" s="135"/>
      <c r="G3249" s="135"/>
      <c r="H3249" s="107" t="s">
        <v>1</v>
      </c>
    </row>
    <row r="3250" spans="1:8" s="127" customFormat="1" x14ac:dyDescent="0.25">
      <c r="A3250" s="102" t="s">
        <v>38</v>
      </c>
      <c r="B3250" s="102" t="s">
        <v>8256</v>
      </c>
      <c r="C3250" s="135" t="s">
        <v>8255</v>
      </c>
      <c r="D3250" s="102" t="s">
        <v>1</v>
      </c>
      <c r="E3250" s="102" t="s">
        <v>1</v>
      </c>
      <c r="F3250" s="135"/>
      <c r="G3250" s="135"/>
      <c r="H3250" s="107" t="s">
        <v>1</v>
      </c>
    </row>
    <row r="3251" spans="1:8" s="127" customFormat="1" x14ac:dyDescent="0.25">
      <c r="A3251" s="102" t="s">
        <v>38</v>
      </c>
      <c r="B3251" s="102" t="s">
        <v>8254</v>
      </c>
      <c r="C3251" s="135" t="s">
        <v>8253</v>
      </c>
      <c r="D3251" s="102" t="s">
        <v>1</v>
      </c>
      <c r="E3251" s="102" t="s">
        <v>1</v>
      </c>
      <c r="F3251" s="135"/>
      <c r="G3251" s="135"/>
      <c r="H3251" s="107" t="s">
        <v>1</v>
      </c>
    </row>
    <row r="3252" spans="1:8" s="127" customFormat="1" x14ac:dyDescent="0.25">
      <c r="A3252" s="102" t="s">
        <v>38</v>
      </c>
      <c r="B3252" s="102" t="s">
        <v>8252</v>
      </c>
      <c r="C3252" s="135" t="s">
        <v>8251</v>
      </c>
      <c r="D3252" s="102" t="s">
        <v>1</v>
      </c>
      <c r="E3252" s="102" t="s">
        <v>1</v>
      </c>
      <c r="F3252" s="135"/>
      <c r="G3252" s="135"/>
      <c r="H3252" s="107" t="s">
        <v>1</v>
      </c>
    </row>
    <row r="3253" spans="1:8" s="127" customFormat="1" x14ac:dyDescent="0.25">
      <c r="A3253" s="102" t="s">
        <v>38</v>
      </c>
      <c r="B3253" s="102" t="s">
        <v>8250</v>
      </c>
      <c r="C3253" s="135" t="s">
        <v>8249</v>
      </c>
      <c r="D3253" s="102" t="s">
        <v>1</v>
      </c>
      <c r="E3253" s="102" t="s">
        <v>1</v>
      </c>
      <c r="F3253" s="135"/>
      <c r="G3253" s="135"/>
      <c r="H3253" s="107" t="s">
        <v>1</v>
      </c>
    </row>
    <row r="3254" spans="1:8" s="127" customFormat="1" x14ac:dyDescent="0.25">
      <c r="A3254" s="102" t="s">
        <v>38</v>
      </c>
      <c r="B3254" s="102" t="s">
        <v>3294</v>
      </c>
      <c r="C3254" s="121" t="s">
        <v>3176</v>
      </c>
      <c r="D3254" s="102" t="s">
        <v>1</v>
      </c>
      <c r="E3254" s="102" t="s">
        <v>1</v>
      </c>
      <c r="F3254" s="121"/>
      <c r="G3254" s="121"/>
      <c r="H3254" s="107" t="s">
        <v>1</v>
      </c>
    </row>
    <row r="3255" spans="1:8" s="127" customFormat="1" x14ac:dyDescent="0.25">
      <c r="A3255" s="102" t="s">
        <v>38</v>
      </c>
      <c r="B3255" s="102" t="s">
        <v>8248</v>
      </c>
      <c r="C3255" s="122" t="s">
        <v>8247</v>
      </c>
      <c r="D3255" s="102" t="s">
        <v>1</v>
      </c>
      <c r="E3255" s="102" t="s">
        <v>1</v>
      </c>
      <c r="F3255" s="122"/>
      <c r="G3255" s="122"/>
      <c r="H3255" s="107" t="s">
        <v>1</v>
      </c>
    </row>
    <row r="3256" spans="1:8" s="127" customFormat="1" x14ac:dyDescent="0.25">
      <c r="A3256" s="102" t="s">
        <v>38</v>
      </c>
      <c r="B3256" s="102" t="s">
        <v>8246</v>
      </c>
      <c r="C3256" s="123" t="s">
        <v>8245</v>
      </c>
      <c r="D3256" s="102" t="s">
        <v>1</v>
      </c>
      <c r="E3256" s="102" t="s">
        <v>1</v>
      </c>
      <c r="F3256" s="123"/>
      <c r="G3256" s="123"/>
      <c r="H3256" s="107" t="s">
        <v>1</v>
      </c>
    </row>
    <row r="3257" spans="1:8" s="127" customFormat="1" x14ac:dyDescent="0.25">
      <c r="A3257" s="102" t="s">
        <v>38</v>
      </c>
      <c r="B3257" s="102" t="s">
        <v>4712</v>
      </c>
      <c r="C3257" s="135" t="s">
        <v>4713</v>
      </c>
      <c r="D3257" s="102" t="s">
        <v>1</v>
      </c>
      <c r="E3257" s="102" t="s">
        <v>1</v>
      </c>
      <c r="F3257" s="135"/>
      <c r="G3257" s="135"/>
      <c r="H3257" s="107" t="s">
        <v>1</v>
      </c>
    </row>
    <row r="3258" spans="1:8" s="127" customFormat="1" x14ac:dyDescent="0.25">
      <c r="A3258" s="102" t="s">
        <v>38</v>
      </c>
      <c r="B3258" s="102" t="s">
        <v>4714</v>
      </c>
      <c r="C3258" s="136" t="s">
        <v>4715</v>
      </c>
      <c r="D3258" s="102" t="s">
        <v>1</v>
      </c>
      <c r="E3258" s="102" t="s">
        <v>1</v>
      </c>
      <c r="F3258" s="136"/>
      <c r="G3258" s="136"/>
      <c r="H3258" s="107" t="s">
        <v>1</v>
      </c>
    </row>
    <row r="3259" spans="1:8" s="127" customFormat="1" x14ac:dyDescent="0.25">
      <c r="A3259" s="102" t="s">
        <v>38</v>
      </c>
      <c r="B3259" s="102" t="s">
        <v>4716</v>
      </c>
      <c r="C3259" s="137" t="s">
        <v>4717</v>
      </c>
      <c r="D3259" s="102" t="s">
        <v>1</v>
      </c>
      <c r="E3259" s="102" t="s">
        <v>1</v>
      </c>
      <c r="F3259" s="137"/>
      <c r="G3259" s="137"/>
      <c r="H3259" s="107" t="s">
        <v>1</v>
      </c>
    </row>
    <row r="3260" spans="1:8" s="127" customFormat="1" x14ac:dyDescent="0.25">
      <c r="A3260" s="102" t="s">
        <v>38</v>
      </c>
      <c r="B3260" s="102" t="s">
        <v>4718</v>
      </c>
      <c r="C3260" s="137" t="s">
        <v>4719</v>
      </c>
      <c r="D3260" s="102" t="s">
        <v>1</v>
      </c>
      <c r="E3260" s="102" t="s">
        <v>1</v>
      </c>
      <c r="F3260" s="137"/>
      <c r="G3260" s="137"/>
      <c r="H3260" s="107" t="s">
        <v>1</v>
      </c>
    </row>
    <row r="3261" spans="1:8" s="127" customFormat="1" x14ac:dyDescent="0.25">
      <c r="A3261" s="102" t="s">
        <v>38</v>
      </c>
      <c r="B3261" s="102" t="s">
        <v>4720</v>
      </c>
      <c r="C3261" s="137" t="s">
        <v>4721</v>
      </c>
      <c r="D3261" s="102" t="s">
        <v>1</v>
      </c>
      <c r="E3261" s="102" t="s">
        <v>1</v>
      </c>
      <c r="F3261" s="137"/>
      <c r="G3261" s="137"/>
      <c r="H3261" s="107" t="s">
        <v>1</v>
      </c>
    </row>
    <row r="3262" spans="1:8" s="127" customFormat="1" x14ac:dyDescent="0.25">
      <c r="A3262" s="102" t="s">
        <v>38</v>
      </c>
      <c r="B3262" s="102" t="s">
        <v>4722</v>
      </c>
      <c r="C3262" s="137" t="s">
        <v>4723</v>
      </c>
      <c r="D3262" s="102" t="s">
        <v>1</v>
      </c>
      <c r="E3262" s="102" t="s">
        <v>1</v>
      </c>
      <c r="F3262" s="137"/>
      <c r="G3262" s="137"/>
      <c r="H3262" s="107" t="s">
        <v>1</v>
      </c>
    </row>
    <row r="3263" spans="1:8" s="127" customFormat="1" x14ac:dyDescent="0.25">
      <c r="A3263" s="102" t="s">
        <v>38</v>
      </c>
      <c r="B3263" s="102" t="s">
        <v>4724</v>
      </c>
      <c r="C3263" s="137" t="s">
        <v>4725</v>
      </c>
      <c r="D3263" s="102" t="s">
        <v>1</v>
      </c>
      <c r="E3263" s="102" t="s">
        <v>1</v>
      </c>
      <c r="F3263" s="137"/>
      <c r="G3263" s="137"/>
      <c r="H3263" s="107" t="s">
        <v>1</v>
      </c>
    </row>
    <row r="3264" spans="1:8" s="127" customFormat="1" x14ac:dyDescent="0.25">
      <c r="A3264" s="102" t="s">
        <v>38</v>
      </c>
      <c r="B3264" s="102" t="s">
        <v>8244</v>
      </c>
      <c r="C3264" s="137" t="s">
        <v>8243</v>
      </c>
      <c r="D3264" s="102" t="s">
        <v>1</v>
      </c>
      <c r="E3264" s="102" t="s">
        <v>1</v>
      </c>
      <c r="F3264" s="137"/>
      <c r="G3264" s="137"/>
      <c r="H3264" s="107" t="s">
        <v>1</v>
      </c>
    </row>
    <row r="3265" spans="1:8" s="127" customFormat="1" x14ac:dyDescent="0.25">
      <c r="A3265" s="102" t="s">
        <v>38</v>
      </c>
      <c r="B3265" s="102" t="s">
        <v>8242</v>
      </c>
      <c r="C3265" s="137" t="s">
        <v>8241</v>
      </c>
      <c r="D3265" s="102" t="s">
        <v>1</v>
      </c>
      <c r="E3265" s="102" t="s">
        <v>1</v>
      </c>
      <c r="F3265" s="137"/>
      <c r="G3265" s="137"/>
      <c r="H3265" s="107" t="s">
        <v>1</v>
      </c>
    </row>
    <row r="3266" spans="1:8" s="127" customFormat="1" x14ac:dyDescent="0.25">
      <c r="A3266" s="102" t="s">
        <v>38</v>
      </c>
      <c r="B3266" s="102" t="s">
        <v>8240</v>
      </c>
      <c r="C3266" s="137" t="s">
        <v>8239</v>
      </c>
      <c r="D3266" s="102" t="s">
        <v>1</v>
      </c>
      <c r="E3266" s="102" t="s">
        <v>1</v>
      </c>
      <c r="F3266" s="137"/>
      <c r="G3266" s="137"/>
      <c r="H3266" s="107" t="s">
        <v>1</v>
      </c>
    </row>
    <row r="3267" spans="1:8" s="127" customFormat="1" x14ac:dyDescent="0.25">
      <c r="A3267" s="102" t="s">
        <v>38</v>
      </c>
      <c r="B3267" s="102" t="s">
        <v>4726</v>
      </c>
      <c r="C3267" s="137" t="s">
        <v>4727</v>
      </c>
      <c r="D3267" s="102" t="s">
        <v>1</v>
      </c>
      <c r="E3267" s="102" t="s">
        <v>1</v>
      </c>
      <c r="F3267" s="137"/>
      <c r="G3267" s="137"/>
      <c r="H3267" s="107" t="s">
        <v>1</v>
      </c>
    </row>
    <row r="3268" spans="1:8" s="127" customFormat="1" x14ac:dyDescent="0.25">
      <c r="A3268" s="102" t="s">
        <v>38</v>
      </c>
      <c r="B3268" s="102" t="s">
        <v>4728</v>
      </c>
      <c r="C3268" s="137" t="s">
        <v>4729</v>
      </c>
      <c r="D3268" s="102" t="s">
        <v>1</v>
      </c>
      <c r="E3268" s="102" t="s">
        <v>1</v>
      </c>
      <c r="F3268" s="137"/>
      <c r="G3268" s="137"/>
      <c r="H3268" s="107" t="s">
        <v>1</v>
      </c>
    </row>
    <row r="3269" spans="1:8" s="127" customFormat="1" x14ac:dyDescent="0.25">
      <c r="A3269" s="102" t="s">
        <v>38</v>
      </c>
      <c r="B3269" s="102" t="s">
        <v>8238</v>
      </c>
      <c r="C3269" s="137" t="s">
        <v>8237</v>
      </c>
      <c r="D3269" s="102" t="s">
        <v>1</v>
      </c>
      <c r="E3269" s="102" t="s">
        <v>1</v>
      </c>
      <c r="F3269" s="137"/>
      <c r="G3269" s="137"/>
      <c r="H3269" s="107" t="s">
        <v>1</v>
      </c>
    </row>
    <row r="3270" spans="1:8" s="127" customFormat="1" x14ac:dyDescent="0.25">
      <c r="A3270" s="102" t="s">
        <v>38</v>
      </c>
      <c r="B3270" s="102" t="s">
        <v>4730</v>
      </c>
      <c r="C3270" s="137" t="s">
        <v>4731</v>
      </c>
      <c r="D3270" s="102" t="s">
        <v>1</v>
      </c>
      <c r="E3270" s="102" t="s">
        <v>1</v>
      </c>
      <c r="F3270" s="137"/>
      <c r="G3270" s="137"/>
      <c r="H3270" s="107" t="s">
        <v>1</v>
      </c>
    </row>
    <row r="3271" spans="1:8" s="127" customFormat="1" x14ac:dyDescent="0.25">
      <c r="A3271" s="102" t="s">
        <v>38</v>
      </c>
      <c r="B3271" s="102" t="s">
        <v>8236</v>
      </c>
      <c r="C3271" s="123" t="s">
        <v>8235</v>
      </c>
      <c r="D3271" s="102" t="s">
        <v>1</v>
      </c>
      <c r="E3271" s="102" t="s">
        <v>1</v>
      </c>
      <c r="F3271" s="123"/>
      <c r="G3271" s="123"/>
      <c r="H3271" s="107" t="s">
        <v>1</v>
      </c>
    </row>
    <row r="3272" spans="1:8" s="127" customFormat="1" x14ac:dyDescent="0.25">
      <c r="A3272" s="102" t="s">
        <v>38</v>
      </c>
      <c r="B3272" s="102" t="s">
        <v>8234</v>
      </c>
      <c r="C3272" s="135" t="s">
        <v>8233</v>
      </c>
      <c r="D3272" s="102" t="s">
        <v>1</v>
      </c>
      <c r="E3272" s="102" t="s">
        <v>1</v>
      </c>
      <c r="F3272" s="135"/>
      <c r="G3272" s="135"/>
      <c r="H3272" s="107" t="s">
        <v>1</v>
      </c>
    </row>
    <row r="3273" spans="1:8" s="127" customFormat="1" x14ac:dyDescent="0.25">
      <c r="A3273" s="102" t="s">
        <v>38</v>
      </c>
      <c r="B3273" s="102" t="s">
        <v>8232</v>
      </c>
      <c r="C3273" s="135" t="s">
        <v>8231</v>
      </c>
      <c r="D3273" s="102" t="s">
        <v>1</v>
      </c>
      <c r="E3273" s="102" t="s">
        <v>1</v>
      </c>
      <c r="F3273" s="135"/>
      <c r="G3273" s="135"/>
      <c r="H3273" s="107" t="s">
        <v>1</v>
      </c>
    </row>
    <row r="3274" spans="1:8" s="127" customFormat="1" x14ac:dyDescent="0.25">
      <c r="A3274" s="102" t="s">
        <v>38</v>
      </c>
      <c r="B3274" s="102" t="s">
        <v>8230</v>
      </c>
      <c r="C3274" s="135" t="s">
        <v>8229</v>
      </c>
      <c r="D3274" s="102" t="s">
        <v>1</v>
      </c>
      <c r="E3274" s="102" t="s">
        <v>1</v>
      </c>
      <c r="F3274" s="135"/>
      <c r="G3274" s="135"/>
      <c r="H3274" s="107" t="s">
        <v>1</v>
      </c>
    </row>
    <row r="3275" spans="1:8" s="127" customFormat="1" x14ac:dyDescent="0.25">
      <c r="A3275" s="102" t="s">
        <v>38</v>
      </c>
      <c r="B3275" s="102" t="s">
        <v>8228</v>
      </c>
      <c r="C3275" s="135" t="s">
        <v>8227</v>
      </c>
      <c r="D3275" s="102" t="s">
        <v>1</v>
      </c>
      <c r="E3275" s="102" t="s">
        <v>1</v>
      </c>
      <c r="F3275" s="135"/>
      <c r="G3275" s="135"/>
      <c r="H3275" s="107" t="s">
        <v>1</v>
      </c>
    </row>
    <row r="3276" spans="1:8" s="127" customFormat="1" x14ac:dyDescent="0.25">
      <c r="A3276" s="102" t="s">
        <v>38</v>
      </c>
      <c r="B3276" s="102" t="s">
        <v>8226</v>
      </c>
      <c r="C3276" s="135" t="s">
        <v>8225</v>
      </c>
      <c r="D3276" s="102" t="s">
        <v>1</v>
      </c>
      <c r="E3276" s="102" t="s">
        <v>1</v>
      </c>
      <c r="F3276" s="135"/>
      <c r="G3276" s="135"/>
      <c r="H3276" s="107" t="s">
        <v>1</v>
      </c>
    </row>
    <row r="3277" spans="1:8" s="127" customFormat="1" x14ac:dyDescent="0.25">
      <c r="A3277" s="102" t="s">
        <v>38</v>
      </c>
      <c r="B3277" s="102" t="s">
        <v>8224</v>
      </c>
      <c r="C3277" s="121" t="s">
        <v>8223</v>
      </c>
      <c r="D3277" s="102" t="s">
        <v>1</v>
      </c>
      <c r="E3277" s="102" t="s">
        <v>1</v>
      </c>
      <c r="F3277" s="121"/>
      <c r="G3277" s="121"/>
      <c r="H3277" s="107" t="s">
        <v>1</v>
      </c>
    </row>
    <row r="3278" spans="1:8" s="127" customFormat="1" x14ac:dyDescent="0.25">
      <c r="A3278" s="102" t="s">
        <v>38</v>
      </c>
      <c r="B3278" s="102" t="s">
        <v>8222</v>
      </c>
      <c r="C3278" s="121" t="s">
        <v>8221</v>
      </c>
      <c r="D3278" s="102" t="s">
        <v>1</v>
      </c>
      <c r="E3278" s="102" t="s">
        <v>1</v>
      </c>
      <c r="F3278" s="121"/>
      <c r="G3278" s="121"/>
      <c r="H3278" s="107" t="s">
        <v>1</v>
      </c>
    </row>
    <row r="3279" spans="1:8" s="127" customFormat="1" x14ac:dyDescent="0.25">
      <c r="A3279" s="102" t="s">
        <v>38</v>
      </c>
      <c r="B3279" s="102" t="s">
        <v>8220</v>
      </c>
      <c r="C3279" s="121" t="s">
        <v>8219</v>
      </c>
      <c r="D3279" s="102" t="s">
        <v>1</v>
      </c>
      <c r="E3279" s="102" t="s">
        <v>1</v>
      </c>
      <c r="F3279" s="121"/>
      <c r="G3279" s="121"/>
      <c r="H3279" s="107" t="s">
        <v>1</v>
      </c>
    </row>
    <row r="3280" spans="1:8" s="127" customFormat="1" x14ac:dyDescent="0.25">
      <c r="A3280" s="102" t="s">
        <v>38</v>
      </c>
      <c r="B3280" s="102" t="s">
        <v>8218</v>
      </c>
      <c r="C3280" s="121" t="s">
        <v>8217</v>
      </c>
      <c r="D3280" s="102" t="s">
        <v>1</v>
      </c>
      <c r="E3280" s="102" t="s">
        <v>1</v>
      </c>
      <c r="F3280" s="121"/>
      <c r="G3280" s="121"/>
      <c r="H3280" s="107" t="s">
        <v>1</v>
      </c>
    </row>
    <row r="3281" spans="1:8" s="127" customFormat="1" x14ac:dyDescent="0.25">
      <c r="A3281" s="102" t="s">
        <v>38</v>
      </c>
      <c r="B3281" s="102" t="s">
        <v>8216</v>
      </c>
      <c r="C3281" s="121" t="s">
        <v>8215</v>
      </c>
      <c r="D3281" s="102" t="s">
        <v>1</v>
      </c>
      <c r="E3281" s="102" t="s">
        <v>1</v>
      </c>
      <c r="F3281" s="121"/>
      <c r="G3281" s="121"/>
      <c r="H3281" s="107" t="s">
        <v>1</v>
      </c>
    </row>
    <row r="3282" spans="1:8" s="127" customFormat="1" x14ac:dyDescent="0.25">
      <c r="A3282" s="102" t="s">
        <v>38</v>
      </c>
      <c r="B3282" s="102" t="s">
        <v>8214</v>
      </c>
      <c r="C3282" s="121" t="s">
        <v>8213</v>
      </c>
      <c r="D3282" s="102" t="s">
        <v>1</v>
      </c>
      <c r="E3282" s="102" t="s">
        <v>1</v>
      </c>
      <c r="F3282" s="121"/>
      <c r="G3282" s="121"/>
      <c r="H3282" s="107" t="s">
        <v>1</v>
      </c>
    </row>
    <row r="3283" spans="1:8" s="127" customFormat="1" x14ac:dyDescent="0.25">
      <c r="A3283" s="102" t="s">
        <v>38</v>
      </c>
      <c r="B3283" s="102" t="s">
        <v>8212</v>
      </c>
      <c r="C3283" s="121" t="s">
        <v>8211</v>
      </c>
      <c r="D3283" s="102" t="s">
        <v>1</v>
      </c>
      <c r="E3283" s="102" t="s">
        <v>1</v>
      </c>
      <c r="F3283" s="121"/>
      <c r="G3283" s="121"/>
      <c r="H3283" s="107" t="s">
        <v>1</v>
      </c>
    </row>
    <row r="3284" spans="1:8" s="127" customFormat="1" x14ac:dyDescent="0.25">
      <c r="A3284" s="102" t="s">
        <v>38</v>
      </c>
      <c r="B3284" s="102" t="s">
        <v>8210</v>
      </c>
      <c r="C3284" s="121" t="s">
        <v>8209</v>
      </c>
      <c r="D3284" s="102" t="s">
        <v>1</v>
      </c>
      <c r="E3284" s="102" t="s">
        <v>1</v>
      </c>
      <c r="F3284" s="121"/>
      <c r="G3284" s="121"/>
      <c r="H3284" s="107" t="s">
        <v>1</v>
      </c>
    </row>
    <row r="3285" spans="1:8" s="127" customFormat="1" x14ac:dyDescent="0.25">
      <c r="A3285" s="129"/>
      <c r="B3285" s="129"/>
      <c r="C3285" s="130"/>
      <c r="D3285" s="96"/>
      <c r="E3285" s="96"/>
      <c r="F3285" s="130"/>
      <c r="G3285" s="130"/>
      <c r="H3285" s="96"/>
    </row>
    <row r="3286" spans="1:8" x14ac:dyDescent="0.25">
      <c r="A3286" s="207" t="s">
        <v>0</v>
      </c>
      <c r="B3286" s="105" t="s">
        <v>11043</v>
      </c>
      <c r="H3286" s="96" t="s">
        <v>1</v>
      </c>
    </row>
    <row r="3287" spans="1:8" x14ac:dyDescent="0.25">
      <c r="A3287" s="207" t="s">
        <v>11003</v>
      </c>
      <c r="B3287" s="105" t="str">
        <f>CONCATENATE("http://xbrl.cipc.co.za/taxonomy/role/",MID(B3288,2,7),"/",B3286)</f>
        <v>http://xbrl.cipc.co.za/taxonomy/role/803.100/NotesRevenueFromContractsWithCustomers</v>
      </c>
      <c r="H3287" s="96" t="s">
        <v>1</v>
      </c>
    </row>
    <row r="3288" spans="1:8" x14ac:dyDescent="0.25">
      <c r="A3288" s="207" t="s">
        <v>11004</v>
      </c>
      <c r="B3288" s="105" t="s">
        <v>11470</v>
      </c>
      <c r="D3288" s="225" t="s">
        <v>147</v>
      </c>
      <c r="E3288" s="226"/>
      <c r="F3288" s="225" t="s">
        <v>11541</v>
      </c>
      <c r="G3288" s="226"/>
      <c r="H3288" s="96" t="s">
        <v>1</v>
      </c>
    </row>
    <row r="3289" spans="1:8" x14ac:dyDescent="0.25">
      <c r="A3289" s="208" t="s">
        <v>4</v>
      </c>
      <c r="B3289" s="208" t="s">
        <v>5</v>
      </c>
      <c r="C3289" s="208" t="s">
        <v>4124</v>
      </c>
      <c r="D3289" s="208" t="s">
        <v>2772</v>
      </c>
      <c r="E3289" s="208" t="s">
        <v>2773</v>
      </c>
      <c r="F3289" s="208" t="s">
        <v>2772</v>
      </c>
      <c r="G3289" s="208" t="s">
        <v>2773</v>
      </c>
      <c r="H3289" s="82" t="s">
        <v>3614</v>
      </c>
    </row>
    <row r="3290" spans="1:8" s="127" customFormat="1" x14ac:dyDescent="0.25">
      <c r="A3290" s="102" t="s">
        <v>38</v>
      </c>
      <c r="B3290" s="102" t="s">
        <v>4098</v>
      </c>
      <c r="C3290" s="105" t="s">
        <v>4099</v>
      </c>
      <c r="D3290" s="102" t="s">
        <v>1</v>
      </c>
      <c r="E3290" s="102" t="s">
        <v>1</v>
      </c>
      <c r="F3290" s="105"/>
      <c r="G3290" s="105"/>
      <c r="H3290" s="107" t="s">
        <v>1</v>
      </c>
    </row>
    <row r="3291" spans="1:8" s="127" customFormat="1" x14ac:dyDescent="0.25">
      <c r="A3291" s="102" t="s">
        <v>38</v>
      </c>
      <c r="B3291" s="102" t="s">
        <v>8564</v>
      </c>
      <c r="C3291" s="121" t="s">
        <v>8563</v>
      </c>
      <c r="D3291" s="102" t="s">
        <v>1</v>
      </c>
      <c r="E3291" s="102" t="s">
        <v>1</v>
      </c>
      <c r="F3291" s="121"/>
      <c r="G3291" s="121"/>
      <c r="H3291" s="107" t="s">
        <v>1</v>
      </c>
    </row>
    <row r="3292" spans="1:8" s="127" customFormat="1" x14ac:dyDescent="0.25">
      <c r="A3292" s="102" t="s">
        <v>38</v>
      </c>
      <c r="B3292" s="102" t="s">
        <v>8562</v>
      </c>
      <c r="C3292" s="122" t="s">
        <v>8561</v>
      </c>
      <c r="D3292" s="102" t="s">
        <v>1</v>
      </c>
      <c r="E3292" s="102" t="s">
        <v>1</v>
      </c>
      <c r="F3292" s="122"/>
      <c r="G3292" s="122"/>
      <c r="H3292" s="107" t="s">
        <v>1</v>
      </c>
    </row>
    <row r="3293" spans="1:8" s="127" customFormat="1" x14ac:dyDescent="0.25">
      <c r="A3293" s="102" t="s">
        <v>38</v>
      </c>
      <c r="B3293" s="102" t="s">
        <v>8560</v>
      </c>
      <c r="C3293" s="122" t="s">
        <v>8559</v>
      </c>
      <c r="D3293" s="102" t="s">
        <v>1</v>
      </c>
      <c r="E3293" s="102" t="s">
        <v>1</v>
      </c>
      <c r="F3293" s="122"/>
      <c r="G3293" s="122"/>
      <c r="H3293" s="107" t="s">
        <v>1</v>
      </c>
    </row>
    <row r="3294" spans="1:8" s="127" customFormat="1" x14ac:dyDescent="0.25">
      <c r="A3294" s="102" t="s">
        <v>38</v>
      </c>
      <c r="B3294" s="102" t="s">
        <v>8468</v>
      </c>
      <c r="C3294" s="122" t="s">
        <v>8558</v>
      </c>
      <c r="D3294" s="102" t="s">
        <v>1</v>
      </c>
      <c r="E3294" s="102" t="s">
        <v>1</v>
      </c>
      <c r="F3294" s="122"/>
      <c r="G3294" s="122"/>
      <c r="H3294" s="107" t="s">
        <v>1</v>
      </c>
    </row>
    <row r="3295" spans="1:8" s="127" customFormat="1" x14ac:dyDescent="0.25">
      <c r="A3295" s="102" t="s">
        <v>38</v>
      </c>
      <c r="B3295" s="102" t="s">
        <v>8557</v>
      </c>
      <c r="C3295" s="121" t="s">
        <v>8556</v>
      </c>
      <c r="D3295" s="102" t="s">
        <v>1</v>
      </c>
      <c r="E3295" s="102" t="s">
        <v>1</v>
      </c>
      <c r="F3295" s="121"/>
      <c r="G3295" s="121"/>
      <c r="H3295" s="107" t="s">
        <v>1</v>
      </c>
    </row>
    <row r="3296" spans="1:8" s="127" customFormat="1" x14ac:dyDescent="0.25">
      <c r="A3296" s="102" t="s">
        <v>38</v>
      </c>
      <c r="B3296" s="102" t="s">
        <v>8555</v>
      </c>
      <c r="C3296" s="122" t="s">
        <v>8554</v>
      </c>
      <c r="D3296" s="102" t="s">
        <v>1</v>
      </c>
      <c r="E3296" s="102" t="s">
        <v>1</v>
      </c>
      <c r="F3296" s="122"/>
      <c r="G3296" s="122"/>
      <c r="H3296" s="107" t="s">
        <v>1</v>
      </c>
    </row>
    <row r="3297" spans="1:8" s="127" customFormat="1" x14ac:dyDescent="0.25">
      <c r="A3297" s="102" t="s">
        <v>38</v>
      </c>
      <c r="B3297" s="102" t="s">
        <v>8553</v>
      </c>
      <c r="C3297" s="122" t="s">
        <v>8552</v>
      </c>
      <c r="D3297" s="102" t="s">
        <v>1</v>
      </c>
      <c r="E3297" s="102" t="s">
        <v>1</v>
      </c>
      <c r="F3297" s="122"/>
      <c r="G3297" s="122"/>
      <c r="H3297" s="107" t="s">
        <v>1</v>
      </c>
    </row>
    <row r="3298" spans="1:8" s="127" customFormat="1" x14ac:dyDescent="0.25">
      <c r="A3298" s="102" t="s">
        <v>38</v>
      </c>
      <c r="B3298" s="102" t="s">
        <v>8465</v>
      </c>
      <c r="C3298" s="122" t="s">
        <v>8551</v>
      </c>
      <c r="D3298" s="102" t="s">
        <v>1</v>
      </c>
      <c r="E3298" s="102" t="s">
        <v>1</v>
      </c>
      <c r="F3298" s="122"/>
      <c r="G3298" s="122"/>
      <c r="H3298" s="107" t="s">
        <v>1</v>
      </c>
    </row>
    <row r="3299" spans="1:8" s="127" customFormat="1" x14ac:dyDescent="0.25">
      <c r="A3299" s="102" t="s">
        <v>38</v>
      </c>
      <c r="B3299" s="102" t="s">
        <v>8550</v>
      </c>
      <c r="C3299" s="121" t="s">
        <v>8549</v>
      </c>
      <c r="D3299" s="102" t="s">
        <v>1</v>
      </c>
      <c r="E3299" s="102" t="s">
        <v>1</v>
      </c>
      <c r="F3299" s="121"/>
      <c r="G3299" s="121"/>
      <c r="H3299" s="107" t="s">
        <v>1</v>
      </c>
    </row>
    <row r="3300" spans="1:8" s="127" customFormat="1" x14ac:dyDescent="0.25">
      <c r="A3300" s="102" t="s">
        <v>38</v>
      </c>
      <c r="B3300" s="102" t="s">
        <v>8548</v>
      </c>
      <c r="C3300" s="122" t="s">
        <v>8547</v>
      </c>
      <c r="D3300" s="102" t="s">
        <v>1</v>
      </c>
      <c r="E3300" s="102" t="s">
        <v>1</v>
      </c>
      <c r="F3300" s="122"/>
      <c r="G3300" s="122"/>
      <c r="H3300" s="107" t="s">
        <v>1</v>
      </c>
    </row>
    <row r="3301" spans="1:8" s="127" customFormat="1" x14ac:dyDescent="0.25">
      <c r="A3301" s="102" t="s">
        <v>38</v>
      </c>
      <c r="B3301" s="102" t="s">
        <v>8546</v>
      </c>
      <c r="C3301" s="122" t="s">
        <v>8545</v>
      </c>
      <c r="D3301" s="102" t="s">
        <v>1</v>
      </c>
      <c r="E3301" s="102" t="s">
        <v>1</v>
      </c>
      <c r="F3301" s="122"/>
      <c r="G3301" s="122"/>
      <c r="H3301" s="107" t="s">
        <v>1</v>
      </c>
    </row>
    <row r="3302" spans="1:8" s="127" customFormat="1" x14ac:dyDescent="0.25">
      <c r="A3302" s="102" t="s">
        <v>38</v>
      </c>
      <c r="B3302" s="102" t="s">
        <v>8462</v>
      </c>
      <c r="C3302" s="122" t="s">
        <v>8544</v>
      </c>
      <c r="D3302" s="102" t="s">
        <v>1</v>
      </c>
      <c r="E3302" s="102" t="s">
        <v>1</v>
      </c>
      <c r="F3302" s="122"/>
      <c r="G3302" s="122"/>
      <c r="H3302" s="107" t="s">
        <v>1</v>
      </c>
    </row>
    <row r="3303" spans="1:8" s="127" customFormat="1" x14ac:dyDescent="0.25">
      <c r="A3303" s="102" t="s">
        <v>38</v>
      </c>
      <c r="B3303" s="102" t="s">
        <v>8473</v>
      </c>
      <c r="C3303" s="121" t="s">
        <v>8472</v>
      </c>
      <c r="D3303" s="102" t="s">
        <v>1</v>
      </c>
      <c r="E3303" s="102" t="s">
        <v>1</v>
      </c>
      <c r="F3303" s="121"/>
      <c r="G3303" s="121"/>
      <c r="H3303" s="107" t="s">
        <v>1</v>
      </c>
    </row>
    <row r="3304" spans="1:8" s="127" customFormat="1" x14ac:dyDescent="0.25">
      <c r="A3304" s="102" t="s">
        <v>38</v>
      </c>
      <c r="B3304" s="102" t="s">
        <v>8543</v>
      </c>
      <c r="C3304" s="121" t="s">
        <v>8542</v>
      </c>
      <c r="D3304" s="102" t="s">
        <v>1</v>
      </c>
      <c r="E3304" s="102" t="s">
        <v>1</v>
      </c>
      <c r="F3304" s="121"/>
      <c r="G3304" s="121"/>
      <c r="H3304" s="107" t="s">
        <v>1</v>
      </c>
    </row>
    <row r="3305" spans="1:8" s="127" customFormat="1" x14ac:dyDescent="0.25">
      <c r="A3305" s="102" t="s">
        <v>38</v>
      </c>
      <c r="B3305" s="102" t="s">
        <v>8541</v>
      </c>
      <c r="C3305" s="121" t="s">
        <v>8540</v>
      </c>
      <c r="D3305" s="102" t="s">
        <v>1</v>
      </c>
      <c r="E3305" s="102" t="s">
        <v>1</v>
      </c>
      <c r="F3305" s="121"/>
      <c r="G3305" s="121"/>
      <c r="H3305" s="107" t="s">
        <v>1</v>
      </c>
    </row>
    <row r="3306" spans="1:8" s="127" customFormat="1" x14ac:dyDescent="0.25">
      <c r="A3306" s="102" t="s">
        <v>38</v>
      </c>
      <c r="B3306" s="102" t="s">
        <v>8539</v>
      </c>
      <c r="C3306" s="122" t="s">
        <v>8538</v>
      </c>
      <c r="D3306" s="102" t="s">
        <v>1</v>
      </c>
      <c r="E3306" s="102" t="s">
        <v>1</v>
      </c>
      <c r="F3306" s="122"/>
      <c r="G3306" s="122"/>
      <c r="H3306" s="107" t="s">
        <v>1</v>
      </c>
    </row>
    <row r="3307" spans="1:8" s="127" customFormat="1" x14ac:dyDescent="0.25">
      <c r="A3307" s="102" t="s">
        <v>38</v>
      </c>
      <c r="B3307" s="102" t="s">
        <v>8537</v>
      </c>
      <c r="C3307" s="123" t="s">
        <v>8536</v>
      </c>
      <c r="D3307" s="102" t="s">
        <v>1</v>
      </c>
      <c r="E3307" s="102" t="s">
        <v>1</v>
      </c>
      <c r="F3307" s="123"/>
      <c r="G3307" s="123"/>
      <c r="H3307" s="107" t="s">
        <v>1</v>
      </c>
    </row>
    <row r="3308" spans="1:8" s="127" customFormat="1" x14ac:dyDescent="0.25">
      <c r="A3308" s="102" t="s">
        <v>38</v>
      </c>
      <c r="B3308" s="102" t="s">
        <v>8535</v>
      </c>
      <c r="C3308" s="135" t="s">
        <v>8534</v>
      </c>
      <c r="D3308" s="102" t="s">
        <v>1</v>
      </c>
      <c r="E3308" s="102" t="s">
        <v>1</v>
      </c>
      <c r="F3308" s="135"/>
      <c r="G3308" s="135"/>
      <c r="H3308" s="107" t="s">
        <v>1</v>
      </c>
    </row>
    <row r="3309" spans="1:8" s="127" customFormat="1" x14ac:dyDescent="0.25">
      <c r="A3309" s="102" t="s">
        <v>38</v>
      </c>
      <c r="B3309" s="102" t="s">
        <v>8533</v>
      </c>
      <c r="C3309" s="136" t="s">
        <v>8532</v>
      </c>
      <c r="D3309" s="102" t="s">
        <v>1</v>
      </c>
      <c r="E3309" s="102" t="s">
        <v>1</v>
      </c>
      <c r="F3309" s="136"/>
      <c r="G3309" s="136"/>
      <c r="H3309" s="107" t="s">
        <v>1</v>
      </c>
    </row>
    <row r="3310" spans="1:8" s="127" customFormat="1" x14ac:dyDescent="0.25">
      <c r="A3310" s="102" t="s">
        <v>38</v>
      </c>
      <c r="B3310" s="102" t="s">
        <v>8531</v>
      </c>
      <c r="C3310" s="135" t="s">
        <v>8530</v>
      </c>
      <c r="D3310" s="102" t="s">
        <v>1</v>
      </c>
      <c r="E3310" s="102" t="s">
        <v>1</v>
      </c>
      <c r="F3310" s="135"/>
      <c r="G3310" s="135"/>
      <c r="H3310" s="107" t="s">
        <v>1</v>
      </c>
    </row>
    <row r="3311" spans="1:8" s="127" customFormat="1" x14ac:dyDescent="0.25">
      <c r="A3311" s="102" t="s">
        <v>38</v>
      </c>
      <c r="B3311" s="102" t="s">
        <v>8529</v>
      </c>
      <c r="C3311" s="136" t="s">
        <v>8528</v>
      </c>
      <c r="D3311" s="102" t="s">
        <v>1</v>
      </c>
      <c r="E3311" s="102" t="s">
        <v>1</v>
      </c>
      <c r="F3311" s="136"/>
      <c r="G3311" s="136"/>
      <c r="H3311" s="107" t="s">
        <v>1</v>
      </c>
    </row>
    <row r="3312" spans="1:8" s="127" customFormat="1" x14ac:dyDescent="0.25">
      <c r="A3312" s="102" t="s">
        <v>38</v>
      </c>
      <c r="B3312" s="102" t="s">
        <v>8527</v>
      </c>
      <c r="C3312" s="135" t="s">
        <v>8526</v>
      </c>
      <c r="D3312" s="102" t="s">
        <v>1</v>
      </c>
      <c r="E3312" s="102" t="s">
        <v>1</v>
      </c>
      <c r="F3312" s="135"/>
      <c r="G3312" s="135"/>
      <c r="H3312" s="107" t="s">
        <v>1</v>
      </c>
    </row>
    <row r="3313" spans="1:8" s="127" customFormat="1" x14ac:dyDescent="0.25">
      <c r="A3313" s="102" t="s">
        <v>38</v>
      </c>
      <c r="B3313" s="102" t="s">
        <v>8525</v>
      </c>
      <c r="C3313" s="136" t="s">
        <v>8524</v>
      </c>
      <c r="D3313" s="102" t="s">
        <v>1</v>
      </c>
      <c r="E3313" s="102" t="s">
        <v>1</v>
      </c>
      <c r="F3313" s="136"/>
      <c r="G3313" s="136"/>
      <c r="H3313" s="107" t="s">
        <v>1</v>
      </c>
    </row>
    <row r="3314" spans="1:8" s="127" customFormat="1" x14ac:dyDescent="0.25">
      <c r="A3314" s="102" t="s">
        <v>38</v>
      </c>
      <c r="B3314" s="102" t="s">
        <v>8523</v>
      </c>
      <c r="C3314" s="135" t="s">
        <v>8522</v>
      </c>
      <c r="D3314" s="102" t="s">
        <v>1</v>
      </c>
      <c r="E3314" s="102" t="s">
        <v>1</v>
      </c>
      <c r="F3314" s="135"/>
      <c r="G3314" s="135"/>
      <c r="H3314" s="107" t="s">
        <v>1</v>
      </c>
    </row>
    <row r="3315" spans="1:8" s="127" customFormat="1" x14ac:dyDescent="0.25">
      <c r="A3315" s="102" t="s">
        <v>38</v>
      </c>
      <c r="B3315" s="102" t="s">
        <v>8521</v>
      </c>
      <c r="C3315" s="136" t="s">
        <v>8520</v>
      </c>
      <c r="D3315" s="102" t="s">
        <v>1</v>
      </c>
      <c r="E3315" s="102" t="s">
        <v>1</v>
      </c>
      <c r="F3315" s="136"/>
      <c r="G3315" s="136"/>
      <c r="H3315" s="107" t="s">
        <v>1</v>
      </c>
    </row>
    <row r="3316" spans="1:8" s="127" customFormat="1" x14ac:dyDescent="0.25">
      <c r="A3316" s="102" t="s">
        <v>38</v>
      </c>
      <c r="B3316" s="102" t="s">
        <v>8519</v>
      </c>
      <c r="C3316" s="137" t="s">
        <v>8518</v>
      </c>
      <c r="D3316" s="102" t="s">
        <v>1</v>
      </c>
      <c r="E3316" s="102" t="s">
        <v>1</v>
      </c>
      <c r="F3316" s="137"/>
      <c r="G3316" s="137"/>
      <c r="H3316" s="107" t="s">
        <v>1</v>
      </c>
    </row>
    <row r="3317" spans="1:8" s="127" customFormat="1" x14ac:dyDescent="0.25">
      <c r="A3317" s="102" t="s">
        <v>38</v>
      </c>
      <c r="B3317" s="102" t="s">
        <v>8517</v>
      </c>
      <c r="C3317" s="137" t="s">
        <v>8516</v>
      </c>
      <c r="D3317" s="102" t="s">
        <v>1</v>
      </c>
      <c r="E3317" s="102" t="s">
        <v>1</v>
      </c>
      <c r="F3317" s="137"/>
      <c r="G3317" s="137"/>
      <c r="H3317" s="107" t="s">
        <v>1</v>
      </c>
    </row>
    <row r="3318" spans="1:8" s="127" customFormat="1" x14ac:dyDescent="0.25">
      <c r="A3318" s="102" t="s">
        <v>38</v>
      </c>
      <c r="B3318" s="102" t="s">
        <v>8515</v>
      </c>
      <c r="C3318" s="135" t="s">
        <v>8514</v>
      </c>
      <c r="D3318" s="102" t="s">
        <v>1</v>
      </c>
      <c r="E3318" s="102" t="s">
        <v>1</v>
      </c>
      <c r="F3318" s="135"/>
      <c r="G3318" s="135"/>
      <c r="H3318" s="107" t="s">
        <v>1</v>
      </c>
    </row>
    <row r="3319" spans="1:8" s="127" customFormat="1" x14ac:dyDescent="0.25">
      <c r="A3319" s="102" t="s">
        <v>38</v>
      </c>
      <c r="B3319" s="102" t="s">
        <v>8513</v>
      </c>
      <c r="C3319" s="136" t="s">
        <v>8512</v>
      </c>
      <c r="D3319" s="102" t="s">
        <v>1</v>
      </c>
      <c r="E3319" s="102" t="s">
        <v>1</v>
      </c>
      <c r="F3319" s="136"/>
      <c r="G3319" s="136"/>
      <c r="H3319" s="107" t="s">
        <v>1</v>
      </c>
    </row>
    <row r="3320" spans="1:8" s="127" customFormat="1" x14ac:dyDescent="0.25">
      <c r="A3320" s="102" t="s">
        <v>38</v>
      </c>
      <c r="B3320" s="102" t="s">
        <v>8511</v>
      </c>
      <c r="C3320" s="137" t="s">
        <v>8510</v>
      </c>
      <c r="D3320" s="102" t="s">
        <v>1</v>
      </c>
      <c r="E3320" s="102" t="s">
        <v>1</v>
      </c>
      <c r="F3320" s="137"/>
      <c r="G3320" s="137"/>
      <c r="H3320" s="107" t="s">
        <v>1</v>
      </c>
    </row>
    <row r="3321" spans="1:8" s="127" customFormat="1" x14ac:dyDescent="0.25">
      <c r="A3321" s="102" t="s">
        <v>38</v>
      </c>
      <c r="B3321" s="102" t="s">
        <v>8509</v>
      </c>
      <c r="C3321" s="137" t="s">
        <v>8508</v>
      </c>
      <c r="D3321" s="102" t="s">
        <v>1</v>
      </c>
      <c r="E3321" s="102" t="s">
        <v>1</v>
      </c>
      <c r="F3321" s="137"/>
      <c r="G3321" s="137"/>
      <c r="H3321" s="107" t="s">
        <v>1</v>
      </c>
    </row>
    <row r="3322" spans="1:8" s="127" customFormat="1" x14ac:dyDescent="0.25">
      <c r="A3322" s="102" t="s">
        <v>38</v>
      </c>
      <c r="B3322" s="102" t="s">
        <v>8507</v>
      </c>
      <c r="C3322" s="135" t="s">
        <v>8506</v>
      </c>
      <c r="D3322" s="102" t="s">
        <v>1</v>
      </c>
      <c r="E3322" s="102" t="s">
        <v>1</v>
      </c>
      <c r="F3322" s="135"/>
      <c r="G3322" s="135"/>
      <c r="H3322" s="107" t="s">
        <v>1</v>
      </c>
    </row>
    <row r="3323" spans="1:8" s="127" customFormat="1" x14ac:dyDescent="0.25">
      <c r="A3323" s="102" t="s">
        <v>38</v>
      </c>
      <c r="B3323" s="102" t="s">
        <v>8505</v>
      </c>
      <c r="C3323" s="136" t="s">
        <v>8504</v>
      </c>
      <c r="D3323" s="102" t="s">
        <v>1</v>
      </c>
      <c r="E3323" s="102" t="s">
        <v>1</v>
      </c>
      <c r="F3323" s="136"/>
      <c r="G3323" s="136"/>
      <c r="H3323" s="107" t="s">
        <v>1</v>
      </c>
    </row>
    <row r="3324" spans="1:8" s="127" customFormat="1" x14ac:dyDescent="0.25">
      <c r="A3324" s="102" t="s">
        <v>38</v>
      </c>
      <c r="B3324" s="102" t="s">
        <v>8503</v>
      </c>
      <c r="C3324" s="137" t="s">
        <v>8502</v>
      </c>
      <c r="D3324" s="102" t="s">
        <v>1</v>
      </c>
      <c r="E3324" s="102" t="s">
        <v>1</v>
      </c>
      <c r="F3324" s="137"/>
      <c r="G3324" s="137"/>
      <c r="H3324" s="107" t="s">
        <v>1</v>
      </c>
    </row>
    <row r="3325" spans="1:8" s="127" customFormat="1" x14ac:dyDescent="0.25">
      <c r="A3325" s="102" t="s">
        <v>38</v>
      </c>
      <c r="B3325" s="102" t="s">
        <v>8501</v>
      </c>
      <c r="C3325" s="137" t="s">
        <v>8500</v>
      </c>
      <c r="D3325" s="102" t="s">
        <v>1</v>
      </c>
      <c r="E3325" s="102" t="s">
        <v>1</v>
      </c>
      <c r="F3325" s="137"/>
      <c r="G3325" s="137"/>
      <c r="H3325" s="107" t="s">
        <v>1</v>
      </c>
    </row>
    <row r="3326" spans="1:8" s="127" customFormat="1" x14ac:dyDescent="0.25">
      <c r="A3326" s="102" t="s">
        <v>38</v>
      </c>
      <c r="B3326" s="102" t="s">
        <v>8499</v>
      </c>
      <c r="C3326" s="135" t="s">
        <v>8498</v>
      </c>
      <c r="D3326" s="102" t="s">
        <v>1</v>
      </c>
      <c r="E3326" s="102" t="s">
        <v>1</v>
      </c>
      <c r="F3326" s="135"/>
      <c r="G3326" s="135"/>
      <c r="H3326" s="107" t="s">
        <v>1</v>
      </c>
    </row>
    <row r="3327" spans="1:8" s="127" customFormat="1" x14ac:dyDescent="0.25">
      <c r="A3327" s="102" t="s">
        <v>38</v>
      </c>
      <c r="B3327" s="102" t="s">
        <v>8497</v>
      </c>
      <c r="C3327" s="136" t="s">
        <v>8496</v>
      </c>
      <c r="D3327" s="102" t="s">
        <v>1</v>
      </c>
      <c r="E3327" s="102" t="s">
        <v>1</v>
      </c>
      <c r="F3327" s="136"/>
      <c r="G3327" s="136"/>
      <c r="H3327" s="107" t="s">
        <v>1</v>
      </c>
    </row>
    <row r="3328" spans="1:8" s="127" customFormat="1" x14ac:dyDescent="0.25">
      <c r="A3328" s="102" t="s">
        <v>38</v>
      </c>
      <c r="B3328" s="102" t="s">
        <v>8495</v>
      </c>
      <c r="C3328" s="137" t="s">
        <v>8494</v>
      </c>
      <c r="D3328" s="102" t="s">
        <v>1</v>
      </c>
      <c r="E3328" s="102" t="s">
        <v>1</v>
      </c>
      <c r="F3328" s="137"/>
      <c r="G3328" s="137"/>
      <c r="H3328" s="107" t="s">
        <v>1</v>
      </c>
    </row>
    <row r="3329" spans="1:8" s="127" customFormat="1" x14ac:dyDescent="0.25">
      <c r="A3329" s="102" t="s">
        <v>38</v>
      </c>
      <c r="B3329" s="102" t="s">
        <v>8493</v>
      </c>
      <c r="C3329" s="137" t="s">
        <v>8492</v>
      </c>
      <c r="D3329" s="102" t="s">
        <v>1</v>
      </c>
      <c r="E3329" s="102" t="s">
        <v>1</v>
      </c>
      <c r="F3329" s="137"/>
      <c r="G3329" s="137"/>
      <c r="H3329" s="107" t="s">
        <v>1</v>
      </c>
    </row>
    <row r="3330" spans="1:8" s="127" customFormat="1" x14ac:dyDescent="0.25">
      <c r="A3330" s="102" t="s">
        <v>38</v>
      </c>
      <c r="B3330" s="102" t="s">
        <v>8491</v>
      </c>
      <c r="C3330" s="135" t="s">
        <v>8490</v>
      </c>
      <c r="D3330" s="102" t="s">
        <v>1</v>
      </c>
      <c r="E3330" s="102" t="s">
        <v>1</v>
      </c>
      <c r="F3330" s="135"/>
      <c r="G3330" s="135"/>
      <c r="H3330" s="107" t="s">
        <v>1</v>
      </c>
    </row>
    <row r="3331" spans="1:8" s="127" customFormat="1" x14ac:dyDescent="0.25">
      <c r="A3331" s="102" t="s">
        <v>38</v>
      </c>
      <c r="B3331" s="102" t="s">
        <v>8489</v>
      </c>
      <c r="C3331" s="136" t="s">
        <v>8488</v>
      </c>
      <c r="D3331" s="102" t="s">
        <v>1</v>
      </c>
      <c r="E3331" s="102" t="s">
        <v>1</v>
      </c>
      <c r="F3331" s="136"/>
      <c r="G3331" s="136"/>
      <c r="H3331" s="107" t="s">
        <v>1</v>
      </c>
    </row>
    <row r="3332" spans="1:8" s="127" customFormat="1" x14ac:dyDescent="0.25">
      <c r="A3332" s="102" t="s">
        <v>38</v>
      </c>
      <c r="B3332" s="102" t="s">
        <v>8487</v>
      </c>
      <c r="C3332" s="137" t="s">
        <v>8486</v>
      </c>
      <c r="D3332" s="102" t="s">
        <v>1</v>
      </c>
      <c r="E3332" s="102" t="s">
        <v>1</v>
      </c>
      <c r="F3332" s="137"/>
      <c r="G3332" s="137"/>
      <c r="H3332" s="107" t="s">
        <v>1</v>
      </c>
    </row>
    <row r="3333" spans="1:8" s="127" customFormat="1" x14ac:dyDescent="0.25">
      <c r="A3333" s="102" t="s">
        <v>38</v>
      </c>
      <c r="B3333" s="102" t="s">
        <v>8485</v>
      </c>
      <c r="C3333" s="137" t="s">
        <v>8484</v>
      </c>
      <c r="D3333" s="102" t="s">
        <v>1</v>
      </c>
      <c r="E3333" s="102" t="s">
        <v>1</v>
      </c>
      <c r="F3333" s="137"/>
      <c r="G3333" s="137"/>
      <c r="H3333" s="107" t="s">
        <v>1</v>
      </c>
    </row>
    <row r="3334" spans="1:8" s="127" customFormat="1" x14ac:dyDescent="0.25">
      <c r="A3334" s="102" t="s">
        <v>38</v>
      </c>
      <c r="B3334" s="102" t="s">
        <v>8483</v>
      </c>
      <c r="C3334" s="135" t="s">
        <v>8482</v>
      </c>
      <c r="D3334" s="102" t="s">
        <v>1</v>
      </c>
      <c r="E3334" s="102" t="s">
        <v>1</v>
      </c>
      <c r="F3334" s="135"/>
      <c r="G3334" s="135"/>
      <c r="H3334" s="107" t="s">
        <v>1</v>
      </c>
    </row>
    <row r="3335" spans="1:8" s="127" customFormat="1" x14ac:dyDescent="0.25">
      <c r="A3335" s="102" t="s">
        <v>38</v>
      </c>
      <c r="B3335" s="102" t="s">
        <v>8481</v>
      </c>
      <c r="C3335" s="136" t="s">
        <v>8480</v>
      </c>
      <c r="D3335" s="102" t="s">
        <v>1</v>
      </c>
      <c r="E3335" s="102" t="s">
        <v>1</v>
      </c>
      <c r="F3335" s="136"/>
      <c r="G3335" s="136"/>
      <c r="H3335" s="107" t="s">
        <v>1</v>
      </c>
    </row>
    <row r="3336" spans="1:8" s="127" customFormat="1" x14ac:dyDescent="0.25">
      <c r="A3336" s="102" t="s">
        <v>38</v>
      </c>
      <c r="B3336" s="102" t="s">
        <v>8479</v>
      </c>
      <c r="C3336" s="137" t="s">
        <v>8478</v>
      </c>
      <c r="D3336" s="102" t="s">
        <v>1</v>
      </c>
      <c r="E3336" s="102" t="s">
        <v>1</v>
      </c>
      <c r="F3336" s="137"/>
      <c r="G3336" s="137"/>
      <c r="H3336" s="107" t="s">
        <v>1</v>
      </c>
    </row>
    <row r="3337" spans="1:8" s="127" customFormat="1" x14ac:dyDescent="0.25">
      <c r="A3337" s="102" t="s">
        <v>38</v>
      </c>
      <c r="B3337" s="102" t="s">
        <v>8477</v>
      </c>
      <c r="C3337" s="137" t="s">
        <v>8476</v>
      </c>
      <c r="D3337" s="102" t="s">
        <v>1</v>
      </c>
      <c r="E3337" s="102" t="s">
        <v>1</v>
      </c>
      <c r="F3337" s="137"/>
      <c r="G3337" s="137"/>
      <c r="H3337" s="107" t="s">
        <v>1</v>
      </c>
    </row>
    <row r="3338" spans="1:8" s="127" customFormat="1" x14ac:dyDescent="0.25">
      <c r="A3338" s="102" t="s">
        <v>38</v>
      </c>
      <c r="B3338" s="102" t="s">
        <v>8475</v>
      </c>
      <c r="C3338" s="123" t="s">
        <v>8474</v>
      </c>
      <c r="D3338" s="102" t="s">
        <v>1</v>
      </c>
      <c r="E3338" s="102" t="s">
        <v>1</v>
      </c>
      <c r="F3338" s="123"/>
      <c r="G3338" s="123"/>
      <c r="H3338" s="107" t="s">
        <v>1</v>
      </c>
    </row>
    <row r="3339" spans="1:8" s="127" customFormat="1" x14ac:dyDescent="0.25">
      <c r="A3339" s="102" t="s">
        <v>38</v>
      </c>
      <c r="B3339" s="102" t="s">
        <v>8473</v>
      </c>
      <c r="C3339" s="135" t="s">
        <v>8472</v>
      </c>
      <c r="D3339" s="102" t="s">
        <v>1</v>
      </c>
      <c r="E3339" s="102" t="s">
        <v>1</v>
      </c>
      <c r="F3339" s="135"/>
      <c r="G3339" s="135"/>
      <c r="H3339" s="107" t="s">
        <v>1</v>
      </c>
    </row>
    <row r="3340" spans="1:8" s="127" customFormat="1" x14ac:dyDescent="0.25">
      <c r="A3340" s="102" t="s">
        <v>38</v>
      </c>
      <c r="B3340" s="102" t="s">
        <v>8471</v>
      </c>
      <c r="C3340" s="121" t="s">
        <v>8470</v>
      </c>
      <c r="D3340" s="102" t="s">
        <v>1</v>
      </c>
      <c r="E3340" s="102" t="s">
        <v>1</v>
      </c>
      <c r="F3340" s="121"/>
      <c r="G3340" s="121"/>
      <c r="H3340" s="107" t="s">
        <v>1</v>
      </c>
    </row>
    <row r="3341" spans="1:8" s="127" customFormat="1" x14ac:dyDescent="0.25">
      <c r="A3341" s="102" t="s">
        <v>38</v>
      </c>
      <c r="B3341" s="102" t="s">
        <v>8468</v>
      </c>
      <c r="C3341" s="121" t="s">
        <v>8469</v>
      </c>
      <c r="D3341" s="102" t="s">
        <v>1</v>
      </c>
      <c r="E3341" s="102" t="s">
        <v>1</v>
      </c>
      <c r="F3341" s="121"/>
      <c r="G3341" s="121"/>
      <c r="H3341" s="107" t="s">
        <v>1</v>
      </c>
    </row>
    <row r="3342" spans="1:8" s="127" customFormat="1" x14ac:dyDescent="0.25">
      <c r="A3342" s="102" t="s">
        <v>38</v>
      </c>
      <c r="B3342" s="102" t="s">
        <v>8468</v>
      </c>
      <c r="C3342" s="121" t="s">
        <v>8467</v>
      </c>
      <c r="D3342" s="102" t="s">
        <v>1</v>
      </c>
      <c r="E3342" s="102" t="s">
        <v>1</v>
      </c>
      <c r="F3342" s="121"/>
      <c r="G3342" s="121"/>
      <c r="H3342" s="107" t="s">
        <v>1</v>
      </c>
    </row>
    <row r="3343" spans="1:8" s="127" customFormat="1" x14ac:dyDescent="0.25">
      <c r="A3343" s="102" t="s">
        <v>38</v>
      </c>
      <c r="B3343" s="102" t="s">
        <v>8465</v>
      </c>
      <c r="C3343" s="121" t="s">
        <v>8466</v>
      </c>
      <c r="D3343" s="102" t="s">
        <v>1</v>
      </c>
      <c r="E3343" s="102" t="s">
        <v>1</v>
      </c>
      <c r="F3343" s="121"/>
      <c r="G3343" s="121"/>
      <c r="H3343" s="107" t="s">
        <v>1</v>
      </c>
    </row>
    <row r="3344" spans="1:8" s="127" customFormat="1" x14ac:dyDescent="0.25">
      <c r="A3344" s="102" t="s">
        <v>38</v>
      </c>
      <c r="B3344" s="102" t="s">
        <v>8465</v>
      </c>
      <c r="C3344" s="121" t="s">
        <v>8464</v>
      </c>
      <c r="D3344" s="102" t="s">
        <v>1</v>
      </c>
      <c r="E3344" s="102" t="s">
        <v>1</v>
      </c>
      <c r="F3344" s="121"/>
      <c r="G3344" s="121"/>
      <c r="H3344" s="107" t="s">
        <v>1</v>
      </c>
    </row>
    <row r="3345" spans="1:8" s="127" customFormat="1" x14ac:dyDescent="0.25">
      <c r="A3345" s="102" t="s">
        <v>38</v>
      </c>
      <c r="B3345" s="102" t="s">
        <v>8462</v>
      </c>
      <c r="C3345" s="121" t="s">
        <v>8463</v>
      </c>
      <c r="D3345" s="102" t="s">
        <v>1</v>
      </c>
      <c r="E3345" s="102" t="s">
        <v>1</v>
      </c>
      <c r="F3345" s="121"/>
      <c r="G3345" s="121"/>
      <c r="H3345" s="107" t="s">
        <v>1</v>
      </c>
    </row>
    <row r="3346" spans="1:8" s="127" customFormat="1" x14ac:dyDescent="0.25">
      <c r="A3346" s="102" t="s">
        <v>38</v>
      </c>
      <c r="B3346" s="102" t="s">
        <v>8462</v>
      </c>
      <c r="C3346" s="121" t="s">
        <v>8461</v>
      </c>
      <c r="D3346" s="102" t="s">
        <v>1</v>
      </c>
      <c r="E3346" s="102" t="s">
        <v>1</v>
      </c>
      <c r="F3346" s="121"/>
      <c r="G3346" s="121"/>
      <c r="H3346" s="107" t="s">
        <v>1</v>
      </c>
    </row>
    <row r="3347" spans="1:8" s="127" customFormat="1" x14ac:dyDescent="0.25">
      <c r="A3347" s="102" t="s">
        <v>38</v>
      </c>
      <c r="B3347" s="102" t="s">
        <v>8460</v>
      </c>
      <c r="C3347" s="121" t="s">
        <v>8459</v>
      </c>
      <c r="D3347" s="102" t="s">
        <v>1</v>
      </c>
      <c r="E3347" s="102" t="s">
        <v>1</v>
      </c>
      <c r="F3347" s="121"/>
      <c r="G3347" s="121"/>
      <c r="H3347" s="107" t="s">
        <v>1</v>
      </c>
    </row>
    <row r="3348" spans="1:8" s="127" customFormat="1" x14ac:dyDescent="0.25">
      <c r="A3348" s="102" t="s">
        <v>38</v>
      </c>
      <c r="B3348" s="102" t="s">
        <v>8458</v>
      </c>
      <c r="C3348" s="121" t="s">
        <v>8457</v>
      </c>
      <c r="D3348" s="102" t="s">
        <v>1</v>
      </c>
      <c r="E3348" s="102" t="s">
        <v>1</v>
      </c>
      <c r="F3348" s="121"/>
      <c r="G3348" s="121"/>
      <c r="H3348" s="107" t="s">
        <v>1</v>
      </c>
    </row>
    <row r="3349" spans="1:8" s="127" customFormat="1" x14ac:dyDescent="0.25">
      <c r="A3349" s="102" t="s">
        <v>38</v>
      </c>
      <c r="B3349" s="102" t="s">
        <v>8456</v>
      </c>
      <c r="C3349" s="121" t="s">
        <v>8455</v>
      </c>
      <c r="D3349" s="102" t="s">
        <v>1</v>
      </c>
      <c r="E3349" s="102" t="s">
        <v>1</v>
      </c>
      <c r="F3349" s="121"/>
      <c r="G3349" s="121"/>
      <c r="H3349" s="107" t="s">
        <v>1</v>
      </c>
    </row>
    <row r="3350" spans="1:8" s="127" customFormat="1" x14ac:dyDescent="0.25">
      <c r="A3350" s="102" t="s">
        <v>38</v>
      </c>
      <c r="B3350" s="102" t="s">
        <v>8454</v>
      </c>
      <c r="C3350" s="121" t="s">
        <v>8453</v>
      </c>
      <c r="D3350" s="102" t="s">
        <v>1</v>
      </c>
      <c r="E3350" s="102" t="s">
        <v>1</v>
      </c>
      <c r="F3350" s="121"/>
      <c r="G3350" s="121"/>
      <c r="H3350" s="107" t="s">
        <v>1</v>
      </c>
    </row>
    <row r="3351" spans="1:8" s="127" customFormat="1" x14ac:dyDescent="0.25">
      <c r="A3351" s="102" t="s">
        <v>38</v>
      </c>
      <c r="B3351" s="102" t="s">
        <v>8452</v>
      </c>
      <c r="C3351" s="121" t="s">
        <v>8451</v>
      </c>
      <c r="D3351" s="102" t="s">
        <v>1</v>
      </c>
      <c r="E3351" s="102" t="s">
        <v>1</v>
      </c>
      <c r="F3351" s="121"/>
      <c r="G3351" s="121"/>
      <c r="H3351" s="107" t="s">
        <v>1</v>
      </c>
    </row>
    <row r="3352" spans="1:8" s="127" customFormat="1" x14ac:dyDescent="0.25">
      <c r="A3352" s="102" t="s">
        <v>38</v>
      </c>
      <c r="B3352" s="102" t="s">
        <v>8450</v>
      </c>
      <c r="C3352" s="122" t="s">
        <v>8449</v>
      </c>
      <c r="D3352" s="102" t="s">
        <v>1</v>
      </c>
      <c r="E3352" s="102" t="s">
        <v>1</v>
      </c>
      <c r="F3352" s="122"/>
      <c r="G3352" s="122"/>
      <c r="H3352" s="107" t="s">
        <v>1</v>
      </c>
    </row>
    <row r="3353" spans="1:8" s="127" customFormat="1" x14ac:dyDescent="0.25">
      <c r="A3353" s="102" t="s">
        <v>38</v>
      </c>
      <c r="B3353" s="102" t="s">
        <v>8448</v>
      </c>
      <c r="C3353" s="122" t="s">
        <v>8447</v>
      </c>
      <c r="D3353" s="102" t="s">
        <v>1</v>
      </c>
      <c r="E3353" s="102" t="s">
        <v>1</v>
      </c>
      <c r="F3353" s="122"/>
      <c r="G3353" s="122"/>
      <c r="H3353" s="107" t="s">
        <v>1</v>
      </c>
    </row>
    <row r="3354" spans="1:8" s="127" customFormat="1" x14ac:dyDescent="0.25">
      <c r="A3354" s="102" t="s">
        <v>38</v>
      </c>
      <c r="B3354" s="102" t="s">
        <v>8446</v>
      </c>
      <c r="C3354" s="123" t="s">
        <v>8445</v>
      </c>
      <c r="D3354" s="102" t="s">
        <v>1</v>
      </c>
      <c r="E3354" s="102" t="s">
        <v>1</v>
      </c>
      <c r="F3354" s="123"/>
      <c r="G3354" s="123"/>
      <c r="H3354" s="107" t="s">
        <v>1</v>
      </c>
    </row>
    <row r="3355" spans="1:8" s="127" customFormat="1" x14ac:dyDescent="0.25">
      <c r="A3355" s="102" t="s">
        <v>38</v>
      </c>
      <c r="B3355" s="102" t="s">
        <v>8444</v>
      </c>
      <c r="C3355" s="123" t="s">
        <v>8443</v>
      </c>
      <c r="D3355" s="102" t="s">
        <v>1</v>
      </c>
      <c r="E3355" s="102" t="s">
        <v>1</v>
      </c>
      <c r="F3355" s="123"/>
      <c r="G3355" s="123"/>
      <c r="H3355" s="107" t="s">
        <v>1</v>
      </c>
    </row>
    <row r="3356" spans="1:8" s="127" customFormat="1" x14ac:dyDescent="0.25">
      <c r="A3356" s="102" t="s">
        <v>38</v>
      </c>
      <c r="B3356" s="102" t="s">
        <v>8442</v>
      </c>
      <c r="C3356" s="123" t="s">
        <v>8441</v>
      </c>
      <c r="D3356" s="102" t="s">
        <v>1</v>
      </c>
      <c r="E3356" s="102" t="s">
        <v>1</v>
      </c>
      <c r="F3356" s="123"/>
      <c r="G3356" s="123"/>
      <c r="H3356" s="107" t="s">
        <v>1</v>
      </c>
    </row>
    <row r="3357" spans="1:8" s="127" customFormat="1" x14ac:dyDescent="0.25">
      <c r="A3357" s="102" t="s">
        <v>38</v>
      </c>
      <c r="B3357" s="102" t="s">
        <v>8440</v>
      </c>
      <c r="C3357" s="122" t="s">
        <v>8439</v>
      </c>
      <c r="D3357" s="102" t="s">
        <v>1</v>
      </c>
      <c r="E3357" s="102" t="s">
        <v>1</v>
      </c>
      <c r="F3357" s="122"/>
      <c r="G3357" s="122"/>
      <c r="H3357" s="107" t="s">
        <v>1</v>
      </c>
    </row>
    <row r="3358" spans="1:8" s="127" customFormat="1" x14ac:dyDescent="0.25">
      <c r="A3358" s="102" t="s">
        <v>38</v>
      </c>
      <c r="B3358" s="102" t="s">
        <v>8438</v>
      </c>
      <c r="C3358" s="122" t="s">
        <v>8437</v>
      </c>
      <c r="D3358" s="102" t="s">
        <v>1</v>
      </c>
      <c r="E3358" s="102" t="s">
        <v>1</v>
      </c>
      <c r="F3358" s="122"/>
      <c r="G3358" s="122"/>
      <c r="H3358" s="107" t="s">
        <v>1</v>
      </c>
    </row>
    <row r="3359" spans="1:8" s="127" customFormat="1" x14ac:dyDescent="0.25">
      <c r="A3359" s="102" t="s">
        <v>38</v>
      </c>
      <c r="B3359" s="102" t="s">
        <v>8436</v>
      </c>
      <c r="C3359" s="122" t="s">
        <v>8435</v>
      </c>
      <c r="D3359" s="102" t="s">
        <v>1</v>
      </c>
      <c r="E3359" s="102" t="s">
        <v>1</v>
      </c>
      <c r="F3359" s="122"/>
      <c r="G3359" s="122"/>
      <c r="H3359" s="107" t="s">
        <v>1</v>
      </c>
    </row>
    <row r="3360" spans="1:8" s="127" customFormat="1" x14ac:dyDescent="0.25">
      <c r="A3360" s="102" t="s">
        <v>38</v>
      </c>
      <c r="B3360" s="102" t="s">
        <v>8434</v>
      </c>
      <c r="C3360" s="122" t="s">
        <v>8433</v>
      </c>
      <c r="D3360" s="102" t="s">
        <v>1</v>
      </c>
      <c r="E3360" s="102" t="s">
        <v>1</v>
      </c>
      <c r="F3360" s="122"/>
      <c r="G3360" s="122"/>
      <c r="H3360" s="107" t="s">
        <v>1</v>
      </c>
    </row>
    <row r="3361" spans="1:8" s="127" customFormat="1" x14ac:dyDescent="0.25">
      <c r="A3361" s="102" t="s">
        <v>38</v>
      </c>
      <c r="B3361" s="102" t="s">
        <v>8432</v>
      </c>
      <c r="C3361" s="123" t="s">
        <v>8431</v>
      </c>
      <c r="D3361" s="102" t="s">
        <v>1</v>
      </c>
      <c r="E3361" s="102" t="s">
        <v>1</v>
      </c>
      <c r="F3361" s="123"/>
      <c r="G3361" s="123"/>
      <c r="H3361" s="107" t="s">
        <v>1</v>
      </c>
    </row>
    <row r="3362" spans="1:8" s="127" customFormat="1" x14ac:dyDescent="0.25">
      <c r="A3362" s="102" t="s">
        <v>38</v>
      </c>
      <c r="B3362" s="102" t="s">
        <v>8430</v>
      </c>
      <c r="C3362" s="123" t="s">
        <v>8429</v>
      </c>
      <c r="D3362" s="102" t="s">
        <v>1</v>
      </c>
      <c r="E3362" s="102" t="s">
        <v>1</v>
      </c>
      <c r="F3362" s="123"/>
      <c r="G3362" s="123"/>
      <c r="H3362" s="107" t="s">
        <v>1</v>
      </c>
    </row>
    <row r="3363" spans="1:8" s="127" customFormat="1" x14ac:dyDescent="0.25">
      <c r="A3363" s="102" t="s">
        <v>38</v>
      </c>
      <c r="B3363" s="102" t="s">
        <v>8428</v>
      </c>
      <c r="C3363" s="123" t="s">
        <v>8427</v>
      </c>
      <c r="D3363" s="102" t="s">
        <v>1</v>
      </c>
      <c r="E3363" s="102" t="s">
        <v>1</v>
      </c>
      <c r="F3363" s="123"/>
      <c r="G3363" s="123"/>
      <c r="H3363" s="107" t="s">
        <v>1</v>
      </c>
    </row>
    <row r="3364" spans="1:8" s="127" customFormat="1" x14ac:dyDescent="0.25">
      <c r="A3364" s="102" t="s">
        <v>38</v>
      </c>
      <c r="B3364" s="102" t="s">
        <v>8426</v>
      </c>
      <c r="C3364" s="122" t="s">
        <v>8425</v>
      </c>
      <c r="D3364" s="102" t="s">
        <v>1</v>
      </c>
      <c r="E3364" s="102" t="s">
        <v>1</v>
      </c>
      <c r="F3364" s="122"/>
      <c r="G3364" s="122"/>
      <c r="H3364" s="107" t="s">
        <v>1</v>
      </c>
    </row>
    <row r="3365" spans="1:8" s="127" customFormat="1" x14ac:dyDescent="0.25">
      <c r="A3365" s="102" t="s">
        <v>38</v>
      </c>
      <c r="B3365" s="102" t="s">
        <v>8424</v>
      </c>
      <c r="C3365" s="121" t="s">
        <v>8423</v>
      </c>
      <c r="D3365" s="102" t="s">
        <v>1</v>
      </c>
      <c r="E3365" s="102" t="s">
        <v>1</v>
      </c>
      <c r="F3365" s="121"/>
      <c r="G3365" s="121"/>
      <c r="H3365" s="107" t="s">
        <v>1</v>
      </c>
    </row>
    <row r="3366" spans="1:8" s="127" customFormat="1" x14ac:dyDescent="0.25">
      <c r="A3366" s="102" t="s">
        <v>38</v>
      </c>
      <c r="B3366" s="102" t="s">
        <v>8422</v>
      </c>
      <c r="C3366" s="122" t="s">
        <v>8421</v>
      </c>
      <c r="D3366" s="102" t="s">
        <v>1</v>
      </c>
      <c r="E3366" s="102" t="s">
        <v>1</v>
      </c>
      <c r="F3366" s="122"/>
      <c r="G3366" s="122"/>
      <c r="H3366" s="107" t="s">
        <v>1</v>
      </c>
    </row>
    <row r="3367" spans="1:8" s="127" customFormat="1" x14ac:dyDescent="0.25">
      <c r="A3367" s="102" t="s">
        <v>38</v>
      </c>
      <c r="B3367" s="102" t="s">
        <v>8420</v>
      </c>
      <c r="C3367" s="123" t="s">
        <v>8419</v>
      </c>
      <c r="D3367" s="102" t="s">
        <v>1</v>
      </c>
      <c r="E3367" s="102" t="s">
        <v>1</v>
      </c>
      <c r="F3367" s="123"/>
      <c r="G3367" s="123"/>
      <c r="H3367" s="107" t="s">
        <v>1</v>
      </c>
    </row>
    <row r="3368" spans="1:8" s="127" customFormat="1" x14ac:dyDescent="0.25">
      <c r="A3368" s="102" t="s">
        <v>38</v>
      </c>
      <c r="B3368" s="102" t="s">
        <v>8418</v>
      </c>
      <c r="C3368" s="135" t="s">
        <v>8417</v>
      </c>
      <c r="D3368" s="102" t="s">
        <v>1</v>
      </c>
      <c r="E3368" s="102" t="s">
        <v>1</v>
      </c>
      <c r="F3368" s="135"/>
      <c r="G3368" s="135"/>
      <c r="H3368" s="107" t="s">
        <v>1</v>
      </c>
    </row>
    <row r="3369" spans="1:8" s="127" customFormat="1" x14ac:dyDescent="0.25">
      <c r="A3369" s="102" t="s">
        <v>38</v>
      </c>
      <c r="B3369" s="102" t="s">
        <v>8416</v>
      </c>
      <c r="C3369" s="136" t="s">
        <v>8415</v>
      </c>
      <c r="D3369" s="102" t="s">
        <v>1</v>
      </c>
      <c r="E3369" s="102" t="s">
        <v>1</v>
      </c>
      <c r="F3369" s="136"/>
      <c r="G3369" s="136"/>
      <c r="H3369" s="107" t="s">
        <v>1</v>
      </c>
    </row>
    <row r="3370" spans="1:8" s="127" customFormat="1" x14ac:dyDescent="0.25">
      <c r="A3370" s="102" t="s">
        <v>38</v>
      </c>
      <c r="B3370" s="102" t="s">
        <v>8414</v>
      </c>
      <c r="C3370" s="137" t="s">
        <v>8413</v>
      </c>
      <c r="D3370" s="102" t="s">
        <v>1</v>
      </c>
      <c r="E3370" s="102" t="s">
        <v>1</v>
      </c>
      <c r="F3370" s="137"/>
      <c r="G3370" s="137"/>
      <c r="H3370" s="107" t="s">
        <v>1</v>
      </c>
    </row>
    <row r="3371" spans="1:8" s="127" customFormat="1" x14ac:dyDescent="0.25">
      <c r="A3371" s="102" t="s">
        <v>38</v>
      </c>
      <c r="B3371" s="102" t="s">
        <v>8412</v>
      </c>
      <c r="C3371" s="137" t="s">
        <v>8411</v>
      </c>
      <c r="D3371" s="102" t="s">
        <v>1</v>
      </c>
      <c r="E3371" s="102" t="s">
        <v>1</v>
      </c>
      <c r="F3371" s="137"/>
      <c r="G3371" s="137"/>
      <c r="H3371" s="107" t="s">
        <v>1</v>
      </c>
    </row>
    <row r="3372" spans="1:8" s="127" customFormat="1" x14ac:dyDescent="0.25">
      <c r="A3372" s="102" t="s">
        <v>38</v>
      </c>
      <c r="B3372" s="102" t="s">
        <v>8410</v>
      </c>
      <c r="C3372" s="123" t="s">
        <v>8409</v>
      </c>
      <c r="D3372" s="102" t="s">
        <v>1</v>
      </c>
      <c r="E3372" s="102" t="s">
        <v>1</v>
      </c>
      <c r="F3372" s="123"/>
      <c r="G3372" s="123"/>
      <c r="H3372" s="107" t="s">
        <v>1</v>
      </c>
    </row>
    <row r="3373" spans="1:8" s="127" customFormat="1" x14ac:dyDescent="0.25">
      <c r="A3373" s="102" t="s">
        <v>38</v>
      </c>
      <c r="B3373" s="102" t="s">
        <v>8408</v>
      </c>
      <c r="C3373" s="135" t="s">
        <v>8407</v>
      </c>
      <c r="D3373" s="102" t="s">
        <v>1</v>
      </c>
      <c r="E3373" s="102" t="s">
        <v>1</v>
      </c>
      <c r="F3373" s="135"/>
      <c r="G3373" s="135"/>
      <c r="H3373" s="107" t="s">
        <v>1</v>
      </c>
    </row>
    <row r="3374" spans="1:8" s="127" customFormat="1" x14ac:dyDescent="0.25">
      <c r="A3374" s="102" t="s">
        <v>38</v>
      </c>
      <c r="B3374" s="102" t="s">
        <v>8406</v>
      </c>
      <c r="C3374" s="135" t="s">
        <v>8405</v>
      </c>
      <c r="D3374" s="102" t="s">
        <v>1</v>
      </c>
      <c r="E3374" s="102" t="s">
        <v>1</v>
      </c>
      <c r="F3374" s="135"/>
      <c r="G3374" s="135"/>
      <c r="H3374" s="107" t="s">
        <v>1</v>
      </c>
    </row>
    <row r="3375" spans="1:8" s="127" customFormat="1" x14ac:dyDescent="0.25">
      <c r="A3375" s="102" t="s">
        <v>38</v>
      </c>
      <c r="B3375" s="102" t="s">
        <v>8404</v>
      </c>
      <c r="C3375" s="135" t="s">
        <v>8403</v>
      </c>
      <c r="D3375" s="102" t="s">
        <v>1</v>
      </c>
      <c r="E3375" s="102" t="s">
        <v>1</v>
      </c>
      <c r="F3375" s="135"/>
      <c r="G3375" s="135"/>
      <c r="H3375" s="107" t="s">
        <v>1</v>
      </c>
    </row>
    <row r="3376" spans="1:8" s="127" customFormat="1" x14ac:dyDescent="0.25">
      <c r="A3376" s="102" t="s">
        <v>38</v>
      </c>
      <c r="B3376" s="102" t="s">
        <v>8402</v>
      </c>
      <c r="C3376" s="136" t="s">
        <v>8401</v>
      </c>
      <c r="D3376" s="102" t="s">
        <v>1</v>
      </c>
      <c r="E3376" s="102" t="s">
        <v>1</v>
      </c>
      <c r="F3376" s="136"/>
      <c r="G3376" s="136"/>
      <c r="H3376" s="107" t="s">
        <v>1</v>
      </c>
    </row>
    <row r="3377" spans="1:8" s="127" customFormat="1" x14ac:dyDescent="0.25">
      <c r="A3377" s="102" t="s">
        <v>38</v>
      </c>
      <c r="B3377" s="102" t="s">
        <v>8400</v>
      </c>
      <c r="C3377" s="135" t="s">
        <v>8399</v>
      </c>
      <c r="D3377" s="102" t="s">
        <v>1</v>
      </c>
      <c r="E3377" s="102" t="s">
        <v>1</v>
      </c>
      <c r="F3377" s="135"/>
      <c r="G3377" s="135"/>
      <c r="H3377" s="107" t="s">
        <v>1</v>
      </c>
    </row>
    <row r="3378" spans="1:8" s="127" customFormat="1" x14ac:dyDescent="0.25">
      <c r="A3378" s="102" t="s">
        <v>38</v>
      </c>
      <c r="B3378" s="102" t="s">
        <v>8398</v>
      </c>
      <c r="C3378" s="135" t="s">
        <v>8397</v>
      </c>
      <c r="D3378" s="102" t="s">
        <v>1</v>
      </c>
      <c r="E3378" s="102" t="s">
        <v>1</v>
      </c>
      <c r="F3378" s="135"/>
      <c r="G3378" s="135"/>
      <c r="H3378" s="107" t="s">
        <v>1</v>
      </c>
    </row>
    <row r="3379" spans="1:8" s="127" customFormat="1" x14ac:dyDescent="0.25">
      <c r="A3379" s="102" t="s">
        <v>38</v>
      </c>
      <c r="B3379" s="102" t="s">
        <v>8396</v>
      </c>
      <c r="C3379" s="135" t="s">
        <v>8395</v>
      </c>
      <c r="D3379" s="102" t="s">
        <v>1</v>
      </c>
      <c r="E3379" s="102" t="s">
        <v>1</v>
      </c>
      <c r="F3379" s="135"/>
      <c r="G3379" s="135"/>
      <c r="H3379" s="107" t="s">
        <v>1</v>
      </c>
    </row>
    <row r="3380" spans="1:8" s="127" customFormat="1" x14ac:dyDescent="0.25">
      <c r="A3380" s="102" t="s">
        <v>38</v>
      </c>
      <c r="B3380" s="102" t="s">
        <v>8394</v>
      </c>
      <c r="C3380" s="135" t="s">
        <v>8393</v>
      </c>
      <c r="D3380" s="102" t="s">
        <v>1</v>
      </c>
      <c r="E3380" s="102" t="s">
        <v>1</v>
      </c>
      <c r="F3380" s="135"/>
      <c r="G3380" s="135"/>
      <c r="H3380" s="107" t="s">
        <v>1</v>
      </c>
    </row>
    <row r="3381" spans="1:8" s="127" customFormat="1" x14ac:dyDescent="0.25">
      <c r="A3381" s="102" t="s">
        <v>38</v>
      </c>
      <c r="B3381" s="102" t="s">
        <v>8392</v>
      </c>
      <c r="C3381" s="135" t="s">
        <v>8391</v>
      </c>
      <c r="D3381" s="102" t="s">
        <v>1</v>
      </c>
      <c r="E3381" s="102" t="s">
        <v>1</v>
      </c>
      <c r="F3381" s="135"/>
      <c r="G3381" s="135"/>
      <c r="H3381" s="107" t="s">
        <v>1</v>
      </c>
    </row>
    <row r="3382" spans="1:8" s="127" customFormat="1" x14ac:dyDescent="0.25">
      <c r="A3382" s="102" t="s">
        <v>38</v>
      </c>
      <c r="B3382" s="102" t="s">
        <v>8380</v>
      </c>
      <c r="C3382" s="121" t="s">
        <v>8379</v>
      </c>
      <c r="D3382" s="102" t="s">
        <v>1</v>
      </c>
      <c r="E3382" s="102" t="s">
        <v>1</v>
      </c>
      <c r="F3382" s="121"/>
      <c r="G3382" s="121"/>
      <c r="H3382" s="107" t="s">
        <v>1</v>
      </c>
    </row>
    <row r="3383" spans="1:8" s="127" customFormat="1" x14ac:dyDescent="0.25">
      <c r="A3383" s="102" t="s">
        <v>38</v>
      </c>
      <c r="B3383" s="102" t="s">
        <v>8390</v>
      </c>
      <c r="C3383" s="121" t="s">
        <v>8389</v>
      </c>
      <c r="D3383" s="102" t="s">
        <v>1</v>
      </c>
      <c r="E3383" s="102" t="s">
        <v>1</v>
      </c>
      <c r="F3383" s="121"/>
      <c r="G3383" s="121"/>
      <c r="H3383" s="107" t="s">
        <v>1</v>
      </c>
    </row>
    <row r="3384" spans="1:8" s="127" customFormat="1" x14ac:dyDescent="0.25">
      <c r="A3384" s="102" t="s">
        <v>38</v>
      </c>
      <c r="B3384" s="102" t="s">
        <v>8388</v>
      </c>
      <c r="C3384" s="121" t="s">
        <v>8387</v>
      </c>
      <c r="D3384" s="102" t="s">
        <v>1</v>
      </c>
      <c r="E3384" s="102" t="s">
        <v>1</v>
      </c>
      <c r="F3384" s="121"/>
      <c r="G3384" s="121"/>
      <c r="H3384" s="107" t="s">
        <v>1</v>
      </c>
    </row>
    <row r="3385" spans="1:8" s="127" customFormat="1" x14ac:dyDescent="0.25">
      <c r="A3385" s="102" t="s">
        <v>38</v>
      </c>
      <c r="B3385" s="102" t="s">
        <v>8386</v>
      </c>
      <c r="C3385" s="122" t="s">
        <v>8385</v>
      </c>
      <c r="D3385" s="102" t="s">
        <v>1</v>
      </c>
      <c r="E3385" s="102" t="s">
        <v>1</v>
      </c>
      <c r="F3385" s="122"/>
      <c r="G3385" s="122"/>
      <c r="H3385" s="107" t="s">
        <v>1</v>
      </c>
    </row>
    <row r="3386" spans="1:8" s="127" customFormat="1" x14ac:dyDescent="0.25">
      <c r="A3386" s="102" t="s">
        <v>38</v>
      </c>
      <c r="B3386" s="102" t="s">
        <v>8384</v>
      </c>
      <c r="C3386" s="123" t="s">
        <v>8383</v>
      </c>
      <c r="D3386" s="102" t="s">
        <v>1</v>
      </c>
      <c r="E3386" s="102" t="s">
        <v>1</v>
      </c>
      <c r="F3386" s="123"/>
      <c r="G3386" s="123"/>
      <c r="H3386" s="107" t="s">
        <v>1</v>
      </c>
    </row>
    <row r="3387" spans="1:8" s="127" customFormat="1" x14ac:dyDescent="0.25">
      <c r="A3387" s="102" t="s">
        <v>38</v>
      </c>
      <c r="B3387" s="102" t="s">
        <v>4194</v>
      </c>
      <c r="C3387" s="135" t="s">
        <v>4195</v>
      </c>
      <c r="D3387" s="102" t="s">
        <v>1</v>
      </c>
      <c r="E3387" s="102" t="s">
        <v>1</v>
      </c>
      <c r="F3387" s="135"/>
      <c r="G3387" s="135"/>
      <c r="H3387" s="107" t="s">
        <v>1</v>
      </c>
    </row>
    <row r="3388" spans="1:8" s="127" customFormat="1" x14ac:dyDescent="0.25">
      <c r="A3388" s="102" t="s">
        <v>38</v>
      </c>
      <c r="B3388" s="102" t="s">
        <v>4196</v>
      </c>
      <c r="C3388" s="136" t="s">
        <v>4197</v>
      </c>
      <c r="D3388" s="102" t="s">
        <v>1</v>
      </c>
      <c r="E3388" s="102" t="s">
        <v>1</v>
      </c>
      <c r="F3388" s="136"/>
      <c r="G3388" s="136"/>
      <c r="H3388" s="107" t="s">
        <v>1</v>
      </c>
    </row>
    <row r="3389" spans="1:8" s="127" customFormat="1" x14ac:dyDescent="0.25">
      <c r="A3389" s="102" t="s">
        <v>38</v>
      </c>
      <c r="B3389" s="102" t="s">
        <v>8382</v>
      </c>
      <c r="C3389" s="123" t="s">
        <v>8381</v>
      </c>
      <c r="D3389" s="102" t="s">
        <v>1</v>
      </c>
      <c r="E3389" s="102" t="s">
        <v>1</v>
      </c>
      <c r="F3389" s="123"/>
      <c r="G3389" s="123"/>
      <c r="H3389" s="107" t="s">
        <v>1</v>
      </c>
    </row>
    <row r="3390" spans="1:8" s="127" customFormat="1" x14ac:dyDescent="0.25">
      <c r="A3390" s="102" t="s">
        <v>38</v>
      </c>
      <c r="B3390" s="102" t="s">
        <v>8380</v>
      </c>
      <c r="C3390" s="135" t="s">
        <v>8379</v>
      </c>
      <c r="D3390" s="102" t="s">
        <v>1</v>
      </c>
      <c r="E3390" s="102" t="s">
        <v>1</v>
      </c>
      <c r="F3390" s="135"/>
      <c r="G3390" s="135"/>
      <c r="H3390" s="107" t="s">
        <v>1</v>
      </c>
    </row>
    <row r="3391" spans="1:8" s="127" customFormat="1" x14ac:dyDescent="0.25">
      <c r="A3391" s="102" t="s">
        <v>38</v>
      </c>
      <c r="B3391" s="102" t="s">
        <v>8378</v>
      </c>
      <c r="C3391" s="121" t="s">
        <v>8377</v>
      </c>
      <c r="D3391" s="102" t="s">
        <v>1</v>
      </c>
      <c r="E3391" s="102" t="s">
        <v>1</v>
      </c>
      <c r="F3391" s="121"/>
      <c r="G3391" s="121"/>
      <c r="H3391" s="107" t="s">
        <v>1</v>
      </c>
    </row>
    <row r="3392" spans="1:8" s="127" customFormat="1" x14ac:dyDescent="0.25">
      <c r="A3392" s="102" t="s">
        <v>38</v>
      </c>
      <c r="B3392" s="102" t="s">
        <v>8376</v>
      </c>
      <c r="C3392" s="121" t="s">
        <v>8375</v>
      </c>
      <c r="D3392" s="102" t="s">
        <v>1</v>
      </c>
      <c r="E3392" s="102" t="s">
        <v>1</v>
      </c>
      <c r="F3392" s="121"/>
      <c r="G3392" s="121"/>
      <c r="H3392" s="107" t="s">
        <v>1</v>
      </c>
    </row>
    <row r="3393" spans="1:8" s="127" customFormat="1" x14ac:dyDescent="0.25">
      <c r="A3393" s="102" t="s">
        <v>38</v>
      </c>
      <c r="B3393" s="102" t="s">
        <v>8374</v>
      </c>
      <c r="C3393" s="121" t="s">
        <v>8373</v>
      </c>
      <c r="D3393" s="102" t="s">
        <v>1</v>
      </c>
      <c r="E3393" s="102" t="s">
        <v>1</v>
      </c>
      <c r="F3393" s="121"/>
      <c r="G3393" s="121"/>
      <c r="H3393" s="107" t="s">
        <v>1</v>
      </c>
    </row>
    <row r="3394" spans="1:8" s="127" customFormat="1" x14ac:dyDescent="0.25">
      <c r="A3394" s="102" t="s">
        <v>38</v>
      </c>
      <c r="B3394" s="102" t="s">
        <v>8372</v>
      </c>
      <c r="C3394" s="122" t="s">
        <v>8371</v>
      </c>
      <c r="D3394" s="102" t="s">
        <v>1</v>
      </c>
      <c r="E3394" s="102" t="s">
        <v>1</v>
      </c>
      <c r="F3394" s="122"/>
      <c r="G3394" s="122"/>
      <c r="H3394" s="107" t="s">
        <v>1</v>
      </c>
    </row>
    <row r="3395" spans="1:8" s="127" customFormat="1" x14ac:dyDescent="0.25">
      <c r="A3395" s="102" t="s">
        <v>38</v>
      </c>
      <c r="B3395" s="102" t="s">
        <v>8370</v>
      </c>
      <c r="C3395" s="122" t="s">
        <v>8369</v>
      </c>
      <c r="D3395" s="102" t="s">
        <v>1</v>
      </c>
      <c r="E3395" s="102" t="s">
        <v>1</v>
      </c>
      <c r="F3395" s="122"/>
      <c r="G3395" s="122"/>
      <c r="H3395" s="107" t="s">
        <v>1</v>
      </c>
    </row>
    <row r="3396" spans="1:8" s="127" customFormat="1" x14ac:dyDescent="0.25">
      <c r="A3396" s="102" t="s">
        <v>38</v>
      </c>
      <c r="B3396" s="102" t="s">
        <v>8368</v>
      </c>
      <c r="C3396" s="122" t="s">
        <v>8367</v>
      </c>
      <c r="D3396" s="102" t="s">
        <v>1</v>
      </c>
      <c r="E3396" s="102" t="s">
        <v>1</v>
      </c>
      <c r="F3396" s="122"/>
      <c r="G3396" s="122"/>
      <c r="H3396" s="107" t="s">
        <v>1</v>
      </c>
    </row>
    <row r="3397" spans="1:8" s="127" customFormat="1" x14ac:dyDescent="0.25">
      <c r="A3397" s="102" t="s">
        <v>38</v>
      </c>
      <c r="B3397" s="102" t="s">
        <v>8366</v>
      </c>
      <c r="C3397" s="122" t="s">
        <v>8365</v>
      </c>
      <c r="D3397" s="102" t="s">
        <v>1</v>
      </c>
      <c r="E3397" s="102" t="s">
        <v>1</v>
      </c>
      <c r="F3397" s="122"/>
      <c r="G3397" s="122"/>
      <c r="H3397" s="107" t="s">
        <v>1</v>
      </c>
    </row>
    <row r="3398" spans="1:8" s="127" customFormat="1" x14ac:dyDescent="0.25">
      <c r="A3398" s="102" t="s">
        <v>38</v>
      </c>
      <c r="B3398" s="102" t="s">
        <v>8364</v>
      </c>
      <c r="C3398" s="121" t="s">
        <v>8363</v>
      </c>
      <c r="D3398" s="102" t="s">
        <v>1</v>
      </c>
      <c r="E3398" s="102" t="s">
        <v>1</v>
      </c>
      <c r="F3398" s="121"/>
      <c r="G3398" s="121"/>
      <c r="H3398" s="107" t="s">
        <v>1</v>
      </c>
    </row>
    <row r="3399" spans="1:8" s="127" customFormat="1" x14ac:dyDescent="0.25">
      <c r="A3399" s="102" t="s">
        <v>38</v>
      </c>
      <c r="B3399" s="102" t="s">
        <v>8362</v>
      </c>
      <c r="C3399" s="121" t="s">
        <v>8361</v>
      </c>
      <c r="D3399" s="102" t="s">
        <v>1</v>
      </c>
      <c r="E3399" s="102" t="s">
        <v>1</v>
      </c>
      <c r="F3399" s="121"/>
      <c r="G3399" s="121"/>
      <c r="H3399" s="107" t="s">
        <v>1</v>
      </c>
    </row>
    <row r="3400" spans="1:8" s="127" customFormat="1" x14ac:dyDescent="0.25">
      <c r="A3400" s="102" t="s">
        <v>38</v>
      </c>
      <c r="B3400" s="102" t="s">
        <v>8360</v>
      </c>
      <c r="C3400" s="121" t="s">
        <v>8359</v>
      </c>
      <c r="D3400" s="102" t="s">
        <v>1</v>
      </c>
      <c r="E3400" s="102" t="s">
        <v>1</v>
      </c>
      <c r="F3400" s="121"/>
      <c r="G3400" s="121"/>
      <c r="H3400" s="107" t="s">
        <v>1</v>
      </c>
    </row>
    <row r="3401" spans="1:8" s="127" customFormat="1" x14ac:dyDescent="0.25">
      <c r="A3401" s="102" t="s">
        <v>38</v>
      </c>
      <c r="B3401" s="102" t="s">
        <v>8358</v>
      </c>
      <c r="C3401" s="122" t="s">
        <v>8357</v>
      </c>
      <c r="D3401" s="102" t="s">
        <v>1</v>
      </c>
      <c r="E3401" s="102" t="s">
        <v>1</v>
      </c>
      <c r="F3401" s="122"/>
      <c r="G3401" s="122"/>
      <c r="H3401" s="107" t="s">
        <v>1</v>
      </c>
    </row>
    <row r="3402" spans="1:8" s="127" customFormat="1" x14ac:dyDescent="0.25">
      <c r="A3402" s="102" t="s">
        <v>38</v>
      </c>
      <c r="B3402" s="102" t="s">
        <v>8356</v>
      </c>
      <c r="C3402" s="123" t="s">
        <v>8355</v>
      </c>
      <c r="D3402" s="102" t="s">
        <v>1</v>
      </c>
      <c r="E3402" s="102" t="s">
        <v>1</v>
      </c>
      <c r="F3402" s="123"/>
      <c r="G3402" s="123"/>
      <c r="H3402" s="107" t="s">
        <v>1</v>
      </c>
    </row>
    <row r="3403" spans="1:8" s="127" customFormat="1" x14ac:dyDescent="0.25">
      <c r="A3403" s="102" t="s">
        <v>38</v>
      </c>
      <c r="B3403" s="102" t="s">
        <v>8354</v>
      </c>
      <c r="C3403" s="135" t="s">
        <v>8353</v>
      </c>
      <c r="D3403" s="102" t="s">
        <v>1</v>
      </c>
      <c r="E3403" s="102" t="s">
        <v>1</v>
      </c>
      <c r="F3403" s="135"/>
      <c r="G3403" s="135"/>
      <c r="H3403" s="107" t="s">
        <v>1</v>
      </c>
    </row>
    <row r="3404" spans="1:8" s="127" customFormat="1" x14ac:dyDescent="0.25">
      <c r="A3404" s="102" t="s">
        <v>38</v>
      </c>
      <c r="B3404" s="102" t="s">
        <v>8352</v>
      </c>
      <c r="C3404" s="136" t="s">
        <v>8351</v>
      </c>
      <c r="D3404" s="102" t="s">
        <v>1</v>
      </c>
      <c r="E3404" s="102" t="s">
        <v>1</v>
      </c>
      <c r="F3404" s="136"/>
      <c r="G3404" s="136"/>
      <c r="H3404" s="107" t="s">
        <v>1</v>
      </c>
    </row>
    <row r="3405" spans="1:8" s="127" customFormat="1" x14ac:dyDescent="0.25">
      <c r="A3405" s="102" t="s">
        <v>38</v>
      </c>
      <c r="B3405" s="102" t="s">
        <v>8350</v>
      </c>
      <c r="C3405" s="137" t="s">
        <v>8349</v>
      </c>
      <c r="D3405" s="102" t="s">
        <v>1</v>
      </c>
      <c r="E3405" s="102" t="s">
        <v>1</v>
      </c>
      <c r="F3405" s="137"/>
      <c r="G3405" s="137"/>
      <c r="H3405" s="107" t="s">
        <v>1</v>
      </c>
    </row>
    <row r="3406" spans="1:8" s="127" customFormat="1" x14ac:dyDescent="0.25">
      <c r="A3406" s="102" t="s">
        <v>38</v>
      </c>
      <c r="B3406" s="102" t="s">
        <v>8348</v>
      </c>
      <c r="C3406" s="137" t="s">
        <v>8347</v>
      </c>
      <c r="D3406" s="102" t="s">
        <v>1</v>
      </c>
      <c r="E3406" s="102" t="s">
        <v>1</v>
      </c>
      <c r="F3406" s="137"/>
      <c r="G3406" s="137"/>
      <c r="H3406" s="107" t="s">
        <v>1</v>
      </c>
    </row>
    <row r="3407" spans="1:8" s="127" customFormat="1" x14ac:dyDescent="0.25">
      <c r="A3407" s="102" t="s">
        <v>38</v>
      </c>
      <c r="B3407" s="102" t="s">
        <v>8346</v>
      </c>
      <c r="C3407" s="137" t="s">
        <v>8345</v>
      </c>
      <c r="D3407" s="102" t="s">
        <v>1</v>
      </c>
      <c r="E3407" s="102" t="s">
        <v>1</v>
      </c>
      <c r="F3407" s="137"/>
      <c r="G3407" s="137"/>
      <c r="H3407" s="107" t="s">
        <v>1</v>
      </c>
    </row>
    <row r="3408" spans="1:8" s="127" customFormat="1" x14ac:dyDescent="0.25">
      <c r="A3408" s="102" t="s">
        <v>38</v>
      </c>
      <c r="B3408" s="102" t="s">
        <v>8344</v>
      </c>
      <c r="C3408" s="123" t="s">
        <v>8343</v>
      </c>
      <c r="D3408" s="102" t="s">
        <v>1</v>
      </c>
      <c r="E3408" s="102" t="s">
        <v>1</v>
      </c>
      <c r="F3408" s="123"/>
      <c r="G3408" s="123"/>
      <c r="H3408" s="107" t="s">
        <v>1</v>
      </c>
    </row>
    <row r="3409" spans="1:8" s="127" customFormat="1" x14ac:dyDescent="0.25">
      <c r="A3409" s="102" t="s">
        <v>38</v>
      </c>
      <c r="B3409" s="102" t="s">
        <v>8342</v>
      </c>
      <c r="C3409" s="135" t="s">
        <v>8341</v>
      </c>
      <c r="D3409" s="102" t="s">
        <v>1</v>
      </c>
      <c r="E3409" s="102" t="s">
        <v>1</v>
      </c>
      <c r="F3409" s="135"/>
      <c r="G3409" s="135"/>
      <c r="H3409" s="107" t="s">
        <v>1</v>
      </c>
    </row>
    <row r="3410" spans="1:8" s="127" customFormat="1" x14ac:dyDescent="0.25">
      <c r="A3410" s="102" t="s">
        <v>38</v>
      </c>
      <c r="B3410" s="102" t="s">
        <v>8340</v>
      </c>
      <c r="C3410" s="121" t="s">
        <v>8339</v>
      </c>
      <c r="D3410" s="102" t="s">
        <v>1</v>
      </c>
      <c r="E3410" s="102" t="s">
        <v>1</v>
      </c>
      <c r="F3410" s="121"/>
      <c r="G3410" s="121"/>
      <c r="H3410" s="107" t="s">
        <v>1</v>
      </c>
    </row>
    <row r="3411" spans="1:8" s="127" customFormat="1" x14ac:dyDescent="0.25">
      <c r="A3411" s="102" t="s">
        <v>38</v>
      </c>
      <c r="B3411" s="102" t="s">
        <v>8338</v>
      </c>
      <c r="C3411" s="121" t="s">
        <v>8337</v>
      </c>
      <c r="D3411" s="102" t="s">
        <v>1</v>
      </c>
      <c r="E3411" s="102" t="s">
        <v>1</v>
      </c>
      <c r="F3411" s="121"/>
      <c r="G3411" s="121"/>
      <c r="H3411" s="107" t="s">
        <v>1</v>
      </c>
    </row>
    <row r="3412" spans="1:8" s="127" customFormat="1" x14ac:dyDescent="0.25">
      <c r="A3412" s="102" t="s">
        <v>38</v>
      </c>
      <c r="B3412" s="102" t="s">
        <v>8336</v>
      </c>
      <c r="C3412" s="121" t="s">
        <v>8335</v>
      </c>
      <c r="D3412" s="102" t="s">
        <v>1</v>
      </c>
      <c r="E3412" s="102" t="s">
        <v>1</v>
      </c>
      <c r="F3412" s="121"/>
      <c r="G3412" s="121"/>
      <c r="H3412" s="107" t="s">
        <v>1</v>
      </c>
    </row>
    <row r="3413" spans="1:8" s="127" customFormat="1" x14ac:dyDescent="0.25">
      <c r="A3413" s="102" t="s">
        <v>38</v>
      </c>
      <c r="B3413" s="102" t="s">
        <v>8334</v>
      </c>
      <c r="C3413" s="121" t="s">
        <v>8333</v>
      </c>
      <c r="D3413" s="102" t="s">
        <v>1</v>
      </c>
      <c r="E3413" s="102" t="s">
        <v>1</v>
      </c>
      <c r="F3413" s="121"/>
      <c r="G3413" s="121"/>
      <c r="H3413" s="107" t="s">
        <v>1</v>
      </c>
    </row>
    <row r="3414" spans="1:8" s="127" customFormat="1" x14ac:dyDescent="0.25">
      <c r="A3414" s="102" t="s">
        <v>38</v>
      </c>
      <c r="B3414" s="102" t="s">
        <v>8332</v>
      </c>
      <c r="C3414" s="121" t="s">
        <v>8331</v>
      </c>
      <c r="D3414" s="102" t="s">
        <v>1</v>
      </c>
      <c r="E3414" s="102" t="s">
        <v>1</v>
      </c>
      <c r="F3414" s="121"/>
      <c r="G3414" s="121"/>
      <c r="H3414" s="107" t="s">
        <v>1</v>
      </c>
    </row>
    <row r="3415" spans="1:8" s="127" customFormat="1" x14ac:dyDescent="0.25">
      <c r="A3415" s="102" t="s">
        <v>38</v>
      </c>
      <c r="B3415" s="102" t="s">
        <v>8330</v>
      </c>
      <c r="C3415" s="121" t="s">
        <v>8329</v>
      </c>
      <c r="D3415" s="102" t="s">
        <v>1</v>
      </c>
      <c r="E3415" s="102" t="s">
        <v>1</v>
      </c>
      <c r="F3415" s="121"/>
      <c r="G3415" s="121"/>
      <c r="H3415" s="107" t="s">
        <v>1</v>
      </c>
    </row>
    <row r="3416" spans="1:8" s="127" customFormat="1" x14ac:dyDescent="0.25">
      <c r="A3416" s="102" t="s">
        <v>38</v>
      </c>
      <c r="B3416" s="102" t="s">
        <v>8328</v>
      </c>
      <c r="C3416" s="121" t="s">
        <v>8327</v>
      </c>
      <c r="D3416" s="102" t="s">
        <v>1</v>
      </c>
      <c r="E3416" s="102" t="s">
        <v>1</v>
      </c>
      <c r="F3416" s="121"/>
      <c r="G3416" s="121"/>
      <c r="H3416" s="107" t="s">
        <v>1</v>
      </c>
    </row>
    <row r="3417" spans="1:8" s="127" customFormat="1" x14ac:dyDescent="0.25">
      <c r="A3417" s="129"/>
      <c r="B3417" s="129"/>
      <c r="C3417" s="130"/>
      <c r="D3417" s="130"/>
      <c r="E3417" s="130"/>
      <c r="F3417" s="130"/>
      <c r="G3417" s="130"/>
      <c r="H3417" s="96"/>
    </row>
    <row r="3418" spans="1:8" x14ac:dyDescent="0.25">
      <c r="A3418" s="207" t="s">
        <v>0</v>
      </c>
      <c r="B3418" s="105" t="s">
        <v>11044</v>
      </c>
      <c r="D3418" s="130"/>
      <c r="E3418" s="130"/>
      <c r="H3418" s="96" t="s">
        <v>1</v>
      </c>
    </row>
    <row r="3419" spans="1:8" x14ac:dyDescent="0.25">
      <c r="A3419" s="207" t="s">
        <v>11003</v>
      </c>
      <c r="B3419" s="105" t="str">
        <f>CONCATENATE("http://xbrl.cipc.co.za/taxonomy/role/",MID(B3420,2,7),"/",B3418)</f>
        <v>http://xbrl.cipc.co.za/taxonomy/role/803.300/NotesGovernmentGrants</v>
      </c>
      <c r="D3419" s="130"/>
      <c r="E3419" s="130"/>
      <c r="H3419" s="96" t="s">
        <v>1</v>
      </c>
    </row>
    <row r="3420" spans="1:8" x14ac:dyDescent="0.25">
      <c r="A3420" s="207" t="s">
        <v>11004</v>
      </c>
      <c r="B3420" s="105" t="s">
        <v>11471</v>
      </c>
      <c r="D3420" s="225" t="s">
        <v>147</v>
      </c>
      <c r="E3420" s="226"/>
      <c r="F3420" s="225" t="s">
        <v>11541</v>
      </c>
      <c r="G3420" s="226"/>
      <c r="H3420" s="96" t="s">
        <v>1</v>
      </c>
    </row>
    <row r="3421" spans="1:8" x14ac:dyDescent="0.25">
      <c r="A3421" s="208" t="s">
        <v>4</v>
      </c>
      <c r="B3421" s="208" t="s">
        <v>5</v>
      </c>
      <c r="C3421" s="208" t="s">
        <v>4124</v>
      </c>
      <c r="D3421" s="208" t="s">
        <v>2772</v>
      </c>
      <c r="E3421" s="208" t="s">
        <v>2773</v>
      </c>
      <c r="F3421" s="208" t="s">
        <v>2772</v>
      </c>
      <c r="G3421" s="208" t="s">
        <v>2773</v>
      </c>
      <c r="H3421" s="82" t="s">
        <v>3614</v>
      </c>
    </row>
    <row r="3422" spans="1:8" s="127" customFormat="1" x14ac:dyDescent="0.25">
      <c r="A3422" s="102" t="s">
        <v>38</v>
      </c>
      <c r="B3422" s="102" t="s">
        <v>3331</v>
      </c>
      <c r="C3422" s="105" t="s">
        <v>3213</v>
      </c>
      <c r="D3422" s="102" t="s">
        <v>1</v>
      </c>
      <c r="E3422" s="102" t="s">
        <v>1</v>
      </c>
      <c r="F3422" s="105"/>
      <c r="G3422" s="105"/>
      <c r="H3422" s="107" t="s">
        <v>1</v>
      </c>
    </row>
    <row r="3423" spans="1:8" s="127" customFormat="1" x14ac:dyDescent="0.25">
      <c r="A3423" s="102" t="s">
        <v>38</v>
      </c>
      <c r="B3423" s="102" t="s">
        <v>3436</v>
      </c>
      <c r="C3423" s="121" t="s">
        <v>3532</v>
      </c>
      <c r="D3423" s="102" t="s">
        <v>1</v>
      </c>
      <c r="E3423" s="102" t="s">
        <v>1</v>
      </c>
      <c r="F3423" s="121"/>
      <c r="G3423" s="121"/>
      <c r="H3423" s="107" t="s">
        <v>1</v>
      </c>
    </row>
    <row r="3424" spans="1:8" s="127" customFormat="1" x14ac:dyDescent="0.25">
      <c r="A3424" s="102" t="s">
        <v>38</v>
      </c>
      <c r="B3424" s="102" t="s">
        <v>8570</v>
      </c>
      <c r="C3424" s="121" t="s">
        <v>8569</v>
      </c>
      <c r="D3424" s="102" t="s">
        <v>1</v>
      </c>
      <c r="E3424" s="102" t="s">
        <v>1</v>
      </c>
      <c r="F3424" s="121"/>
      <c r="G3424" s="121"/>
      <c r="H3424" s="107" t="s">
        <v>1</v>
      </c>
    </row>
    <row r="3425" spans="1:8" s="127" customFormat="1" x14ac:dyDescent="0.25">
      <c r="A3425" s="102" t="s">
        <v>38</v>
      </c>
      <c r="B3425" s="102" t="s">
        <v>3130</v>
      </c>
      <c r="C3425" s="121" t="s">
        <v>3131</v>
      </c>
      <c r="D3425" s="102" t="s">
        <v>1</v>
      </c>
      <c r="E3425" s="102" t="s">
        <v>1</v>
      </c>
      <c r="F3425" s="121"/>
      <c r="G3425" s="121"/>
      <c r="H3425" s="107" t="s">
        <v>1</v>
      </c>
    </row>
    <row r="3426" spans="1:8" s="127" customFormat="1" x14ac:dyDescent="0.25">
      <c r="A3426" s="102" t="s">
        <v>38</v>
      </c>
      <c r="B3426" s="102" t="s">
        <v>8568</v>
      </c>
      <c r="C3426" s="121" t="s">
        <v>8567</v>
      </c>
      <c r="D3426" s="102" t="s">
        <v>1</v>
      </c>
      <c r="E3426" s="102" t="s">
        <v>1</v>
      </c>
      <c r="F3426" s="121"/>
      <c r="G3426" s="121"/>
      <c r="H3426" s="107" t="s">
        <v>1</v>
      </c>
    </row>
    <row r="3427" spans="1:8" s="127" customFormat="1" x14ac:dyDescent="0.25">
      <c r="A3427" s="102" t="s">
        <v>38</v>
      </c>
      <c r="B3427" s="102" t="s">
        <v>8566</v>
      </c>
      <c r="C3427" s="121" t="s">
        <v>8565</v>
      </c>
      <c r="D3427" s="102" t="s">
        <v>1</v>
      </c>
      <c r="E3427" s="102" t="s">
        <v>1</v>
      </c>
      <c r="F3427" s="121"/>
      <c r="G3427" s="121"/>
      <c r="H3427" s="107" t="s">
        <v>1</v>
      </c>
    </row>
    <row r="3428" spans="1:8" s="127" customFormat="1" x14ac:dyDescent="0.25">
      <c r="A3428" s="129"/>
      <c r="B3428" s="129"/>
      <c r="C3428" s="130"/>
      <c r="D3428" s="130"/>
      <c r="E3428" s="130"/>
      <c r="F3428" s="130"/>
      <c r="G3428" s="130"/>
      <c r="H3428" s="96"/>
    </row>
    <row r="3429" spans="1:8" x14ac:dyDescent="0.25">
      <c r="A3429" s="207" t="s">
        <v>0</v>
      </c>
      <c r="B3429" s="105" t="s">
        <v>11045</v>
      </c>
      <c r="D3429" s="130"/>
      <c r="E3429" s="130"/>
      <c r="H3429" s="96" t="s">
        <v>1</v>
      </c>
    </row>
    <row r="3430" spans="1:8" x14ac:dyDescent="0.25">
      <c r="A3430" s="207" t="s">
        <v>11003</v>
      </c>
      <c r="B3430" s="105" t="str">
        <f>CONCATENATE("http://xbrl.cipc.co.za/taxonomy/role/",MID(B3431,2,7),"/",B3429)</f>
        <v>http://xbrl.cipc.co.za/taxonomy/role/803.500/NotesImpairmentOfAssets</v>
      </c>
      <c r="D3430" s="130"/>
      <c r="E3430" s="130"/>
      <c r="H3430" s="96" t="s">
        <v>1</v>
      </c>
    </row>
    <row r="3431" spans="1:8" x14ac:dyDescent="0.25">
      <c r="A3431" s="207" t="s">
        <v>11004</v>
      </c>
      <c r="B3431" s="105" t="s">
        <v>11472</v>
      </c>
      <c r="D3431" s="225" t="s">
        <v>147</v>
      </c>
      <c r="E3431" s="226"/>
      <c r="F3431" s="225" t="s">
        <v>11541</v>
      </c>
      <c r="G3431" s="226"/>
      <c r="H3431" s="96" t="s">
        <v>1</v>
      </c>
    </row>
    <row r="3432" spans="1:8" x14ac:dyDescent="0.25">
      <c r="A3432" s="208" t="s">
        <v>4</v>
      </c>
      <c r="B3432" s="208" t="s">
        <v>5</v>
      </c>
      <c r="C3432" s="208" t="s">
        <v>4124</v>
      </c>
      <c r="D3432" s="208" t="s">
        <v>2772</v>
      </c>
      <c r="E3432" s="208" t="s">
        <v>2773</v>
      </c>
      <c r="F3432" s="208" t="s">
        <v>2772</v>
      </c>
      <c r="G3432" s="208" t="s">
        <v>2773</v>
      </c>
      <c r="H3432" s="82" t="s">
        <v>3614</v>
      </c>
    </row>
    <row r="3433" spans="1:8" s="127" customFormat="1" x14ac:dyDescent="0.25">
      <c r="A3433" s="102" t="s">
        <v>38</v>
      </c>
      <c r="B3433" s="102" t="s">
        <v>3332</v>
      </c>
      <c r="C3433" s="105" t="s">
        <v>3214</v>
      </c>
      <c r="D3433" s="102" t="s">
        <v>1</v>
      </c>
      <c r="E3433" s="102" t="s">
        <v>1</v>
      </c>
      <c r="F3433" s="105"/>
      <c r="G3433" s="105"/>
      <c r="H3433" s="107" t="s">
        <v>1</v>
      </c>
    </row>
    <row r="3434" spans="1:8" s="127" customFormat="1" x14ac:dyDescent="0.25">
      <c r="A3434" s="102" t="s">
        <v>38</v>
      </c>
      <c r="B3434" s="102" t="s">
        <v>8706</v>
      </c>
      <c r="C3434" s="121" t="s">
        <v>8705</v>
      </c>
      <c r="D3434" s="102" t="s">
        <v>1</v>
      </c>
      <c r="E3434" s="102" t="s">
        <v>1</v>
      </c>
      <c r="F3434" s="121"/>
      <c r="G3434" s="121"/>
      <c r="H3434" s="107" t="s">
        <v>1</v>
      </c>
    </row>
    <row r="3435" spans="1:8" s="127" customFormat="1" x14ac:dyDescent="0.25">
      <c r="A3435" s="102" t="s">
        <v>38</v>
      </c>
      <c r="B3435" s="102" t="s">
        <v>8704</v>
      </c>
      <c r="C3435" s="122" t="s">
        <v>8703</v>
      </c>
      <c r="D3435" s="102" t="s">
        <v>1</v>
      </c>
      <c r="E3435" s="102" t="s">
        <v>1</v>
      </c>
      <c r="F3435" s="122"/>
      <c r="G3435" s="122"/>
      <c r="H3435" s="107" t="s">
        <v>1</v>
      </c>
    </row>
    <row r="3436" spans="1:8" s="127" customFormat="1" x14ac:dyDescent="0.25">
      <c r="A3436" s="102" t="s">
        <v>38</v>
      </c>
      <c r="B3436" s="102" t="s">
        <v>8702</v>
      </c>
      <c r="C3436" s="123" t="s">
        <v>8701</v>
      </c>
      <c r="D3436" s="102" t="s">
        <v>1</v>
      </c>
      <c r="E3436" s="102" t="s">
        <v>1</v>
      </c>
      <c r="F3436" s="123"/>
      <c r="G3436" s="123"/>
      <c r="H3436" s="107" t="s">
        <v>1</v>
      </c>
    </row>
    <row r="3437" spans="1:8" s="127" customFormat="1" x14ac:dyDescent="0.25">
      <c r="A3437" s="102" t="s">
        <v>38</v>
      </c>
      <c r="B3437" s="102" t="s">
        <v>6750</v>
      </c>
      <c r="C3437" s="135" t="s">
        <v>6749</v>
      </c>
      <c r="D3437" s="102" t="s">
        <v>1</v>
      </c>
      <c r="E3437" s="102" t="s">
        <v>1</v>
      </c>
      <c r="F3437" s="135"/>
      <c r="G3437" s="135"/>
      <c r="H3437" s="107" t="s">
        <v>1</v>
      </c>
    </row>
    <row r="3438" spans="1:8" s="127" customFormat="1" x14ac:dyDescent="0.25">
      <c r="A3438" s="102" t="s">
        <v>38</v>
      </c>
      <c r="B3438" s="102" t="s">
        <v>6748</v>
      </c>
      <c r="C3438" s="136" t="s">
        <v>6747</v>
      </c>
      <c r="D3438" s="102" t="s">
        <v>1</v>
      </c>
      <c r="E3438" s="102" t="s">
        <v>1</v>
      </c>
      <c r="F3438" s="136"/>
      <c r="G3438" s="136"/>
      <c r="H3438" s="107" t="s">
        <v>1</v>
      </c>
    </row>
    <row r="3439" spans="1:8" s="127" customFormat="1" x14ac:dyDescent="0.25">
      <c r="A3439" s="102" t="s">
        <v>38</v>
      </c>
      <c r="B3439" s="102" t="s">
        <v>5024</v>
      </c>
      <c r="C3439" s="137" t="s">
        <v>5025</v>
      </c>
      <c r="D3439" s="102" t="s">
        <v>1</v>
      </c>
      <c r="E3439" s="102" t="s">
        <v>1</v>
      </c>
      <c r="F3439" s="137"/>
      <c r="G3439" s="137"/>
      <c r="H3439" s="107" t="s">
        <v>1</v>
      </c>
    </row>
    <row r="3440" spans="1:8" s="127" customFormat="1" x14ac:dyDescent="0.25">
      <c r="A3440" s="102" t="s">
        <v>38</v>
      </c>
      <c r="B3440" s="102" t="s">
        <v>7142</v>
      </c>
      <c r="C3440" s="137" t="s">
        <v>7141</v>
      </c>
      <c r="D3440" s="102" t="s">
        <v>1</v>
      </c>
      <c r="E3440" s="102" t="s">
        <v>1</v>
      </c>
      <c r="F3440" s="137"/>
      <c r="G3440" s="137"/>
      <c r="H3440" s="107" t="s">
        <v>1</v>
      </c>
    </row>
    <row r="3441" spans="1:8" s="127" customFormat="1" x14ac:dyDescent="0.25">
      <c r="A3441" s="102" t="s">
        <v>38</v>
      </c>
      <c r="B3441" s="102" t="s">
        <v>8644</v>
      </c>
      <c r="C3441" s="137" t="s">
        <v>8643</v>
      </c>
      <c r="D3441" s="102" t="s">
        <v>1</v>
      </c>
      <c r="E3441" s="102" t="s">
        <v>1</v>
      </c>
      <c r="F3441" s="137"/>
      <c r="G3441" s="137"/>
      <c r="H3441" s="107" t="s">
        <v>1</v>
      </c>
    </row>
    <row r="3442" spans="1:8" s="127" customFormat="1" x14ac:dyDescent="0.25">
      <c r="A3442" s="102" t="s">
        <v>38</v>
      </c>
      <c r="B3442" s="102" t="s">
        <v>8642</v>
      </c>
      <c r="C3442" s="137" t="s">
        <v>8641</v>
      </c>
      <c r="D3442" s="102" t="s">
        <v>1</v>
      </c>
      <c r="E3442" s="102" t="s">
        <v>1</v>
      </c>
      <c r="F3442" s="137"/>
      <c r="G3442" s="137"/>
      <c r="H3442" s="107" t="s">
        <v>1</v>
      </c>
    </row>
    <row r="3443" spans="1:8" s="127" customFormat="1" x14ac:dyDescent="0.25">
      <c r="A3443" s="102" t="s">
        <v>38</v>
      </c>
      <c r="B3443" s="102" t="s">
        <v>7094</v>
      </c>
      <c r="C3443" s="137" t="s">
        <v>7093</v>
      </c>
      <c r="D3443" s="102" t="s">
        <v>1</v>
      </c>
      <c r="E3443" s="102" t="s">
        <v>1</v>
      </c>
      <c r="F3443" s="137"/>
      <c r="G3443" s="137"/>
      <c r="H3443" s="107" t="s">
        <v>1</v>
      </c>
    </row>
    <row r="3444" spans="1:8" s="127" customFormat="1" x14ac:dyDescent="0.25">
      <c r="A3444" s="102" t="s">
        <v>38</v>
      </c>
      <c r="B3444" s="102" t="s">
        <v>8640</v>
      </c>
      <c r="C3444" s="137" t="s">
        <v>8639</v>
      </c>
      <c r="D3444" s="102" t="s">
        <v>1</v>
      </c>
      <c r="E3444" s="102" t="s">
        <v>1</v>
      </c>
      <c r="F3444" s="137"/>
      <c r="G3444" s="137"/>
      <c r="H3444" s="107" t="s">
        <v>1</v>
      </c>
    </row>
    <row r="3445" spans="1:8" s="127" customFormat="1" x14ac:dyDescent="0.25">
      <c r="A3445" s="102" t="s">
        <v>38</v>
      </c>
      <c r="B3445" s="102" t="s">
        <v>8638</v>
      </c>
      <c r="C3445" s="137" t="s">
        <v>8637</v>
      </c>
      <c r="D3445" s="102" t="s">
        <v>1</v>
      </c>
      <c r="E3445" s="102" t="s">
        <v>1</v>
      </c>
      <c r="F3445" s="137"/>
      <c r="G3445" s="137"/>
      <c r="H3445" s="107" t="s">
        <v>1</v>
      </c>
    </row>
    <row r="3446" spans="1:8" s="127" customFormat="1" x14ac:dyDescent="0.25">
      <c r="A3446" s="102" t="s">
        <v>38</v>
      </c>
      <c r="B3446" s="102" t="s">
        <v>8636</v>
      </c>
      <c r="C3446" s="137" t="s">
        <v>8635</v>
      </c>
      <c r="D3446" s="102" t="s">
        <v>1</v>
      </c>
      <c r="E3446" s="102" t="s">
        <v>1</v>
      </c>
      <c r="F3446" s="137"/>
      <c r="G3446" s="137"/>
      <c r="H3446" s="107" t="s">
        <v>1</v>
      </c>
    </row>
    <row r="3447" spans="1:8" s="127" customFormat="1" x14ac:dyDescent="0.25">
      <c r="A3447" s="102" t="s">
        <v>38</v>
      </c>
      <c r="B3447" s="102" t="s">
        <v>8700</v>
      </c>
      <c r="C3447" s="123" t="s">
        <v>8699</v>
      </c>
      <c r="D3447" s="102" t="s">
        <v>1</v>
      </c>
      <c r="E3447" s="102" t="s">
        <v>1</v>
      </c>
      <c r="F3447" s="123"/>
      <c r="G3447" s="123"/>
      <c r="H3447" s="107" t="s">
        <v>1</v>
      </c>
    </row>
    <row r="3448" spans="1:8" s="127" customFormat="1" x14ac:dyDescent="0.25">
      <c r="A3448" s="102" t="s">
        <v>38</v>
      </c>
      <c r="B3448" s="102" t="s">
        <v>8698</v>
      </c>
      <c r="C3448" s="135" t="s">
        <v>8697</v>
      </c>
      <c r="D3448" s="102" t="s">
        <v>1</v>
      </c>
      <c r="E3448" s="102" t="s">
        <v>1</v>
      </c>
      <c r="F3448" s="135"/>
      <c r="G3448" s="135"/>
      <c r="H3448" s="107" t="s">
        <v>1</v>
      </c>
    </row>
    <row r="3449" spans="1:8" s="127" customFormat="1" x14ac:dyDescent="0.25">
      <c r="A3449" s="102" t="s">
        <v>38</v>
      </c>
      <c r="B3449" s="102" t="s">
        <v>8696</v>
      </c>
      <c r="C3449" s="135" t="s">
        <v>8695</v>
      </c>
      <c r="D3449" s="102" t="s">
        <v>1</v>
      </c>
      <c r="E3449" s="102" t="s">
        <v>1</v>
      </c>
      <c r="F3449" s="135"/>
      <c r="G3449" s="135"/>
      <c r="H3449" s="107" t="s">
        <v>1</v>
      </c>
    </row>
    <row r="3450" spans="1:8" s="127" customFormat="1" x14ac:dyDescent="0.25">
      <c r="A3450" s="102" t="s">
        <v>38</v>
      </c>
      <c r="B3450" s="102" t="s">
        <v>8694</v>
      </c>
      <c r="C3450" s="135" t="s">
        <v>8693</v>
      </c>
      <c r="D3450" s="102" t="s">
        <v>1</v>
      </c>
      <c r="E3450" s="102" t="s">
        <v>1</v>
      </c>
      <c r="F3450" s="135"/>
      <c r="G3450" s="135"/>
      <c r="H3450" s="107" t="s">
        <v>1</v>
      </c>
    </row>
    <row r="3451" spans="1:8" s="127" customFormat="1" x14ac:dyDescent="0.25">
      <c r="A3451" s="102" t="s">
        <v>38</v>
      </c>
      <c r="B3451" s="102" t="s">
        <v>8692</v>
      </c>
      <c r="C3451" s="135" t="s">
        <v>8691</v>
      </c>
      <c r="D3451" s="102" t="s">
        <v>1</v>
      </c>
      <c r="E3451" s="102" t="s">
        <v>1</v>
      </c>
      <c r="F3451" s="135"/>
      <c r="G3451" s="135"/>
      <c r="H3451" s="107" t="s">
        <v>1</v>
      </c>
    </row>
    <row r="3452" spans="1:8" s="127" customFormat="1" x14ac:dyDescent="0.25">
      <c r="A3452" s="102" t="s">
        <v>38</v>
      </c>
      <c r="B3452" s="102" t="s">
        <v>8690</v>
      </c>
      <c r="C3452" s="135" t="s">
        <v>8689</v>
      </c>
      <c r="D3452" s="102" t="s">
        <v>1</v>
      </c>
      <c r="E3452" s="102" t="s">
        <v>1</v>
      </c>
      <c r="F3452" s="135"/>
      <c r="G3452" s="135"/>
      <c r="H3452" s="107" t="s">
        <v>1</v>
      </c>
    </row>
    <row r="3453" spans="1:8" s="127" customFormat="1" x14ac:dyDescent="0.25">
      <c r="A3453" s="102" t="s">
        <v>38</v>
      </c>
      <c r="B3453" s="102" t="s">
        <v>8688</v>
      </c>
      <c r="C3453" s="135" t="s">
        <v>8687</v>
      </c>
      <c r="D3453" s="102" t="s">
        <v>1</v>
      </c>
      <c r="E3453" s="102" t="s">
        <v>1</v>
      </c>
      <c r="F3453" s="135"/>
      <c r="G3453" s="135"/>
      <c r="H3453" s="107" t="s">
        <v>1</v>
      </c>
    </row>
    <row r="3454" spans="1:8" s="127" customFormat="1" x14ac:dyDescent="0.25">
      <c r="A3454" s="102" t="s">
        <v>38</v>
      </c>
      <c r="B3454" s="102" t="s">
        <v>8686</v>
      </c>
      <c r="C3454" s="121" t="s">
        <v>8685</v>
      </c>
      <c r="D3454" s="102" t="s">
        <v>1</v>
      </c>
      <c r="E3454" s="102" t="s">
        <v>1</v>
      </c>
      <c r="F3454" s="121"/>
      <c r="G3454" s="121"/>
      <c r="H3454" s="107" t="s">
        <v>1</v>
      </c>
    </row>
    <row r="3455" spans="1:8" s="127" customFormat="1" x14ac:dyDescent="0.25">
      <c r="A3455" s="102" t="s">
        <v>38</v>
      </c>
      <c r="B3455" s="102" t="s">
        <v>8684</v>
      </c>
      <c r="C3455" s="122" t="s">
        <v>8683</v>
      </c>
      <c r="D3455" s="102" t="s">
        <v>1</v>
      </c>
      <c r="E3455" s="102" t="s">
        <v>1</v>
      </c>
      <c r="F3455" s="122"/>
      <c r="G3455" s="122"/>
      <c r="H3455" s="107" t="s">
        <v>1</v>
      </c>
    </row>
    <row r="3456" spans="1:8" s="127" customFormat="1" x14ac:dyDescent="0.25">
      <c r="A3456" s="102" t="s">
        <v>38</v>
      </c>
      <c r="B3456" s="102" t="s">
        <v>8682</v>
      </c>
      <c r="C3456" s="123" t="s">
        <v>8681</v>
      </c>
      <c r="D3456" s="102" t="s">
        <v>1</v>
      </c>
      <c r="E3456" s="102" t="s">
        <v>1</v>
      </c>
      <c r="F3456" s="123"/>
      <c r="G3456" s="123"/>
      <c r="H3456" s="107" t="s">
        <v>1</v>
      </c>
    </row>
    <row r="3457" spans="1:8" s="127" customFormat="1" x14ac:dyDescent="0.25">
      <c r="A3457" s="102" t="s">
        <v>38</v>
      </c>
      <c r="B3457" s="102" t="s">
        <v>8650</v>
      </c>
      <c r="C3457" s="135" t="s">
        <v>8649</v>
      </c>
      <c r="D3457" s="102" t="s">
        <v>1</v>
      </c>
      <c r="E3457" s="102" t="s">
        <v>1</v>
      </c>
      <c r="F3457" s="135"/>
      <c r="G3457" s="135"/>
      <c r="H3457" s="107" t="s">
        <v>1</v>
      </c>
    </row>
    <row r="3458" spans="1:8" s="127" customFormat="1" x14ac:dyDescent="0.25">
      <c r="A3458" s="102" t="s">
        <v>38</v>
      </c>
      <c r="B3458" s="102" t="s">
        <v>8648</v>
      </c>
      <c r="C3458" s="136" t="s">
        <v>8647</v>
      </c>
      <c r="D3458" s="102" t="s">
        <v>1</v>
      </c>
      <c r="E3458" s="102" t="s">
        <v>1</v>
      </c>
      <c r="F3458" s="136"/>
      <c r="G3458" s="136"/>
      <c r="H3458" s="107" t="s">
        <v>1</v>
      </c>
    </row>
    <row r="3459" spans="1:8" s="127" customFormat="1" x14ac:dyDescent="0.25">
      <c r="A3459" s="102" t="s">
        <v>38</v>
      </c>
      <c r="B3459" s="102" t="s">
        <v>8646</v>
      </c>
      <c r="C3459" s="137" t="s">
        <v>8645</v>
      </c>
      <c r="D3459" s="102" t="s">
        <v>1</v>
      </c>
      <c r="E3459" s="102" t="s">
        <v>1</v>
      </c>
      <c r="F3459" s="137"/>
      <c r="G3459" s="137"/>
      <c r="H3459" s="107" t="s">
        <v>1</v>
      </c>
    </row>
    <row r="3460" spans="1:8" s="127" customFormat="1" x14ac:dyDescent="0.25">
      <c r="A3460" s="102" t="s">
        <v>38</v>
      </c>
      <c r="B3460" s="102" t="s">
        <v>8680</v>
      </c>
      <c r="C3460" s="123" t="s">
        <v>8679</v>
      </c>
      <c r="D3460" s="102" t="s">
        <v>1</v>
      </c>
      <c r="E3460" s="102" t="s">
        <v>1</v>
      </c>
      <c r="F3460" s="123"/>
      <c r="G3460" s="123"/>
      <c r="H3460" s="107" t="s">
        <v>1</v>
      </c>
    </row>
    <row r="3461" spans="1:8" s="127" customFormat="1" x14ac:dyDescent="0.25">
      <c r="A3461" s="102" t="s">
        <v>38</v>
      </c>
      <c r="B3461" s="102" t="s">
        <v>8628</v>
      </c>
      <c r="C3461" s="135" t="s">
        <v>8627</v>
      </c>
      <c r="D3461" s="102" t="s">
        <v>1</v>
      </c>
      <c r="E3461" s="102" t="s">
        <v>1</v>
      </c>
      <c r="F3461" s="135"/>
      <c r="G3461" s="135"/>
      <c r="H3461" s="107" t="s">
        <v>1</v>
      </c>
    </row>
    <row r="3462" spans="1:8" s="127" customFormat="1" x14ac:dyDescent="0.25">
      <c r="A3462" s="102" t="s">
        <v>38</v>
      </c>
      <c r="B3462" s="102" t="s">
        <v>8632</v>
      </c>
      <c r="C3462" s="135" t="s">
        <v>8631</v>
      </c>
      <c r="D3462" s="102" t="s">
        <v>1</v>
      </c>
      <c r="E3462" s="102" t="s">
        <v>1</v>
      </c>
      <c r="F3462" s="135"/>
      <c r="G3462" s="135"/>
      <c r="H3462" s="107" t="s">
        <v>1</v>
      </c>
    </row>
    <row r="3463" spans="1:8" s="127" customFormat="1" x14ac:dyDescent="0.25">
      <c r="A3463" s="102" t="s">
        <v>38</v>
      </c>
      <c r="B3463" s="102" t="s">
        <v>8630</v>
      </c>
      <c r="C3463" s="135" t="s">
        <v>8629</v>
      </c>
      <c r="D3463" s="102" t="s">
        <v>1</v>
      </c>
      <c r="E3463" s="102" t="s">
        <v>1</v>
      </c>
      <c r="F3463" s="135"/>
      <c r="G3463" s="135"/>
      <c r="H3463" s="107" t="s">
        <v>1</v>
      </c>
    </row>
    <row r="3464" spans="1:8" s="127" customFormat="1" x14ac:dyDescent="0.25">
      <c r="A3464" s="102" t="s">
        <v>38</v>
      </c>
      <c r="B3464" s="102" t="s">
        <v>8678</v>
      </c>
      <c r="C3464" s="135" t="s">
        <v>8677</v>
      </c>
      <c r="D3464" s="102" t="s">
        <v>1</v>
      </c>
      <c r="E3464" s="102" t="s">
        <v>1</v>
      </c>
      <c r="F3464" s="135"/>
      <c r="G3464" s="135"/>
      <c r="H3464" s="107" t="s">
        <v>1</v>
      </c>
    </row>
    <row r="3465" spans="1:8" s="127" customFormat="1" x14ac:dyDescent="0.25">
      <c r="A3465" s="102" t="s">
        <v>38</v>
      </c>
      <c r="B3465" s="102" t="s">
        <v>8676</v>
      </c>
      <c r="C3465" s="135" t="s">
        <v>8675</v>
      </c>
      <c r="D3465" s="102" t="s">
        <v>1</v>
      </c>
      <c r="E3465" s="102" t="s">
        <v>1</v>
      </c>
      <c r="F3465" s="135"/>
      <c r="G3465" s="135"/>
      <c r="H3465" s="107" t="s">
        <v>1</v>
      </c>
    </row>
    <row r="3466" spans="1:8" s="127" customFormat="1" x14ac:dyDescent="0.25">
      <c r="A3466" s="102" t="s">
        <v>38</v>
      </c>
      <c r="B3466" s="102" t="s">
        <v>8674</v>
      </c>
      <c r="C3466" s="135" t="s">
        <v>8673</v>
      </c>
      <c r="D3466" s="102" t="s">
        <v>1</v>
      </c>
      <c r="E3466" s="102" t="s">
        <v>1</v>
      </c>
      <c r="F3466" s="135"/>
      <c r="G3466" s="135"/>
      <c r="H3466" s="107" t="s">
        <v>1</v>
      </c>
    </row>
    <row r="3467" spans="1:8" s="127" customFormat="1" x14ac:dyDescent="0.25">
      <c r="A3467" s="102" t="s">
        <v>38</v>
      </c>
      <c r="B3467" s="102" t="s">
        <v>8672</v>
      </c>
      <c r="C3467" s="135" t="s">
        <v>8671</v>
      </c>
      <c r="D3467" s="102" t="s">
        <v>1</v>
      </c>
      <c r="E3467" s="102" t="s">
        <v>1</v>
      </c>
      <c r="F3467" s="135"/>
      <c r="G3467" s="135"/>
      <c r="H3467" s="107" t="s">
        <v>1</v>
      </c>
    </row>
    <row r="3468" spans="1:8" s="127" customFormat="1" x14ac:dyDescent="0.25">
      <c r="A3468" s="102" t="s">
        <v>38</v>
      </c>
      <c r="B3468" s="102" t="s">
        <v>8670</v>
      </c>
      <c r="C3468" s="135" t="s">
        <v>8669</v>
      </c>
      <c r="D3468" s="102" t="s">
        <v>1</v>
      </c>
      <c r="E3468" s="102" t="s">
        <v>1</v>
      </c>
      <c r="F3468" s="135"/>
      <c r="G3468" s="135"/>
      <c r="H3468" s="107" t="s">
        <v>1</v>
      </c>
    </row>
    <row r="3469" spans="1:8" s="127" customFormat="1" x14ac:dyDescent="0.25">
      <c r="A3469" s="102" t="s">
        <v>38</v>
      </c>
      <c r="B3469" s="102" t="s">
        <v>8668</v>
      </c>
      <c r="C3469" s="135" t="s">
        <v>8667</v>
      </c>
      <c r="D3469" s="102" t="s">
        <v>1</v>
      </c>
      <c r="E3469" s="102" t="s">
        <v>1</v>
      </c>
      <c r="F3469" s="121"/>
      <c r="G3469" s="121"/>
      <c r="H3469" s="107" t="s">
        <v>1</v>
      </c>
    </row>
    <row r="3470" spans="1:8" s="127" customFormat="1" x14ac:dyDescent="0.25">
      <c r="A3470" s="102" t="s">
        <v>38</v>
      </c>
      <c r="B3470" s="102" t="s">
        <v>8666</v>
      </c>
      <c r="C3470" s="135" t="s">
        <v>8665</v>
      </c>
      <c r="D3470" s="102" t="s">
        <v>1</v>
      </c>
      <c r="E3470" s="102" t="s">
        <v>1</v>
      </c>
      <c r="F3470" s="135"/>
      <c r="G3470" s="135"/>
      <c r="H3470" s="107" t="s">
        <v>1</v>
      </c>
    </row>
    <row r="3471" spans="1:8" s="127" customFormat="1" x14ac:dyDescent="0.25">
      <c r="A3471" s="102" t="s">
        <v>38</v>
      </c>
      <c r="B3471" s="102" t="s">
        <v>8590</v>
      </c>
      <c r="C3471" s="135" t="s">
        <v>8589</v>
      </c>
      <c r="D3471" s="105" t="s">
        <v>11523</v>
      </c>
      <c r="E3471" s="105" t="s">
        <v>11536</v>
      </c>
      <c r="F3471" s="135"/>
      <c r="G3471" s="135"/>
      <c r="H3471" s="107" t="s">
        <v>1</v>
      </c>
    </row>
    <row r="3472" spans="1:8" s="127" customFormat="1" x14ac:dyDescent="0.25">
      <c r="A3472" s="102" t="s">
        <v>38</v>
      </c>
      <c r="B3472" s="102" t="s">
        <v>8596</v>
      </c>
      <c r="C3472" s="135" t="s">
        <v>8595</v>
      </c>
      <c r="D3472" s="105" t="s">
        <v>11523</v>
      </c>
      <c r="E3472" s="105" t="s">
        <v>11536</v>
      </c>
      <c r="F3472" s="135"/>
      <c r="G3472" s="135"/>
      <c r="H3472" s="107" t="s">
        <v>1</v>
      </c>
    </row>
    <row r="3473" spans="1:8" s="127" customFormat="1" x14ac:dyDescent="0.25">
      <c r="A3473" s="102" t="s">
        <v>38</v>
      </c>
      <c r="B3473" s="102" t="s">
        <v>8588</v>
      </c>
      <c r="C3473" s="135" t="s">
        <v>8587</v>
      </c>
      <c r="D3473" s="105" t="s">
        <v>11523</v>
      </c>
      <c r="E3473" s="105" t="s">
        <v>11536</v>
      </c>
      <c r="F3473" s="135"/>
      <c r="G3473" s="135"/>
      <c r="H3473" s="107" t="s">
        <v>1</v>
      </c>
    </row>
    <row r="3474" spans="1:8" s="127" customFormat="1" x14ac:dyDescent="0.25">
      <c r="A3474" s="102" t="s">
        <v>38</v>
      </c>
      <c r="B3474" s="102" t="s">
        <v>8586</v>
      </c>
      <c r="C3474" s="135" t="s">
        <v>8585</v>
      </c>
      <c r="D3474" s="105" t="s">
        <v>11523</v>
      </c>
      <c r="E3474" s="105" t="s">
        <v>11536</v>
      </c>
      <c r="F3474" s="135"/>
      <c r="G3474" s="135"/>
      <c r="H3474" s="107" t="s">
        <v>1</v>
      </c>
    </row>
    <row r="3475" spans="1:8" s="127" customFormat="1" x14ac:dyDescent="0.25">
      <c r="A3475" s="102" t="s">
        <v>38</v>
      </c>
      <c r="B3475" s="102" t="s">
        <v>8594</v>
      </c>
      <c r="C3475" s="135" t="s">
        <v>8593</v>
      </c>
      <c r="D3475" s="105" t="s">
        <v>11523</v>
      </c>
      <c r="E3475" s="105" t="s">
        <v>11536</v>
      </c>
      <c r="F3475" s="135"/>
      <c r="G3475" s="135"/>
      <c r="H3475" s="107" t="s">
        <v>1</v>
      </c>
    </row>
    <row r="3476" spans="1:8" s="127" customFormat="1" x14ac:dyDescent="0.25">
      <c r="A3476" s="102" t="s">
        <v>38</v>
      </c>
      <c r="B3476" s="102" t="s">
        <v>8664</v>
      </c>
      <c r="C3476" s="135" t="s">
        <v>8663</v>
      </c>
      <c r="D3476" s="105" t="s">
        <v>11523</v>
      </c>
      <c r="E3476" s="105" t="s">
        <v>11536</v>
      </c>
      <c r="F3476" s="135"/>
      <c r="G3476" s="135"/>
      <c r="H3476" s="107" t="s">
        <v>1</v>
      </c>
    </row>
    <row r="3477" spans="1:8" s="127" customFormat="1" x14ac:dyDescent="0.25">
      <c r="A3477" s="102" t="s">
        <v>38</v>
      </c>
      <c r="B3477" s="102" t="s">
        <v>8662</v>
      </c>
      <c r="C3477" s="135" t="s">
        <v>8661</v>
      </c>
      <c r="D3477" s="105" t="s">
        <v>11523</v>
      </c>
      <c r="E3477" s="105" t="s">
        <v>11536</v>
      </c>
      <c r="F3477" s="135"/>
      <c r="G3477" s="135"/>
      <c r="H3477" s="107" t="s">
        <v>1</v>
      </c>
    </row>
    <row r="3478" spans="1:8" s="127" customFormat="1" x14ac:dyDescent="0.25">
      <c r="A3478" s="102" t="s">
        <v>38</v>
      </c>
      <c r="B3478" s="102" t="s">
        <v>8660</v>
      </c>
      <c r="C3478" s="135" t="s">
        <v>8659</v>
      </c>
      <c r="D3478" s="105" t="s">
        <v>11523</v>
      </c>
      <c r="E3478" s="105" t="s">
        <v>11536</v>
      </c>
      <c r="F3478" s="135"/>
      <c r="G3478" s="135"/>
      <c r="H3478" s="107" t="s">
        <v>1</v>
      </c>
    </row>
    <row r="3479" spans="1:8" s="127" customFormat="1" x14ac:dyDescent="0.25">
      <c r="A3479" s="102" t="s">
        <v>38</v>
      </c>
      <c r="B3479" s="102" t="s">
        <v>8658</v>
      </c>
      <c r="C3479" s="135" t="s">
        <v>8657</v>
      </c>
      <c r="D3479" s="105" t="s">
        <v>11523</v>
      </c>
      <c r="E3479" s="105" t="s">
        <v>11536</v>
      </c>
      <c r="F3479" s="135"/>
      <c r="G3479" s="135"/>
      <c r="H3479" s="107" t="s">
        <v>1</v>
      </c>
    </row>
    <row r="3480" spans="1:8" s="127" customFormat="1" x14ac:dyDescent="0.25">
      <c r="A3480" s="102" t="s">
        <v>38</v>
      </c>
      <c r="B3480" s="102" t="s">
        <v>8656</v>
      </c>
      <c r="C3480" s="121" t="s">
        <v>8655</v>
      </c>
      <c r="D3480" s="105" t="s">
        <v>1</v>
      </c>
      <c r="E3480" s="105" t="s">
        <v>1</v>
      </c>
      <c r="F3480" s="121"/>
      <c r="G3480" s="121"/>
      <c r="H3480" s="107" t="s">
        <v>1</v>
      </c>
    </row>
    <row r="3481" spans="1:8" s="127" customFormat="1" x14ac:dyDescent="0.25">
      <c r="A3481" s="102" t="s">
        <v>38</v>
      </c>
      <c r="B3481" s="102" t="s">
        <v>8654</v>
      </c>
      <c r="C3481" s="122" t="s">
        <v>8653</v>
      </c>
      <c r="D3481" s="102" t="s">
        <v>1</v>
      </c>
      <c r="E3481" s="102" t="s">
        <v>1</v>
      </c>
      <c r="F3481" s="122"/>
      <c r="G3481" s="122"/>
      <c r="H3481" s="107" t="s">
        <v>1</v>
      </c>
    </row>
    <row r="3482" spans="1:8" s="127" customFormat="1" x14ac:dyDescent="0.25">
      <c r="A3482" s="102" t="s">
        <v>38</v>
      </c>
      <c r="B3482" s="102" t="s">
        <v>8652</v>
      </c>
      <c r="C3482" s="123" t="s">
        <v>8651</v>
      </c>
      <c r="D3482" s="102" t="s">
        <v>1</v>
      </c>
      <c r="E3482" s="102" t="s">
        <v>1</v>
      </c>
      <c r="F3482" s="123"/>
      <c r="G3482" s="123"/>
      <c r="H3482" s="107" t="s">
        <v>1</v>
      </c>
    </row>
    <row r="3483" spans="1:8" s="127" customFormat="1" x14ac:dyDescent="0.25">
      <c r="A3483" s="102" t="s">
        <v>38</v>
      </c>
      <c r="B3483" s="102" t="s">
        <v>8650</v>
      </c>
      <c r="C3483" s="135" t="s">
        <v>8649</v>
      </c>
      <c r="D3483" s="102" t="s">
        <v>1</v>
      </c>
      <c r="E3483" s="102" t="s">
        <v>1</v>
      </c>
      <c r="F3483" s="135"/>
      <c r="G3483" s="135"/>
      <c r="H3483" s="107" t="s">
        <v>1</v>
      </c>
    </row>
    <row r="3484" spans="1:8" s="127" customFormat="1" x14ac:dyDescent="0.25">
      <c r="A3484" s="102" t="s">
        <v>38</v>
      </c>
      <c r="B3484" s="102" t="s">
        <v>8648</v>
      </c>
      <c r="C3484" s="136" t="s">
        <v>8647</v>
      </c>
      <c r="D3484" s="102" t="s">
        <v>1</v>
      </c>
      <c r="E3484" s="102" t="s">
        <v>1</v>
      </c>
      <c r="F3484" s="136"/>
      <c r="G3484" s="136"/>
      <c r="H3484" s="107" t="s">
        <v>1</v>
      </c>
    </row>
    <row r="3485" spans="1:8" s="127" customFormat="1" x14ac:dyDescent="0.25">
      <c r="A3485" s="102" t="s">
        <v>38</v>
      </c>
      <c r="B3485" s="102" t="s">
        <v>8646</v>
      </c>
      <c r="C3485" s="137" t="s">
        <v>8645</v>
      </c>
      <c r="D3485" s="102" t="s">
        <v>1</v>
      </c>
      <c r="E3485" s="102" t="s">
        <v>1</v>
      </c>
      <c r="F3485" s="137"/>
      <c r="G3485" s="137"/>
      <c r="H3485" s="107" t="s">
        <v>1</v>
      </c>
    </row>
    <row r="3486" spans="1:8" s="127" customFormat="1" x14ac:dyDescent="0.25">
      <c r="A3486" s="102" t="s">
        <v>38</v>
      </c>
      <c r="B3486" s="102" t="s">
        <v>6750</v>
      </c>
      <c r="C3486" s="135" t="s">
        <v>6749</v>
      </c>
      <c r="D3486" s="102" t="s">
        <v>1</v>
      </c>
      <c r="E3486" s="102" t="s">
        <v>1</v>
      </c>
      <c r="F3486" s="135"/>
      <c r="G3486" s="135"/>
      <c r="H3486" s="107" t="s">
        <v>1</v>
      </c>
    </row>
    <row r="3487" spans="1:8" s="127" customFormat="1" x14ac:dyDescent="0.25">
      <c r="A3487" s="102" t="s">
        <v>38</v>
      </c>
      <c r="B3487" s="102" t="s">
        <v>6748</v>
      </c>
      <c r="C3487" s="136" t="s">
        <v>6747</v>
      </c>
      <c r="D3487" s="102" t="s">
        <v>1</v>
      </c>
      <c r="E3487" s="102" t="s">
        <v>1</v>
      </c>
      <c r="F3487" s="136"/>
      <c r="G3487" s="136"/>
      <c r="H3487" s="107" t="s">
        <v>1</v>
      </c>
    </row>
    <row r="3488" spans="1:8" s="127" customFormat="1" x14ac:dyDescent="0.25">
      <c r="A3488" s="102" t="s">
        <v>38</v>
      </c>
      <c r="B3488" s="102" t="s">
        <v>5024</v>
      </c>
      <c r="C3488" s="137" t="s">
        <v>5025</v>
      </c>
      <c r="D3488" s="102" t="s">
        <v>1</v>
      </c>
      <c r="E3488" s="102" t="s">
        <v>1</v>
      </c>
      <c r="F3488" s="137"/>
      <c r="G3488" s="137"/>
      <c r="H3488" s="107" t="s">
        <v>1</v>
      </c>
    </row>
    <row r="3489" spans="1:8" s="127" customFormat="1" x14ac:dyDescent="0.25">
      <c r="A3489" s="102" t="s">
        <v>38</v>
      </c>
      <c r="B3489" s="102" t="s">
        <v>7142</v>
      </c>
      <c r="C3489" s="137" t="s">
        <v>7141</v>
      </c>
      <c r="D3489" s="102" t="s">
        <v>1</v>
      </c>
      <c r="E3489" s="102" t="s">
        <v>1</v>
      </c>
      <c r="F3489" s="137"/>
      <c r="G3489" s="137"/>
      <c r="H3489" s="107" t="s">
        <v>1</v>
      </c>
    </row>
    <row r="3490" spans="1:8" s="127" customFormat="1" x14ac:dyDescent="0.25">
      <c r="A3490" s="102" t="s">
        <v>38</v>
      </c>
      <c r="B3490" s="102" t="s">
        <v>8644</v>
      </c>
      <c r="C3490" s="137" t="s">
        <v>8643</v>
      </c>
      <c r="D3490" s="102" t="s">
        <v>1</v>
      </c>
      <c r="E3490" s="102" t="s">
        <v>1</v>
      </c>
      <c r="F3490" s="137"/>
      <c r="G3490" s="137"/>
      <c r="H3490" s="107" t="s">
        <v>1</v>
      </c>
    </row>
    <row r="3491" spans="1:8" s="127" customFormat="1" x14ac:dyDescent="0.25">
      <c r="A3491" s="102" t="s">
        <v>38</v>
      </c>
      <c r="B3491" s="102" t="s">
        <v>8642</v>
      </c>
      <c r="C3491" s="137" t="s">
        <v>8641</v>
      </c>
      <c r="D3491" s="102" t="s">
        <v>1</v>
      </c>
      <c r="E3491" s="102" t="s">
        <v>1</v>
      </c>
      <c r="F3491" s="137"/>
      <c r="G3491" s="137"/>
      <c r="H3491" s="107" t="s">
        <v>1</v>
      </c>
    </row>
    <row r="3492" spans="1:8" s="127" customFormat="1" x14ac:dyDescent="0.25">
      <c r="A3492" s="102" t="s">
        <v>38</v>
      </c>
      <c r="B3492" s="102" t="s">
        <v>7094</v>
      </c>
      <c r="C3492" s="137" t="s">
        <v>7093</v>
      </c>
      <c r="D3492" s="102" t="s">
        <v>1</v>
      </c>
      <c r="E3492" s="102" t="s">
        <v>1</v>
      </c>
      <c r="F3492" s="137"/>
      <c r="G3492" s="137"/>
      <c r="H3492" s="107" t="s">
        <v>1</v>
      </c>
    </row>
    <row r="3493" spans="1:8" s="127" customFormat="1" x14ac:dyDescent="0.25">
      <c r="A3493" s="102" t="s">
        <v>38</v>
      </c>
      <c r="B3493" s="102" t="s">
        <v>8640</v>
      </c>
      <c r="C3493" s="137" t="s">
        <v>8639</v>
      </c>
      <c r="D3493" s="102" t="s">
        <v>1</v>
      </c>
      <c r="E3493" s="102" t="s">
        <v>1</v>
      </c>
      <c r="F3493" s="137"/>
      <c r="G3493" s="137"/>
      <c r="H3493" s="107" t="s">
        <v>1</v>
      </c>
    </row>
    <row r="3494" spans="1:8" s="127" customFormat="1" x14ac:dyDescent="0.25">
      <c r="A3494" s="102" t="s">
        <v>38</v>
      </c>
      <c r="B3494" s="102" t="s">
        <v>8638</v>
      </c>
      <c r="C3494" s="137" t="s">
        <v>8637</v>
      </c>
      <c r="D3494" s="102" t="s">
        <v>1</v>
      </c>
      <c r="E3494" s="102" t="s">
        <v>1</v>
      </c>
      <c r="F3494" s="137"/>
      <c r="G3494" s="137"/>
      <c r="H3494" s="107" t="s">
        <v>1</v>
      </c>
    </row>
    <row r="3495" spans="1:8" s="127" customFormat="1" x14ac:dyDescent="0.25">
      <c r="A3495" s="102" t="s">
        <v>38</v>
      </c>
      <c r="B3495" s="102" t="s">
        <v>8636</v>
      </c>
      <c r="C3495" s="137" t="s">
        <v>8635</v>
      </c>
      <c r="D3495" s="102" t="s">
        <v>1</v>
      </c>
      <c r="E3495" s="102" t="s">
        <v>1</v>
      </c>
      <c r="F3495" s="137"/>
      <c r="G3495" s="137"/>
      <c r="H3495" s="107" t="s">
        <v>1</v>
      </c>
    </row>
    <row r="3496" spans="1:8" s="127" customFormat="1" x14ac:dyDescent="0.25">
      <c r="A3496" s="102" t="s">
        <v>38</v>
      </c>
      <c r="B3496" s="102" t="s">
        <v>8483</v>
      </c>
      <c r="C3496" s="135" t="s">
        <v>8482</v>
      </c>
      <c r="D3496" s="102" t="s">
        <v>1</v>
      </c>
      <c r="E3496" s="102" t="s">
        <v>1</v>
      </c>
      <c r="F3496" s="135"/>
      <c r="G3496" s="135"/>
      <c r="H3496" s="107" t="s">
        <v>1</v>
      </c>
    </row>
    <row r="3497" spans="1:8" s="127" customFormat="1" x14ac:dyDescent="0.25">
      <c r="A3497" s="102" t="s">
        <v>38</v>
      </c>
      <c r="B3497" s="102" t="s">
        <v>8481</v>
      </c>
      <c r="C3497" s="136" t="s">
        <v>8480</v>
      </c>
      <c r="D3497" s="102" t="s">
        <v>1</v>
      </c>
      <c r="E3497" s="102" t="s">
        <v>1</v>
      </c>
      <c r="F3497" s="136"/>
      <c r="G3497" s="136"/>
      <c r="H3497" s="107" t="s">
        <v>1</v>
      </c>
    </row>
    <row r="3498" spans="1:8" s="127" customFormat="1" x14ac:dyDescent="0.25">
      <c r="A3498" s="102" t="s">
        <v>38</v>
      </c>
      <c r="B3498" s="102" t="s">
        <v>8479</v>
      </c>
      <c r="C3498" s="137" t="s">
        <v>8478</v>
      </c>
      <c r="D3498" s="102" t="s">
        <v>1</v>
      </c>
      <c r="E3498" s="102" t="s">
        <v>1</v>
      </c>
      <c r="F3498" s="137"/>
      <c r="G3498" s="137"/>
      <c r="H3498" s="107" t="s">
        <v>1</v>
      </c>
    </row>
    <row r="3499" spans="1:8" s="127" customFormat="1" x14ac:dyDescent="0.25">
      <c r="A3499" s="102" t="s">
        <v>38</v>
      </c>
      <c r="B3499" s="102" t="s">
        <v>8634</v>
      </c>
      <c r="C3499" s="123" t="s">
        <v>8633</v>
      </c>
      <c r="D3499" s="102" t="s">
        <v>1</v>
      </c>
      <c r="E3499" s="102" t="s">
        <v>1</v>
      </c>
      <c r="F3499" s="123"/>
      <c r="G3499" s="123"/>
      <c r="H3499" s="107" t="s">
        <v>1</v>
      </c>
    </row>
    <row r="3500" spans="1:8" s="127" customFormat="1" x14ac:dyDescent="0.25">
      <c r="A3500" s="102" t="s">
        <v>38</v>
      </c>
      <c r="B3500" s="102" t="s">
        <v>8632</v>
      </c>
      <c r="C3500" s="135" t="s">
        <v>8631</v>
      </c>
      <c r="D3500" s="102" t="s">
        <v>1</v>
      </c>
      <c r="E3500" s="102" t="s">
        <v>1</v>
      </c>
      <c r="F3500" s="135"/>
      <c r="G3500" s="135"/>
      <c r="H3500" s="107" t="s">
        <v>1</v>
      </c>
    </row>
    <row r="3501" spans="1:8" s="127" customFormat="1" x14ac:dyDescent="0.25">
      <c r="A3501" s="102" t="s">
        <v>38</v>
      </c>
      <c r="B3501" s="102" t="s">
        <v>8630</v>
      </c>
      <c r="C3501" s="135" t="s">
        <v>8629</v>
      </c>
      <c r="D3501" s="102" t="s">
        <v>1</v>
      </c>
      <c r="E3501" s="102" t="s">
        <v>1</v>
      </c>
      <c r="F3501" s="135"/>
      <c r="G3501" s="135"/>
      <c r="H3501" s="107" t="s">
        <v>1</v>
      </c>
    </row>
    <row r="3502" spans="1:8" s="127" customFormat="1" x14ac:dyDescent="0.25">
      <c r="A3502" s="102" t="s">
        <v>38</v>
      </c>
      <c r="B3502" s="102" t="s">
        <v>8628</v>
      </c>
      <c r="C3502" s="121" t="s">
        <v>8627</v>
      </c>
      <c r="D3502" s="102" t="s">
        <v>1</v>
      </c>
      <c r="E3502" s="102" t="s">
        <v>1</v>
      </c>
      <c r="F3502" s="121"/>
      <c r="G3502" s="121"/>
      <c r="H3502" s="107" t="s">
        <v>1</v>
      </c>
    </row>
    <row r="3503" spans="1:8" s="127" customFormat="1" x14ac:dyDescent="0.25">
      <c r="A3503" s="102" t="s">
        <v>38</v>
      </c>
      <c r="B3503" s="102" t="s">
        <v>8626</v>
      </c>
      <c r="C3503" s="121" t="s">
        <v>8625</v>
      </c>
      <c r="D3503" s="102" t="s">
        <v>1</v>
      </c>
      <c r="E3503" s="102" t="s">
        <v>1</v>
      </c>
      <c r="F3503" s="121"/>
      <c r="G3503" s="121"/>
      <c r="H3503" s="107" t="s">
        <v>1</v>
      </c>
    </row>
    <row r="3504" spans="1:8" s="127" customFormat="1" x14ac:dyDescent="0.25">
      <c r="A3504" s="102" t="s">
        <v>38</v>
      </c>
      <c r="B3504" s="102" t="s">
        <v>8624</v>
      </c>
      <c r="C3504" s="121" t="s">
        <v>8623</v>
      </c>
      <c r="D3504" s="102" t="s">
        <v>1</v>
      </c>
      <c r="E3504" s="102" t="s">
        <v>1</v>
      </c>
      <c r="F3504" s="121"/>
      <c r="G3504" s="121"/>
      <c r="H3504" s="107" t="s">
        <v>1</v>
      </c>
    </row>
    <row r="3505" spans="1:8" s="127" customFormat="1" x14ac:dyDescent="0.25">
      <c r="A3505" s="102" t="s">
        <v>38</v>
      </c>
      <c r="B3505" s="102" t="s">
        <v>8622</v>
      </c>
      <c r="C3505" s="121" t="s">
        <v>8621</v>
      </c>
      <c r="D3505" s="102" t="s">
        <v>1</v>
      </c>
      <c r="E3505" s="102" t="s">
        <v>1</v>
      </c>
      <c r="F3505" s="121"/>
      <c r="G3505" s="121"/>
      <c r="H3505" s="107" t="s">
        <v>1</v>
      </c>
    </row>
    <row r="3506" spans="1:8" s="127" customFormat="1" x14ac:dyDescent="0.25">
      <c r="A3506" s="102" t="s">
        <v>38</v>
      </c>
      <c r="B3506" s="102" t="s">
        <v>8620</v>
      </c>
      <c r="C3506" s="121" t="s">
        <v>8619</v>
      </c>
      <c r="D3506" s="102" t="s">
        <v>1</v>
      </c>
      <c r="E3506" s="102" t="s">
        <v>1</v>
      </c>
      <c r="F3506" s="121"/>
      <c r="G3506" s="121"/>
      <c r="H3506" s="107" t="s">
        <v>1</v>
      </c>
    </row>
    <row r="3507" spans="1:8" s="127" customFormat="1" x14ac:dyDescent="0.25">
      <c r="A3507" s="102" t="s">
        <v>38</v>
      </c>
      <c r="B3507" s="102" t="s">
        <v>8618</v>
      </c>
      <c r="C3507" s="121" t="s">
        <v>8617</v>
      </c>
      <c r="D3507" s="102" t="s">
        <v>1</v>
      </c>
      <c r="E3507" s="102" t="s">
        <v>1</v>
      </c>
      <c r="F3507" s="121"/>
      <c r="G3507" s="121"/>
      <c r="H3507" s="107" t="s">
        <v>1</v>
      </c>
    </row>
    <row r="3508" spans="1:8" s="127" customFormat="1" x14ac:dyDescent="0.25">
      <c r="A3508" s="102" t="s">
        <v>38</v>
      </c>
      <c r="B3508" s="102" t="s">
        <v>8616</v>
      </c>
      <c r="C3508" s="121" t="s">
        <v>8615</v>
      </c>
      <c r="D3508" s="102" t="s">
        <v>1</v>
      </c>
      <c r="E3508" s="102" t="s">
        <v>1</v>
      </c>
      <c r="F3508" s="121"/>
      <c r="G3508" s="121"/>
      <c r="H3508" s="107" t="s">
        <v>1</v>
      </c>
    </row>
    <row r="3509" spans="1:8" s="127" customFormat="1" x14ac:dyDescent="0.25">
      <c r="A3509" s="102" t="s">
        <v>38</v>
      </c>
      <c r="B3509" s="102" t="s">
        <v>8614</v>
      </c>
      <c r="C3509" s="122" t="s">
        <v>8613</v>
      </c>
      <c r="D3509" s="102" t="s">
        <v>1</v>
      </c>
      <c r="E3509" s="102" t="s">
        <v>1</v>
      </c>
      <c r="F3509" s="122"/>
      <c r="G3509" s="122"/>
      <c r="H3509" s="107" t="s">
        <v>1</v>
      </c>
    </row>
    <row r="3510" spans="1:8" s="127" customFormat="1" x14ac:dyDescent="0.25">
      <c r="A3510" s="102" t="s">
        <v>38</v>
      </c>
      <c r="B3510" s="102" t="s">
        <v>8612</v>
      </c>
      <c r="C3510" s="123" t="s">
        <v>8611</v>
      </c>
      <c r="D3510" s="102" t="s">
        <v>1</v>
      </c>
      <c r="E3510" s="102" t="s">
        <v>1</v>
      </c>
      <c r="F3510" s="123"/>
      <c r="G3510" s="123"/>
      <c r="H3510" s="107" t="s">
        <v>1</v>
      </c>
    </row>
    <row r="3511" spans="1:8" s="127" customFormat="1" x14ac:dyDescent="0.25">
      <c r="A3511" s="102" t="s">
        <v>38</v>
      </c>
      <c r="B3511" s="102" t="s">
        <v>8610</v>
      </c>
      <c r="C3511" s="135" t="s">
        <v>8609</v>
      </c>
      <c r="D3511" s="102" t="s">
        <v>1</v>
      </c>
      <c r="E3511" s="102" t="s">
        <v>1</v>
      </c>
      <c r="F3511" s="135"/>
      <c r="G3511" s="135"/>
      <c r="H3511" s="107" t="s">
        <v>1</v>
      </c>
    </row>
    <row r="3512" spans="1:8" s="127" customFormat="1" x14ac:dyDescent="0.25">
      <c r="A3512" s="102" t="s">
        <v>38</v>
      </c>
      <c r="B3512" s="102" t="s">
        <v>8608</v>
      </c>
      <c r="C3512" s="136" t="s">
        <v>8607</v>
      </c>
      <c r="D3512" s="102" t="s">
        <v>1</v>
      </c>
      <c r="E3512" s="102" t="s">
        <v>1</v>
      </c>
      <c r="F3512" s="136"/>
      <c r="G3512" s="136"/>
      <c r="H3512" s="107" t="s">
        <v>1</v>
      </c>
    </row>
    <row r="3513" spans="1:8" s="127" customFormat="1" x14ac:dyDescent="0.25">
      <c r="A3513" s="102" t="s">
        <v>38</v>
      </c>
      <c r="B3513" s="102" t="s">
        <v>8606</v>
      </c>
      <c r="C3513" s="137" t="s">
        <v>8605</v>
      </c>
      <c r="D3513" s="102" t="s">
        <v>1</v>
      </c>
      <c r="E3513" s="102" t="s">
        <v>1</v>
      </c>
      <c r="F3513" s="137"/>
      <c r="G3513" s="137"/>
      <c r="H3513" s="107" t="s">
        <v>1</v>
      </c>
    </row>
    <row r="3514" spans="1:8" s="127" customFormat="1" x14ac:dyDescent="0.25">
      <c r="A3514" s="102" t="s">
        <v>38</v>
      </c>
      <c r="B3514" s="102" t="s">
        <v>8604</v>
      </c>
      <c r="C3514" s="138" t="s">
        <v>8603</v>
      </c>
      <c r="D3514" s="102" t="s">
        <v>1</v>
      </c>
      <c r="E3514" s="102" t="s">
        <v>1</v>
      </c>
      <c r="F3514" s="138"/>
      <c r="G3514" s="138"/>
      <c r="H3514" s="107" t="s">
        <v>1</v>
      </c>
    </row>
    <row r="3515" spans="1:8" s="127" customFormat="1" x14ac:dyDescent="0.25">
      <c r="A3515" s="102" t="s">
        <v>38</v>
      </c>
      <c r="B3515" s="102" t="s">
        <v>8602</v>
      </c>
      <c r="C3515" s="123" t="s">
        <v>8601</v>
      </c>
      <c r="D3515" s="102" t="s">
        <v>1</v>
      </c>
      <c r="E3515" s="102" t="s">
        <v>1</v>
      </c>
      <c r="F3515" s="123"/>
      <c r="G3515" s="123"/>
      <c r="H3515" s="107" t="s">
        <v>1</v>
      </c>
    </row>
    <row r="3516" spans="1:8" s="127" customFormat="1" x14ac:dyDescent="0.25">
      <c r="A3516" s="102" t="s">
        <v>38</v>
      </c>
      <c r="B3516" s="102" t="s">
        <v>471</v>
      </c>
      <c r="C3516" s="135" t="s">
        <v>471</v>
      </c>
      <c r="D3516" s="102" t="s">
        <v>1</v>
      </c>
      <c r="E3516" s="102" t="s">
        <v>1</v>
      </c>
      <c r="F3516" s="135"/>
      <c r="G3516" s="135"/>
      <c r="H3516" s="107" t="s">
        <v>1</v>
      </c>
    </row>
    <row r="3517" spans="1:8" s="127" customFormat="1" x14ac:dyDescent="0.25">
      <c r="A3517" s="102" t="s">
        <v>38</v>
      </c>
      <c r="B3517" s="102" t="s">
        <v>7192</v>
      </c>
      <c r="C3517" s="135" t="s">
        <v>7191</v>
      </c>
      <c r="D3517" s="102" t="s">
        <v>1</v>
      </c>
      <c r="E3517" s="102" t="s">
        <v>1</v>
      </c>
      <c r="F3517" s="135"/>
      <c r="G3517" s="135"/>
      <c r="H3517" s="107" t="s">
        <v>1</v>
      </c>
    </row>
    <row r="3518" spans="1:8" s="127" customFormat="1" x14ac:dyDescent="0.25">
      <c r="A3518" s="102" t="s">
        <v>38</v>
      </c>
      <c r="B3518" s="102" t="s">
        <v>8600</v>
      </c>
      <c r="C3518" s="135" t="s">
        <v>8599</v>
      </c>
      <c r="D3518" s="102" t="s">
        <v>1</v>
      </c>
      <c r="E3518" s="102" t="s">
        <v>1</v>
      </c>
      <c r="F3518" s="135"/>
      <c r="G3518" s="135"/>
      <c r="H3518" s="107" t="s">
        <v>1</v>
      </c>
    </row>
    <row r="3519" spans="1:8" s="127" customFormat="1" x14ac:dyDescent="0.25">
      <c r="A3519" s="102" t="s">
        <v>38</v>
      </c>
      <c r="B3519" s="102" t="s">
        <v>8598</v>
      </c>
      <c r="C3519" s="135" t="s">
        <v>8597</v>
      </c>
      <c r="D3519" s="105" t="s">
        <v>11523</v>
      </c>
      <c r="E3519" s="105" t="s">
        <v>11536</v>
      </c>
      <c r="F3519" s="135"/>
      <c r="G3519" s="135"/>
      <c r="H3519" s="107" t="s">
        <v>1</v>
      </c>
    </row>
    <row r="3520" spans="1:8" s="127" customFormat="1" x14ac:dyDescent="0.25">
      <c r="A3520" s="102" t="s">
        <v>38</v>
      </c>
      <c r="B3520" s="102" t="s">
        <v>8596</v>
      </c>
      <c r="C3520" s="135" t="s">
        <v>8595</v>
      </c>
      <c r="D3520" s="105" t="s">
        <v>11523</v>
      </c>
      <c r="E3520" s="105" t="s">
        <v>11536</v>
      </c>
      <c r="F3520" s="135"/>
      <c r="G3520" s="135"/>
      <c r="H3520" s="107" t="s">
        <v>1</v>
      </c>
    </row>
    <row r="3521" spans="1:8" s="127" customFormat="1" x14ac:dyDescent="0.25">
      <c r="A3521" s="102" t="s">
        <v>38</v>
      </c>
      <c r="B3521" s="102" t="s">
        <v>8594</v>
      </c>
      <c r="C3521" s="135" t="s">
        <v>8593</v>
      </c>
      <c r="D3521" s="105" t="s">
        <v>11523</v>
      </c>
      <c r="E3521" s="105" t="s">
        <v>11536</v>
      </c>
      <c r="F3521" s="135"/>
      <c r="G3521" s="135"/>
      <c r="H3521" s="107" t="s">
        <v>1</v>
      </c>
    </row>
    <row r="3522" spans="1:8" s="127" customFormat="1" x14ac:dyDescent="0.25">
      <c r="A3522" s="102" t="s">
        <v>38</v>
      </c>
      <c r="B3522" s="102" t="s">
        <v>8592</v>
      </c>
      <c r="C3522" s="135" t="s">
        <v>8591</v>
      </c>
      <c r="D3522" s="105" t="s">
        <v>11523</v>
      </c>
      <c r="E3522" s="105" t="s">
        <v>11536</v>
      </c>
      <c r="F3522" s="135"/>
      <c r="G3522" s="135"/>
      <c r="H3522" s="107" t="s">
        <v>1</v>
      </c>
    </row>
    <row r="3523" spans="1:8" s="127" customFormat="1" x14ac:dyDescent="0.25">
      <c r="A3523" s="102" t="s">
        <v>38</v>
      </c>
      <c r="B3523" s="102" t="s">
        <v>8590</v>
      </c>
      <c r="C3523" s="135" t="s">
        <v>8589</v>
      </c>
      <c r="D3523" s="105" t="s">
        <v>11523</v>
      </c>
      <c r="E3523" s="105" t="s">
        <v>11536</v>
      </c>
      <c r="F3523" s="135"/>
      <c r="G3523" s="135"/>
      <c r="H3523" s="107" t="s">
        <v>1</v>
      </c>
    </row>
    <row r="3524" spans="1:8" s="127" customFormat="1" x14ac:dyDescent="0.25">
      <c r="A3524" s="102" t="s">
        <v>38</v>
      </c>
      <c r="B3524" s="102" t="s">
        <v>8588</v>
      </c>
      <c r="C3524" s="135" t="s">
        <v>8587</v>
      </c>
      <c r="D3524" s="105" t="s">
        <v>11523</v>
      </c>
      <c r="E3524" s="105" t="s">
        <v>11536</v>
      </c>
      <c r="F3524" s="135"/>
      <c r="G3524" s="135"/>
      <c r="H3524" s="107" t="s">
        <v>1</v>
      </c>
    </row>
    <row r="3525" spans="1:8" s="127" customFormat="1" x14ac:dyDescent="0.25">
      <c r="A3525" s="102" t="s">
        <v>38</v>
      </c>
      <c r="B3525" s="102" t="s">
        <v>8586</v>
      </c>
      <c r="C3525" s="135" t="s">
        <v>8585</v>
      </c>
      <c r="D3525" s="105" t="s">
        <v>11523</v>
      </c>
      <c r="E3525" s="105" t="s">
        <v>11536</v>
      </c>
      <c r="F3525" s="135"/>
      <c r="G3525" s="135"/>
      <c r="H3525" s="107" t="s">
        <v>1</v>
      </c>
    </row>
    <row r="3526" spans="1:8" s="127" customFormat="1" x14ac:dyDescent="0.25">
      <c r="A3526" s="102" t="s">
        <v>38</v>
      </c>
      <c r="B3526" s="102" t="s">
        <v>8584</v>
      </c>
      <c r="C3526" s="135" t="s">
        <v>8583</v>
      </c>
      <c r="D3526" s="105" t="s">
        <v>11523</v>
      </c>
      <c r="E3526" s="105" t="s">
        <v>11536</v>
      </c>
      <c r="F3526" s="135"/>
      <c r="G3526" s="135"/>
      <c r="H3526" s="107" t="s">
        <v>1</v>
      </c>
    </row>
    <row r="3527" spans="1:8" s="127" customFormat="1" x14ac:dyDescent="0.25">
      <c r="A3527" s="102" t="s">
        <v>38</v>
      </c>
      <c r="B3527" s="102" t="s">
        <v>8582</v>
      </c>
      <c r="C3527" s="135" t="s">
        <v>8581</v>
      </c>
      <c r="D3527" s="105" t="s">
        <v>11523</v>
      </c>
      <c r="E3527" s="105" t="s">
        <v>11536</v>
      </c>
      <c r="F3527" s="135"/>
      <c r="G3527" s="135"/>
      <c r="H3527" s="107" t="s">
        <v>1</v>
      </c>
    </row>
    <row r="3528" spans="1:8" s="127" customFormat="1" x14ac:dyDescent="0.25">
      <c r="A3528" s="102" t="s">
        <v>38</v>
      </c>
      <c r="B3528" s="102" t="s">
        <v>8580</v>
      </c>
      <c r="C3528" s="135" t="s">
        <v>8579</v>
      </c>
      <c r="D3528" s="105" t="s">
        <v>11523</v>
      </c>
      <c r="E3528" s="105" t="s">
        <v>11536</v>
      </c>
      <c r="F3528" s="135"/>
      <c r="G3528" s="135"/>
      <c r="H3528" s="107" t="s">
        <v>1</v>
      </c>
    </row>
    <row r="3529" spans="1:8" s="127" customFormat="1" x14ac:dyDescent="0.25">
      <c r="A3529" s="102" t="s">
        <v>38</v>
      </c>
      <c r="B3529" s="102" t="s">
        <v>8578</v>
      </c>
      <c r="C3529" s="135" t="s">
        <v>8577</v>
      </c>
      <c r="D3529" s="105" t="s">
        <v>11523</v>
      </c>
      <c r="E3529" s="105" t="s">
        <v>11536</v>
      </c>
      <c r="F3529" s="135"/>
      <c r="G3529" s="135"/>
      <c r="H3529" s="107" t="s">
        <v>1</v>
      </c>
    </row>
    <row r="3530" spans="1:8" s="127" customFormat="1" x14ac:dyDescent="0.25">
      <c r="A3530" s="102" t="s">
        <v>38</v>
      </c>
      <c r="B3530" s="102" t="s">
        <v>8576</v>
      </c>
      <c r="C3530" s="135" t="s">
        <v>8575</v>
      </c>
      <c r="D3530" s="105" t="s">
        <v>11523</v>
      </c>
      <c r="E3530" s="105" t="s">
        <v>11536</v>
      </c>
      <c r="F3530" s="135"/>
      <c r="G3530" s="135"/>
      <c r="H3530" s="107" t="s">
        <v>1</v>
      </c>
    </row>
    <row r="3531" spans="1:8" s="127" customFormat="1" x14ac:dyDescent="0.25">
      <c r="A3531" s="102" t="s">
        <v>38</v>
      </c>
      <c r="B3531" s="102" t="s">
        <v>8574</v>
      </c>
      <c r="C3531" s="135" t="s">
        <v>8573</v>
      </c>
      <c r="D3531" s="105" t="s">
        <v>11523</v>
      </c>
      <c r="E3531" s="105" t="s">
        <v>11536</v>
      </c>
      <c r="F3531" s="135"/>
      <c r="G3531" s="135"/>
      <c r="H3531" s="107" t="s">
        <v>1</v>
      </c>
    </row>
    <row r="3532" spans="1:8" s="127" customFormat="1" x14ac:dyDescent="0.25">
      <c r="A3532" s="102" t="s">
        <v>38</v>
      </c>
      <c r="B3532" s="102" t="s">
        <v>8572</v>
      </c>
      <c r="C3532" s="135" t="s">
        <v>8571</v>
      </c>
      <c r="D3532" s="105" t="s">
        <v>11523</v>
      </c>
      <c r="E3532" s="105" t="s">
        <v>11536</v>
      </c>
      <c r="F3532" s="135"/>
      <c r="G3532" s="135"/>
      <c r="H3532" s="107" t="s">
        <v>1</v>
      </c>
    </row>
    <row r="3533" spans="1:8" s="127" customFormat="1" x14ac:dyDescent="0.25">
      <c r="A3533" s="129"/>
      <c r="B3533" s="129"/>
      <c r="C3533" s="133"/>
      <c r="D3533" s="133"/>
      <c r="E3533" s="133"/>
      <c r="F3533" s="133"/>
      <c r="G3533" s="133"/>
      <c r="H3533" s="96"/>
    </row>
    <row r="3534" spans="1:8" x14ac:dyDescent="0.25">
      <c r="A3534" s="207" t="s">
        <v>0</v>
      </c>
      <c r="B3534" s="105" t="s">
        <v>11046</v>
      </c>
      <c r="D3534" s="133"/>
      <c r="E3534" s="133"/>
      <c r="H3534" s="96" t="s">
        <v>1</v>
      </c>
    </row>
    <row r="3535" spans="1:8" x14ac:dyDescent="0.25">
      <c r="A3535" s="207" t="s">
        <v>11003</v>
      </c>
      <c r="B3535" s="105" t="str">
        <f>CONCATENATE("http://xbrl.cipc.co.za/taxonomy/role/",MID(B3536,2,7),"/",B3534)</f>
        <v>http://xbrl.cipc.co.za/taxonomy/role/803.600/NotesLeases</v>
      </c>
      <c r="D3535" s="133"/>
      <c r="E3535" s="133"/>
      <c r="H3535" s="96" t="s">
        <v>1</v>
      </c>
    </row>
    <row r="3536" spans="1:8" x14ac:dyDescent="0.25">
      <c r="A3536" s="207" t="s">
        <v>11004</v>
      </c>
      <c r="B3536" s="105" t="s">
        <v>11936</v>
      </c>
      <c r="D3536" s="225" t="s">
        <v>147</v>
      </c>
      <c r="E3536" s="226"/>
      <c r="F3536" s="225" t="s">
        <v>11541</v>
      </c>
      <c r="G3536" s="226"/>
      <c r="H3536" s="96" t="s">
        <v>1</v>
      </c>
    </row>
    <row r="3537" spans="1:8" x14ac:dyDescent="0.25">
      <c r="A3537" s="208" t="s">
        <v>4</v>
      </c>
      <c r="B3537" s="208" t="s">
        <v>5</v>
      </c>
      <c r="C3537" s="208" t="s">
        <v>4124</v>
      </c>
      <c r="D3537" s="208" t="s">
        <v>2772</v>
      </c>
      <c r="E3537" s="208" t="s">
        <v>2773</v>
      </c>
      <c r="F3537" s="208" t="s">
        <v>2772</v>
      </c>
      <c r="G3537" s="208" t="s">
        <v>2773</v>
      </c>
      <c r="H3537" s="82" t="s">
        <v>3614</v>
      </c>
    </row>
    <row r="3538" spans="1:8" s="143" customFormat="1" x14ac:dyDescent="0.25">
      <c r="A3538" s="102" t="s">
        <v>38</v>
      </c>
      <c r="B3538" s="102" t="s">
        <v>3351</v>
      </c>
      <c r="C3538" s="105" t="s">
        <v>3233</v>
      </c>
      <c r="D3538" s="102" t="s">
        <v>1</v>
      </c>
      <c r="E3538" s="102" t="s">
        <v>1</v>
      </c>
      <c r="F3538" s="105"/>
      <c r="G3538" s="105"/>
      <c r="H3538" s="107" t="s">
        <v>1</v>
      </c>
    </row>
    <row r="3539" spans="1:8" s="143" customFormat="1" x14ac:dyDescent="0.25">
      <c r="A3539" s="102" t="s">
        <v>38</v>
      </c>
      <c r="B3539" s="102" t="s">
        <v>8792</v>
      </c>
      <c r="C3539" s="121" t="s">
        <v>8791</v>
      </c>
      <c r="D3539" s="102" t="s">
        <v>1</v>
      </c>
      <c r="E3539" s="102" t="s">
        <v>1</v>
      </c>
      <c r="F3539" s="121"/>
      <c r="G3539" s="121"/>
      <c r="H3539" s="107" t="s">
        <v>1</v>
      </c>
    </row>
    <row r="3540" spans="1:8" s="143" customFormat="1" x14ac:dyDescent="0.25">
      <c r="A3540" s="102" t="s">
        <v>38</v>
      </c>
      <c r="B3540" s="102" t="s">
        <v>8790</v>
      </c>
      <c r="C3540" s="122" t="s">
        <v>8789</v>
      </c>
      <c r="D3540" s="102" t="s">
        <v>1</v>
      </c>
      <c r="E3540" s="102" t="s">
        <v>1</v>
      </c>
      <c r="F3540" s="122"/>
      <c r="G3540" s="122"/>
      <c r="H3540" s="107" t="s">
        <v>1</v>
      </c>
    </row>
    <row r="3541" spans="1:8" s="143" customFormat="1" x14ac:dyDescent="0.25">
      <c r="A3541" s="102" t="s">
        <v>38</v>
      </c>
      <c r="B3541" s="102" t="s">
        <v>8788</v>
      </c>
      <c r="C3541" s="123" t="s">
        <v>8787</v>
      </c>
      <c r="D3541" s="102" t="s">
        <v>1</v>
      </c>
      <c r="E3541" s="102" t="s">
        <v>1</v>
      </c>
      <c r="F3541" s="123"/>
      <c r="G3541" s="123"/>
      <c r="H3541" s="107" t="s">
        <v>1</v>
      </c>
    </row>
    <row r="3542" spans="1:8" s="143" customFormat="1" x14ac:dyDescent="0.25">
      <c r="A3542" s="102" t="s">
        <v>38</v>
      </c>
      <c r="B3542" s="102" t="s">
        <v>6750</v>
      </c>
      <c r="C3542" s="135" t="s">
        <v>6749</v>
      </c>
      <c r="D3542" s="102" t="s">
        <v>1</v>
      </c>
      <c r="E3542" s="102" t="s">
        <v>1</v>
      </c>
      <c r="F3542" s="135"/>
      <c r="G3542" s="135"/>
      <c r="H3542" s="107" t="s">
        <v>1</v>
      </c>
    </row>
    <row r="3543" spans="1:8" s="143" customFormat="1" x14ac:dyDescent="0.25">
      <c r="A3543" s="102" t="s">
        <v>38</v>
      </c>
      <c r="B3543" s="102" t="s">
        <v>6748</v>
      </c>
      <c r="C3543" s="136" t="s">
        <v>6747</v>
      </c>
      <c r="D3543" s="102" t="s">
        <v>1</v>
      </c>
      <c r="E3543" s="102" t="s">
        <v>1</v>
      </c>
      <c r="F3543" s="136"/>
      <c r="G3543" s="136"/>
      <c r="H3543" s="107" t="s">
        <v>1</v>
      </c>
    </row>
    <row r="3544" spans="1:8" s="143" customFormat="1" x14ac:dyDescent="0.25">
      <c r="A3544" s="102" t="s">
        <v>38</v>
      </c>
      <c r="B3544" s="102" t="s">
        <v>5024</v>
      </c>
      <c r="C3544" s="137" t="s">
        <v>5025</v>
      </c>
      <c r="D3544" s="102" t="s">
        <v>1</v>
      </c>
      <c r="E3544" s="102" t="s">
        <v>1</v>
      </c>
      <c r="F3544" s="137"/>
      <c r="G3544" s="137"/>
      <c r="H3544" s="107" t="s">
        <v>1</v>
      </c>
    </row>
    <row r="3545" spans="1:8" s="143" customFormat="1" x14ac:dyDescent="0.25">
      <c r="A3545" s="102" t="s">
        <v>38</v>
      </c>
      <c r="B3545" s="102" t="s">
        <v>7142</v>
      </c>
      <c r="C3545" s="137" t="s">
        <v>7141</v>
      </c>
      <c r="D3545" s="102" t="s">
        <v>1</v>
      </c>
      <c r="E3545" s="102" t="s">
        <v>1</v>
      </c>
      <c r="F3545" s="137"/>
      <c r="G3545" s="137"/>
      <c r="H3545" s="107" t="s">
        <v>1</v>
      </c>
    </row>
    <row r="3546" spans="1:8" s="143" customFormat="1" x14ac:dyDescent="0.25">
      <c r="A3546" s="102" t="s">
        <v>38</v>
      </c>
      <c r="B3546" s="102" t="s">
        <v>6738</v>
      </c>
      <c r="C3546" s="137" t="s">
        <v>6737</v>
      </c>
      <c r="D3546" s="102" t="s">
        <v>1</v>
      </c>
      <c r="E3546" s="102" t="s">
        <v>1</v>
      </c>
      <c r="F3546" s="137"/>
      <c r="G3546" s="137"/>
      <c r="H3546" s="107" t="s">
        <v>1</v>
      </c>
    </row>
    <row r="3547" spans="1:8" s="143" customFormat="1" x14ac:dyDescent="0.25">
      <c r="A3547" s="102" t="s">
        <v>38</v>
      </c>
      <c r="B3547" s="102" t="s">
        <v>7338</v>
      </c>
      <c r="C3547" s="137" t="s">
        <v>7337</v>
      </c>
      <c r="D3547" s="102" t="s">
        <v>1</v>
      </c>
      <c r="E3547" s="102" t="s">
        <v>1</v>
      </c>
      <c r="F3547" s="137"/>
      <c r="G3547" s="137"/>
      <c r="H3547" s="107" t="s">
        <v>1</v>
      </c>
    </row>
    <row r="3548" spans="1:8" s="143" customFormat="1" x14ac:dyDescent="0.25">
      <c r="A3548" s="102" t="s">
        <v>38</v>
      </c>
      <c r="B3548" s="102" t="s">
        <v>8786</v>
      </c>
      <c r="C3548" s="137" t="s">
        <v>8785</v>
      </c>
      <c r="D3548" s="102" t="s">
        <v>1</v>
      </c>
      <c r="E3548" s="102" t="s">
        <v>1</v>
      </c>
      <c r="F3548" s="137"/>
      <c r="G3548" s="137"/>
      <c r="H3548" s="107" t="s">
        <v>1</v>
      </c>
    </row>
    <row r="3549" spans="1:8" s="143" customFormat="1" x14ac:dyDescent="0.25">
      <c r="A3549" s="102" t="s">
        <v>38</v>
      </c>
      <c r="B3549" s="102" t="s">
        <v>4620</v>
      </c>
      <c r="C3549" s="135" t="s">
        <v>4621</v>
      </c>
      <c r="D3549" s="102" t="s">
        <v>1</v>
      </c>
      <c r="E3549" s="102" t="s">
        <v>1</v>
      </c>
      <c r="F3549" s="135"/>
      <c r="G3549" s="135"/>
      <c r="H3549" s="107" t="s">
        <v>1</v>
      </c>
    </row>
    <row r="3550" spans="1:8" s="143" customFormat="1" x14ac:dyDescent="0.25">
      <c r="A3550" s="102" t="s">
        <v>38</v>
      </c>
      <c r="B3550" s="102" t="s">
        <v>4622</v>
      </c>
      <c r="C3550" s="136" t="s">
        <v>4623</v>
      </c>
      <c r="D3550" s="102" t="s">
        <v>1</v>
      </c>
      <c r="E3550" s="102" t="s">
        <v>1</v>
      </c>
      <c r="F3550" s="136"/>
      <c r="G3550" s="136"/>
      <c r="H3550" s="107" t="s">
        <v>1</v>
      </c>
    </row>
    <row r="3551" spans="1:8" s="143" customFormat="1" x14ac:dyDescent="0.25">
      <c r="A3551" s="102" t="s">
        <v>38</v>
      </c>
      <c r="B3551" s="102" t="s">
        <v>4624</v>
      </c>
      <c r="C3551" s="137" t="s">
        <v>4625</v>
      </c>
      <c r="D3551" s="102" t="s">
        <v>1</v>
      </c>
      <c r="E3551" s="102" t="s">
        <v>1</v>
      </c>
      <c r="F3551" s="137"/>
      <c r="G3551" s="137"/>
      <c r="H3551" s="107" t="s">
        <v>1</v>
      </c>
    </row>
    <row r="3552" spans="1:8" s="143" customFormat="1" x14ac:dyDescent="0.25">
      <c r="A3552" s="102" t="s">
        <v>38</v>
      </c>
      <c r="B3552" s="102" t="s">
        <v>5086</v>
      </c>
      <c r="C3552" s="137" t="s">
        <v>5087</v>
      </c>
      <c r="D3552" s="102" t="s">
        <v>1</v>
      </c>
      <c r="E3552" s="102" t="s">
        <v>1</v>
      </c>
      <c r="F3552" s="137"/>
      <c r="G3552" s="137"/>
      <c r="H3552" s="107" t="s">
        <v>1</v>
      </c>
    </row>
    <row r="3553" spans="1:8" s="143" customFormat="1" x14ac:dyDescent="0.25">
      <c r="A3553" s="102" t="s">
        <v>38</v>
      </c>
      <c r="B3553" s="102" t="s">
        <v>5088</v>
      </c>
      <c r="C3553" s="138" t="s">
        <v>5089</v>
      </c>
      <c r="D3553" s="102" t="s">
        <v>1</v>
      </c>
      <c r="E3553" s="102" t="s">
        <v>1</v>
      </c>
      <c r="F3553" s="138"/>
      <c r="G3553" s="138"/>
      <c r="H3553" s="107" t="s">
        <v>1</v>
      </c>
    </row>
    <row r="3554" spans="1:8" s="143" customFormat="1" x14ac:dyDescent="0.25">
      <c r="A3554" s="102" t="s">
        <v>38</v>
      </c>
      <c r="B3554" s="102" t="s">
        <v>4626</v>
      </c>
      <c r="C3554" s="138" t="s">
        <v>4627</v>
      </c>
      <c r="D3554" s="102" t="s">
        <v>1</v>
      </c>
      <c r="E3554" s="102" t="s">
        <v>1</v>
      </c>
      <c r="F3554" s="138"/>
      <c r="G3554" s="138"/>
      <c r="H3554" s="107" t="s">
        <v>1</v>
      </c>
    </row>
    <row r="3555" spans="1:8" s="143" customFormat="1" x14ac:dyDescent="0.25">
      <c r="A3555" s="102" t="s">
        <v>38</v>
      </c>
      <c r="B3555" s="102" t="s">
        <v>8784</v>
      </c>
      <c r="C3555" s="123" t="s">
        <v>8783</v>
      </c>
      <c r="D3555" s="102" t="s">
        <v>1</v>
      </c>
      <c r="E3555" s="102" t="s">
        <v>1</v>
      </c>
      <c r="F3555" s="123"/>
      <c r="G3555" s="123"/>
      <c r="H3555" s="107" t="s">
        <v>1</v>
      </c>
    </row>
    <row r="3556" spans="1:8" s="143" customFormat="1" x14ac:dyDescent="0.25">
      <c r="A3556" s="102" t="s">
        <v>38</v>
      </c>
      <c r="B3556" s="102" t="s">
        <v>8782</v>
      </c>
      <c r="C3556" s="135" t="s">
        <v>8781</v>
      </c>
      <c r="D3556" s="102" t="s">
        <v>1</v>
      </c>
      <c r="E3556" s="102" t="s">
        <v>1</v>
      </c>
      <c r="F3556" s="135"/>
      <c r="G3556" s="135"/>
      <c r="H3556" s="107" t="s">
        <v>1</v>
      </c>
    </row>
    <row r="3557" spans="1:8" s="143" customFormat="1" x14ac:dyDescent="0.25">
      <c r="A3557" s="102" t="s">
        <v>38</v>
      </c>
      <c r="B3557" s="102" t="s">
        <v>8780</v>
      </c>
      <c r="C3557" s="121" t="s">
        <v>8779</v>
      </c>
      <c r="D3557" s="102" t="s">
        <v>1</v>
      </c>
      <c r="E3557" s="102" t="s">
        <v>1</v>
      </c>
      <c r="F3557" s="121"/>
      <c r="G3557" s="121"/>
      <c r="H3557" s="107" t="s">
        <v>1</v>
      </c>
    </row>
    <row r="3558" spans="1:8" s="143" customFormat="1" x14ac:dyDescent="0.25">
      <c r="A3558" s="102" t="s">
        <v>38</v>
      </c>
      <c r="B3558" s="102" t="s">
        <v>8778</v>
      </c>
      <c r="C3558" s="122" t="s">
        <v>8777</v>
      </c>
      <c r="D3558" s="102" t="s">
        <v>1</v>
      </c>
      <c r="E3558" s="102" t="s">
        <v>1</v>
      </c>
      <c r="F3558" s="122"/>
      <c r="G3558" s="122"/>
      <c r="H3558" s="107" t="s">
        <v>1</v>
      </c>
    </row>
    <row r="3559" spans="1:8" s="143" customFormat="1" x14ac:dyDescent="0.25">
      <c r="A3559" s="102" t="s">
        <v>38</v>
      </c>
      <c r="B3559" s="102" t="s">
        <v>8776</v>
      </c>
      <c r="C3559" s="123" t="s">
        <v>8775</v>
      </c>
      <c r="D3559" s="102" t="s">
        <v>1</v>
      </c>
      <c r="E3559" s="102" t="s">
        <v>1</v>
      </c>
      <c r="F3559" s="123"/>
      <c r="G3559" s="123"/>
      <c r="H3559" s="107" t="s">
        <v>1</v>
      </c>
    </row>
    <row r="3560" spans="1:8" s="143" customFormat="1" x14ac:dyDescent="0.25">
      <c r="A3560" s="102" t="s">
        <v>38</v>
      </c>
      <c r="B3560" s="102" t="s">
        <v>4194</v>
      </c>
      <c r="C3560" s="135" t="s">
        <v>4195</v>
      </c>
      <c r="D3560" s="102" t="s">
        <v>1</v>
      </c>
      <c r="E3560" s="102" t="s">
        <v>1</v>
      </c>
      <c r="F3560" s="135"/>
      <c r="G3560" s="135"/>
      <c r="H3560" s="107" t="s">
        <v>1</v>
      </c>
    </row>
    <row r="3561" spans="1:8" s="143" customFormat="1" x14ac:dyDescent="0.25">
      <c r="A3561" s="102" t="s">
        <v>38</v>
      </c>
      <c r="B3561" s="102" t="s">
        <v>4196</v>
      </c>
      <c r="C3561" s="136" t="s">
        <v>4197</v>
      </c>
      <c r="D3561" s="102" t="s">
        <v>1</v>
      </c>
      <c r="E3561" s="102" t="s">
        <v>1</v>
      </c>
      <c r="F3561" s="136"/>
      <c r="G3561" s="136"/>
      <c r="H3561" s="107" t="s">
        <v>1</v>
      </c>
    </row>
    <row r="3562" spans="1:8" s="143" customFormat="1" x14ac:dyDescent="0.25">
      <c r="A3562" s="102" t="s">
        <v>38</v>
      </c>
      <c r="B3562" s="102" t="s">
        <v>4198</v>
      </c>
      <c r="C3562" s="137" t="s">
        <v>4199</v>
      </c>
      <c r="D3562" s="102" t="s">
        <v>1</v>
      </c>
      <c r="E3562" s="102" t="s">
        <v>1</v>
      </c>
      <c r="F3562" s="137"/>
      <c r="G3562" s="137"/>
      <c r="H3562" s="107" t="s">
        <v>1</v>
      </c>
    </row>
    <row r="3563" spans="1:8" s="143" customFormat="1" x14ac:dyDescent="0.25">
      <c r="A3563" s="102" t="s">
        <v>38</v>
      </c>
      <c r="B3563" s="102" t="s">
        <v>5899</v>
      </c>
      <c r="C3563" s="137" t="s">
        <v>5900</v>
      </c>
      <c r="D3563" s="102" t="s">
        <v>1</v>
      </c>
      <c r="E3563" s="102" t="s">
        <v>1</v>
      </c>
      <c r="F3563" s="137"/>
      <c r="G3563" s="137"/>
      <c r="H3563" s="107" t="s">
        <v>1</v>
      </c>
    </row>
    <row r="3564" spans="1:8" s="143" customFormat="1" x14ac:dyDescent="0.25">
      <c r="A3564" s="102" t="s">
        <v>38</v>
      </c>
      <c r="B3564" s="102" t="s">
        <v>5913</v>
      </c>
      <c r="C3564" s="137" t="s">
        <v>5914</v>
      </c>
      <c r="D3564" s="102" t="s">
        <v>1</v>
      </c>
      <c r="E3564" s="102" t="s">
        <v>1</v>
      </c>
      <c r="F3564" s="137"/>
      <c r="G3564" s="137"/>
      <c r="H3564" s="107" t="s">
        <v>1</v>
      </c>
    </row>
    <row r="3565" spans="1:8" s="143" customFormat="1" x14ac:dyDescent="0.25">
      <c r="A3565" s="102" t="s">
        <v>38</v>
      </c>
      <c r="B3565" s="102" t="s">
        <v>8774</v>
      </c>
      <c r="C3565" s="123" t="s">
        <v>8773</v>
      </c>
      <c r="D3565" s="102" t="s">
        <v>1</v>
      </c>
      <c r="E3565" s="102" t="s">
        <v>1</v>
      </c>
      <c r="F3565" s="123"/>
      <c r="G3565" s="123"/>
      <c r="H3565" s="107" t="s">
        <v>1</v>
      </c>
    </row>
    <row r="3566" spans="1:8" s="143" customFormat="1" x14ac:dyDescent="0.25">
      <c r="A3566" s="102" t="s">
        <v>38</v>
      </c>
      <c r="B3566" s="102" t="s">
        <v>8772</v>
      </c>
      <c r="C3566" s="135" t="s">
        <v>8771</v>
      </c>
      <c r="D3566" s="102" t="s">
        <v>1</v>
      </c>
      <c r="E3566" s="102" t="s">
        <v>1</v>
      </c>
      <c r="F3566" s="135"/>
      <c r="G3566" s="135"/>
      <c r="H3566" s="107" t="s">
        <v>1</v>
      </c>
    </row>
    <row r="3567" spans="1:8" s="143" customFormat="1" x14ac:dyDescent="0.25">
      <c r="A3567" s="102" t="s">
        <v>38</v>
      </c>
      <c r="B3567" s="102" t="s">
        <v>8770</v>
      </c>
      <c r="C3567" s="135" t="s">
        <v>8769</v>
      </c>
      <c r="D3567" s="102" t="s">
        <v>1</v>
      </c>
      <c r="E3567" s="102" t="s">
        <v>1</v>
      </c>
      <c r="F3567" s="135"/>
      <c r="G3567" s="135"/>
      <c r="H3567" s="107" t="s">
        <v>1</v>
      </c>
    </row>
    <row r="3568" spans="1:8" s="143" customFormat="1" x14ac:dyDescent="0.25">
      <c r="A3568" s="102" t="s">
        <v>38</v>
      </c>
      <c r="B3568" s="102" t="s">
        <v>8768</v>
      </c>
      <c r="C3568" s="135" t="s">
        <v>8767</v>
      </c>
      <c r="D3568" s="102" t="s">
        <v>1</v>
      </c>
      <c r="E3568" s="102" t="s">
        <v>1</v>
      </c>
      <c r="F3568" s="135"/>
      <c r="G3568" s="135"/>
      <c r="H3568" s="107" t="s">
        <v>1</v>
      </c>
    </row>
    <row r="3569" spans="1:8" s="143" customFormat="1" x14ac:dyDescent="0.25">
      <c r="A3569" s="102" t="s">
        <v>38</v>
      </c>
      <c r="B3569" s="102" t="s">
        <v>8766</v>
      </c>
      <c r="C3569" s="135" t="s">
        <v>8765</v>
      </c>
      <c r="D3569" s="102" t="s">
        <v>1</v>
      </c>
      <c r="E3569" s="102" t="s">
        <v>1</v>
      </c>
      <c r="F3569" s="135"/>
      <c r="G3569" s="135"/>
      <c r="H3569" s="107" t="s">
        <v>1</v>
      </c>
    </row>
    <row r="3570" spans="1:8" s="143" customFormat="1" x14ac:dyDescent="0.25">
      <c r="A3570" s="102" t="s">
        <v>38</v>
      </c>
      <c r="B3570" s="102" t="s">
        <v>8764</v>
      </c>
      <c r="C3570" s="135" t="s">
        <v>8763</v>
      </c>
      <c r="D3570" s="102" t="s">
        <v>1</v>
      </c>
      <c r="E3570" s="102" t="s">
        <v>1</v>
      </c>
      <c r="F3570" s="135"/>
      <c r="G3570" s="135"/>
      <c r="H3570" s="107" t="s">
        <v>1</v>
      </c>
    </row>
    <row r="3571" spans="1:8" s="143" customFormat="1" x14ac:dyDescent="0.25">
      <c r="A3571" s="102" t="s">
        <v>38</v>
      </c>
      <c r="B3571" s="102" t="s">
        <v>8762</v>
      </c>
      <c r="C3571" s="135" t="s">
        <v>8761</v>
      </c>
      <c r="D3571" s="102" t="s">
        <v>1</v>
      </c>
      <c r="E3571" s="102" t="s">
        <v>1</v>
      </c>
      <c r="F3571" s="135"/>
      <c r="G3571" s="135"/>
      <c r="H3571" s="107" t="s">
        <v>1</v>
      </c>
    </row>
    <row r="3572" spans="1:8" s="143" customFormat="1" x14ac:dyDescent="0.25">
      <c r="A3572" s="102" t="s">
        <v>38</v>
      </c>
      <c r="B3572" s="102" t="s">
        <v>8760</v>
      </c>
      <c r="C3572" s="122" t="s">
        <v>8759</v>
      </c>
      <c r="D3572" s="102" t="s">
        <v>1</v>
      </c>
      <c r="E3572" s="102" t="s">
        <v>1</v>
      </c>
      <c r="F3572" s="122"/>
      <c r="G3572" s="122"/>
      <c r="H3572" s="107" t="s">
        <v>1</v>
      </c>
    </row>
    <row r="3573" spans="1:8" s="143" customFormat="1" x14ac:dyDescent="0.25">
      <c r="A3573" s="102" t="s">
        <v>38</v>
      </c>
      <c r="B3573" s="102" t="s">
        <v>8758</v>
      </c>
      <c r="C3573" s="123" t="s">
        <v>8757</v>
      </c>
      <c r="D3573" s="102" t="s">
        <v>1</v>
      </c>
      <c r="E3573" s="102" t="s">
        <v>1</v>
      </c>
      <c r="F3573" s="123"/>
      <c r="G3573" s="123"/>
      <c r="H3573" s="107" t="s">
        <v>1</v>
      </c>
    </row>
    <row r="3574" spans="1:8" s="143" customFormat="1" x14ac:dyDescent="0.25">
      <c r="A3574" s="102" t="s">
        <v>38</v>
      </c>
      <c r="B3574" s="102" t="s">
        <v>8756</v>
      </c>
      <c r="C3574" s="123" t="s">
        <v>8755</v>
      </c>
      <c r="D3574" s="102" t="s">
        <v>1</v>
      </c>
      <c r="E3574" s="102" t="s">
        <v>1</v>
      </c>
      <c r="F3574" s="123"/>
      <c r="G3574" s="123"/>
      <c r="H3574" s="107" t="s">
        <v>1</v>
      </c>
    </row>
    <row r="3575" spans="1:8" s="143" customFormat="1" x14ac:dyDescent="0.25">
      <c r="A3575" s="102" t="s">
        <v>38</v>
      </c>
      <c r="B3575" s="102" t="s">
        <v>8754</v>
      </c>
      <c r="C3575" s="123" t="s">
        <v>8753</v>
      </c>
      <c r="D3575" s="102" t="s">
        <v>1</v>
      </c>
      <c r="E3575" s="102" t="s">
        <v>1</v>
      </c>
      <c r="F3575" s="123"/>
      <c r="G3575" s="123"/>
      <c r="H3575" s="107" t="s">
        <v>1</v>
      </c>
    </row>
    <row r="3576" spans="1:8" s="143" customFormat="1" x14ac:dyDescent="0.25">
      <c r="A3576" s="102" t="s">
        <v>38</v>
      </c>
      <c r="B3576" s="102" t="s">
        <v>8752</v>
      </c>
      <c r="C3576" s="123" t="s">
        <v>8751</v>
      </c>
      <c r="D3576" s="102" t="s">
        <v>1</v>
      </c>
      <c r="E3576" s="102" t="s">
        <v>1</v>
      </c>
      <c r="F3576" s="123"/>
      <c r="G3576" s="123"/>
      <c r="H3576" s="107" t="s">
        <v>1</v>
      </c>
    </row>
    <row r="3577" spans="1:8" s="143" customFormat="1" x14ac:dyDescent="0.25">
      <c r="A3577" s="102" t="s">
        <v>38</v>
      </c>
      <c r="B3577" s="102" t="s">
        <v>8750</v>
      </c>
      <c r="C3577" s="123" t="s">
        <v>8749</v>
      </c>
      <c r="D3577" s="102" t="s">
        <v>1</v>
      </c>
      <c r="E3577" s="102" t="s">
        <v>1</v>
      </c>
      <c r="F3577" s="123"/>
      <c r="G3577" s="123"/>
      <c r="H3577" s="107" t="s">
        <v>1</v>
      </c>
    </row>
    <row r="3578" spans="1:8" s="143" customFormat="1" x14ac:dyDescent="0.25">
      <c r="A3578" s="102" t="s">
        <v>38</v>
      </c>
      <c r="B3578" s="102" t="s">
        <v>8748</v>
      </c>
      <c r="C3578" s="123" t="s">
        <v>8747</v>
      </c>
      <c r="D3578" s="102" t="s">
        <v>1</v>
      </c>
      <c r="E3578" s="102" t="s">
        <v>1</v>
      </c>
      <c r="F3578" s="123"/>
      <c r="G3578" s="123"/>
      <c r="H3578" s="107" t="s">
        <v>1</v>
      </c>
    </row>
    <row r="3579" spans="1:8" s="143" customFormat="1" x14ac:dyDescent="0.25">
      <c r="A3579" s="102" t="s">
        <v>38</v>
      </c>
      <c r="B3579" s="102" t="s">
        <v>8746</v>
      </c>
      <c r="C3579" s="122" t="s">
        <v>8745</v>
      </c>
      <c r="D3579" s="102" t="s">
        <v>1</v>
      </c>
      <c r="E3579" s="102" t="s">
        <v>1</v>
      </c>
      <c r="F3579" s="122"/>
      <c r="G3579" s="122"/>
      <c r="H3579" s="107" t="s">
        <v>1</v>
      </c>
    </row>
    <row r="3580" spans="1:8" s="143" customFormat="1" x14ac:dyDescent="0.25">
      <c r="A3580" s="102" t="s">
        <v>38</v>
      </c>
      <c r="B3580" s="102" t="s">
        <v>8744</v>
      </c>
      <c r="C3580" s="122" t="s">
        <v>8743</v>
      </c>
      <c r="D3580" s="102" t="s">
        <v>1</v>
      </c>
      <c r="E3580" s="102" t="s">
        <v>1</v>
      </c>
      <c r="F3580" s="122"/>
      <c r="G3580" s="122"/>
      <c r="H3580" s="107" t="s">
        <v>1</v>
      </c>
    </row>
    <row r="3581" spans="1:8" s="143" customFormat="1" x14ac:dyDescent="0.25">
      <c r="A3581" s="102" t="s">
        <v>38</v>
      </c>
      <c r="B3581" s="102" t="s">
        <v>8742</v>
      </c>
      <c r="C3581" s="122" t="s">
        <v>8741</v>
      </c>
      <c r="D3581" s="102" t="s">
        <v>1</v>
      </c>
      <c r="E3581" s="102" t="s">
        <v>1</v>
      </c>
      <c r="F3581" s="122"/>
      <c r="G3581" s="122"/>
      <c r="H3581" s="107" t="s">
        <v>1</v>
      </c>
    </row>
    <row r="3582" spans="1:8" s="143" customFormat="1" x14ac:dyDescent="0.25">
      <c r="A3582" s="102" t="s">
        <v>38</v>
      </c>
      <c r="B3582" s="102" t="s">
        <v>8740</v>
      </c>
      <c r="C3582" s="122" t="s">
        <v>8739</v>
      </c>
      <c r="D3582" s="102" t="s">
        <v>1</v>
      </c>
      <c r="E3582" s="102" t="s">
        <v>1</v>
      </c>
      <c r="F3582" s="122"/>
      <c r="G3582" s="122"/>
      <c r="H3582" s="107" t="s">
        <v>1</v>
      </c>
    </row>
    <row r="3583" spans="1:8" s="143" customFormat="1" x14ac:dyDescent="0.25">
      <c r="A3583" s="102" t="s">
        <v>38</v>
      </c>
      <c r="B3583" s="102" t="s">
        <v>8738</v>
      </c>
      <c r="C3583" s="121" t="s">
        <v>8737</v>
      </c>
      <c r="D3583" s="102" t="s">
        <v>1</v>
      </c>
      <c r="E3583" s="102" t="s">
        <v>1</v>
      </c>
      <c r="F3583" s="121"/>
      <c r="G3583" s="121"/>
      <c r="H3583" s="107" t="s">
        <v>1</v>
      </c>
    </row>
    <row r="3584" spans="1:8" s="143" customFormat="1" x14ac:dyDescent="0.25">
      <c r="A3584" s="102" t="s">
        <v>38</v>
      </c>
      <c r="B3584" s="102" t="s">
        <v>8736</v>
      </c>
      <c r="C3584" s="122" t="s">
        <v>8735</v>
      </c>
      <c r="D3584" s="102" t="s">
        <v>1</v>
      </c>
      <c r="E3584" s="102" t="s">
        <v>1</v>
      </c>
      <c r="F3584" s="122"/>
      <c r="G3584" s="122"/>
      <c r="H3584" s="107" t="s">
        <v>1</v>
      </c>
    </row>
    <row r="3585" spans="1:8" s="143" customFormat="1" x14ac:dyDescent="0.25">
      <c r="A3585" s="102" t="s">
        <v>38</v>
      </c>
      <c r="B3585" s="102" t="s">
        <v>8734</v>
      </c>
      <c r="C3585" s="123" t="s">
        <v>8733</v>
      </c>
      <c r="D3585" s="102" t="s">
        <v>1</v>
      </c>
      <c r="E3585" s="102" t="s">
        <v>1</v>
      </c>
      <c r="F3585" s="123"/>
      <c r="G3585" s="123"/>
      <c r="H3585" s="107" t="s">
        <v>1</v>
      </c>
    </row>
    <row r="3586" spans="1:8" s="143" customFormat="1" x14ac:dyDescent="0.25">
      <c r="A3586" s="102" t="s">
        <v>38</v>
      </c>
      <c r="B3586" s="102" t="s">
        <v>4194</v>
      </c>
      <c r="C3586" s="135" t="s">
        <v>4195</v>
      </c>
      <c r="D3586" s="102" t="s">
        <v>1</v>
      </c>
      <c r="E3586" s="102" t="s">
        <v>1</v>
      </c>
      <c r="F3586" s="135"/>
      <c r="G3586" s="135"/>
      <c r="H3586" s="107" t="s">
        <v>1</v>
      </c>
    </row>
    <row r="3587" spans="1:8" s="143" customFormat="1" x14ac:dyDescent="0.25">
      <c r="A3587" s="102" t="s">
        <v>38</v>
      </c>
      <c r="B3587" s="102" t="s">
        <v>4196</v>
      </c>
      <c r="C3587" s="136" t="s">
        <v>4197</v>
      </c>
      <c r="D3587" s="102" t="s">
        <v>1</v>
      </c>
      <c r="E3587" s="102" t="s">
        <v>1</v>
      </c>
      <c r="F3587" s="136"/>
      <c r="G3587" s="136"/>
      <c r="H3587" s="107" t="s">
        <v>1</v>
      </c>
    </row>
    <row r="3588" spans="1:8" s="143" customFormat="1" x14ac:dyDescent="0.25">
      <c r="A3588" s="102" t="s">
        <v>38</v>
      </c>
      <c r="B3588" s="102" t="s">
        <v>4198</v>
      </c>
      <c r="C3588" s="137" t="s">
        <v>4199</v>
      </c>
      <c r="D3588" s="102" t="s">
        <v>1</v>
      </c>
      <c r="E3588" s="102" t="s">
        <v>1</v>
      </c>
      <c r="F3588" s="137"/>
      <c r="G3588" s="137"/>
      <c r="H3588" s="107" t="s">
        <v>1</v>
      </c>
    </row>
    <row r="3589" spans="1:8" s="143" customFormat="1" x14ac:dyDescent="0.25">
      <c r="A3589" s="102" t="s">
        <v>38</v>
      </c>
      <c r="B3589" s="102" t="s">
        <v>5899</v>
      </c>
      <c r="C3589" s="137" t="s">
        <v>5900</v>
      </c>
      <c r="D3589" s="102" t="s">
        <v>1</v>
      </c>
      <c r="E3589" s="102" t="s">
        <v>1</v>
      </c>
      <c r="F3589" s="137"/>
      <c r="G3589" s="137"/>
      <c r="H3589" s="107" t="s">
        <v>1</v>
      </c>
    </row>
    <row r="3590" spans="1:8" s="143" customFormat="1" x14ac:dyDescent="0.25">
      <c r="A3590" s="102" t="s">
        <v>38</v>
      </c>
      <c r="B3590" s="102" t="s">
        <v>5913</v>
      </c>
      <c r="C3590" s="137" t="s">
        <v>5914</v>
      </c>
      <c r="D3590" s="102" t="s">
        <v>1</v>
      </c>
      <c r="E3590" s="102" t="s">
        <v>1</v>
      </c>
      <c r="F3590" s="137"/>
      <c r="G3590" s="137"/>
      <c r="H3590" s="107" t="s">
        <v>1</v>
      </c>
    </row>
    <row r="3591" spans="1:8" s="143" customFormat="1" x14ac:dyDescent="0.25">
      <c r="A3591" s="102" t="s">
        <v>38</v>
      </c>
      <c r="B3591" s="102" t="s">
        <v>8732</v>
      </c>
      <c r="C3591" s="123" t="s">
        <v>8731</v>
      </c>
      <c r="D3591" s="102" t="s">
        <v>1</v>
      </c>
      <c r="E3591" s="102" t="s">
        <v>1</v>
      </c>
      <c r="F3591" s="123"/>
      <c r="G3591" s="123"/>
      <c r="H3591" s="107" t="s">
        <v>1</v>
      </c>
    </row>
    <row r="3592" spans="1:8" s="143" customFormat="1" x14ac:dyDescent="0.25">
      <c r="A3592" s="102" t="s">
        <v>38</v>
      </c>
      <c r="B3592" s="102" t="s">
        <v>8730</v>
      </c>
      <c r="C3592" s="135" t="s">
        <v>8729</v>
      </c>
      <c r="D3592" s="102" t="s">
        <v>1</v>
      </c>
      <c r="E3592" s="102" t="s">
        <v>1</v>
      </c>
      <c r="F3592" s="135"/>
      <c r="G3592" s="135"/>
      <c r="H3592" s="107" t="s">
        <v>1</v>
      </c>
    </row>
    <row r="3593" spans="1:8" s="143" customFormat="1" x14ac:dyDescent="0.25">
      <c r="A3593" s="102" t="s">
        <v>38</v>
      </c>
      <c r="B3593" s="102" t="s">
        <v>8728</v>
      </c>
      <c r="C3593" s="135" t="s">
        <v>8727</v>
      </c>
      <c r="D3593" s="102" t="s">
        <v>1</v>
      </c>
      <c r="E3593" s="102" t="s">
        <v>1</v>
      </c>
      <c r="F3593" s="135"/>
      <c r="G3593" s="135"/>
      <c r="H3593" s="107" t="s">
        <v>1</v>
      </c>
    </row>
    <row r="3594" spans="1:8" s="143" customFormat="1" x14ac:dyDescent="0.25">
      <c r="A3594" s="102" t="s">
        <v>38</v>
      </c>
      <c r="B3594" s="102" t="s">
        <v>8726</v>
      </c>
      <c r="C3594" s="135" t="s">
        <v>8725</v>
      </c>
      <c r="D3594" s="102" t="s">
        <v>1</v>
      </c>
      <c r="E3594" s="102" t="s">
        <v>1</v>
      </c>
      <c r="F3594" s="135"/>
      <c r="G3594" s="135"/>
      <c r="H3594" s="107" t="s">
        <v>1</v>
      </c>
    </row>
    <row r="3595" spans="1:8" s="143" customFormat="1" x14ac:dyDescent="0.25">
      <c r="A3595" s="102" t="s">
        <v>38</v>
      </c>
      <c r="B3595" s="102" t="s">
        <v>8724</v>
      </c>
      <c r="C3595" s="135" t="s">
        <v>8723</v>
      </c>
      <c r="D3595" s="102" t="s">
        <v>1</v>
      </c>
      <c r="E3595" s="102" t="s">
        <v>1</v>
      </c>
      <c r="F3595" s="135"/>
      <c r="G3595" s="135"/>
      <c r="H3595" s="107" t="s">
        <v>1</v>
      </c>
    </row>
    <row r="3596" spans="1:8" s="143" customFormat="1" x14ac:dyDescent="0.25">
      <c r="A3596" s="102" t="s">
        <v>38</v>
      </c>
      <c r="B3596" s="102" t="s">
        <v>8722</v>
      </c>
      <c r="C3596" s="122" t="s">
        <v>8721</v>
      </c>
      <c r="D3596" s="102" t="s">
        <v>1</v>
      </c>
      <c r="E3596" s="102" t="s">
        <v>1</v>
      </c>
      <c r="F3596" s="122"/>
      <c r="G3596" s="122"/>
      <c r="H3596" s="107" t="s">
        <v>1</v>
      </c>
    </row>
    <row r="3597" spans="1:8" s="143" customFormat="1" x14ac:dyDescent="0.25">
      <c r="A3597" s="102" t="s">
        <v>38</v>
      </c>
      <c r="B3597" s="102" t="s">
        <v>8720</v>
      </c>
      <c r="C3597" s="123" t="s">
        <v>8719</v>
      </c>
      <c r="D3597" s="102" t="s">
        <v>1</v>
      </c>
      <c r="E3597" s="102" t="s">
        <v>1</v>
      </c>
      <c r="F3597" s="123"/>
      <c r="G3597" s="123"/>
      <c r="H3597" s="107" t="s">
        <v>1</v>
      </c>
    </row>
    <row r="3598" spans="1:8" s="143" customFormat="1" x14ac:dyDescent="0.25">
      <c r="A3598" s="102" t="s">
        <v>38</v>
      </c>
      <c r="B3598" s="102" t="s">
        <v>8718</v>
      </c>
      <c r="C3598" s="123" t="s">
        <v>8717</v>
      </c>
      <c r="D3598" s="102" t="s">
        <v>1</v>
      </c>
      <c r="E3598" s="102" t="s">
        <v>1</v>
      </c>
      <c r="F3598" s="123"/>
      <c r="G3598" s="123"/>
      <c r="H3598" s="107" t="s">
        <v>1</v>
      </c>
    </row>
    <row r="3599" spans="1:8" s="143" customFormat="1" x14ac:dyDescent="0.25">
      <c r="A3599" s="102" t="s">
        <v>38</v>
      </c>
      <c r="B3599" s="102" t="s">
        <v>8716</v>
      </c>
      <c r="C3599" s="123" t="s">
        <v>8715</v>
      </c>
      <c r="D3599" s="102" t="s">
        <v>1</v>
      </c>
      <c r="E3599" s="102" t="s">
        <v>1</v>
      </c>
      <c r="F3599" s="123"/>
      <c r="G3599" s="123"/>
      <c r="H3599" s="107" t="s">
        <v>1</v>
      </c>
    </row>
    <row r="3600" spans="1:8" s="143" customFormat="1" x14ac:dyDescent="0.25">
      <c r="A3600" s="102" t="s">
        <v>38</v>
      </c>
      <c r="B3600" s="102" t="s">
        <v>8714</v>
      </c>
      <c r="C3600" s="122" t="s">
        <v>8713</v>
      </c>
      <c r="D3600" s="102" t="s">
        <v>1</v>
      </c>
      <c r="E3600" s="102" t="s">
        <v>1</v>
      </c>
      <c r="F3600" s="122"/>
      <c r="G3600" s="122"/>
      <c r="H3600" s="107" t="s">
        <v>1</v>
      </c>
    </row>
    <row r="3601" spans="1:8" s="143" customFormat="1" x14ac:dyDescent="0.25">
      <c r="A3601" s="102" t="s">
        <v>38</v>
      </c>
      <c r="B3601" s="102" t="s">
        <v>8712</v>
      </c>
      <c r="C3601" s="122" t="s">
        <v>8711</v>
      </c>
      <c r="D3601" s="102" t="s">
        <v>1</v>
      </c>
      <c r="E3601" s="102" t="s">
        <v>1</v>
      </c>
      <c r="F3601" s="122"/>
      <c r="G3601" s="122"/>
      <c r="H3601" s="107" t="s">
        <v>1</v>
      </c>
    </row>
    <row r="3602" spans="1:8" s="143" customFormat="1" x14ac:dyDescent="0.25">
      <c r="A3602" s="102" t="s">
        <v>38</v>
      </c>
      <c r="B3602" s="102" t="s">
        <v>8710</v>
      </c>
      <c r="C3602" s="122" t="s">
        <v>8709</v>
      </c>
      <c r="D3602" s="102" t="s">
        <v>1</v>
      </c>
      <c r="E3602" s="102" t="s">
        <v>1</v>
      </c>
      <c r="F3602" s="122"/>
      <c r="G3602" s="122"/>
      <c r="H3602" s="107" t="s">
        <v>1</v>
      </c>
    </row>
    <row r="3603" spans="1:8" s="143" customFormat="1" x14ac:dyDescent="0.25">
      <c r="A3603" s="102" t="s">
        <v>38</v>
      </c>
      <c r="B3603" s="102" t="s">
        <v>8708</v>
      </c>
      <c r="C3603" s="122" t="s">
        <v>8707</v>
      </c>
      <c r="D3603" s="102" t="s">
        <v>1</v>
      </c>
      <c r="E3603" s="102" t="s">
        <v>1</v>
      </c>
      <c r="F3603" s="122"/>
      <c r="G3603" s="122"/>
      <c r="H3603" s="107" t="s">
        <v>1</v>
      </c>
    </row>
    <row r="3604" spans="1:8" s="127" customFormat="1" x14ac:dyDescent="0.25">
      <c r="A3604" s="129"/>
      <c r="B3604" s="129"/>
      <c r="C3604" s="131"/>
      <c r="D3604" s="96"/>
      <c r="E3604" s="96"/>
      <c r="F3604" s="131"/>
      <c r="G3604" s="131"/>
      <c r="H3604" s="96"/>
    </row>
    <row r="3605" spans="1:8" x14ac:dyDescent="0.25">
      <c r="A3605" s="207" t="s">
        <v>0</v>
      </c>
      <c r="B3605" s="105" t="s">
        <v>11047</v>
      </c>
      <c r="H3605" s="96" t="s">
        <v>1</v>
      </c>
    </row>
    <row r="3606" spans="1:8" x14ac:dyDescent="0.25">
      <c r="A3606" s="207" t="s">
        <v>11003</v>
      </c>
      <c r="B3606" s="105" t="str">
        <f>CONCATENATE("http://xbrl.cipc.co.za/taxonomy/role/",MID(B3607,2,7),"/",B3605)</f>
        <v>http://xbrl.cipc.co.za/taxonomy/role/803.700/NotesLeasesIFRS16</v>
      </c>
      <c r="H3606" s="96" t="s">
        <v>1</v>
      </c>
    </row>
    <row r="3607" spans="1:8" x14ac:dyDescent="0.25">
      <c r="A3607" s="207" t="s">
        <v>11004</v>
      </c>
      <c r="B3607" s="105" t="s">
        <v>11474</v>
      </c>
      <c r="D3607" s="225" t="s">
        <v>147</v>
      </c>
      <c r="E3607" s="226"/>
      <c r="F3607" s="225" t="s">
        <v>11541</v>
      </c>
      <c r="G3607" s="226"/>
      <c r="H3607" s="96" t="s">
        <v>1</v>
      </c>
    </row>
    <row r="3608" spans="1:8" x14ac:dyDescent="0.25">
      <c r="A3608" s="208" t="s">
        <v>4</v>
      </c>
      <c r="B3608" s="208" t="s">
        <v>5</v>
      </c>
      <c r="C3608" s="208" t="s">
        <v>4124</v>
      </c>
      <c r="D3608" s="208" t="s">
        <v>2772</v>
      </c>
      <c r="E3608" s="208" t="s">
        <v>2773</v>
      </c>
      <c r="F3608" s="208" t="s">
        <v>2772</v>
      </c>
      <c r="G3608" s="208" t="s">
        <v>2773</v>
      </c>
      <c r="H3608" s="82" t="s">
        <v>3614</v>
      </c>
    </row>
    <row r="3609" spans="1:8" s="127" customFormat="1" x14ac:dyDescent="0.25">
      <c r="A3609" s="102" t="s">
        <v>38</v>
      </c>
      <c r="B3609" s="102" t="s">
        <v>3351</v>
      </c>
      <c r="C3609" s="105" t="s">
        <v>3233</v>
      </c>
      <c r="D3609" s="102" t="s">
        <v>1</v>
      </c>
      <c r="E3609" s="102" t="s">
        <v>1</v>
      </c>
      <c r="F3609" s="105"/>
      <c r="G3609" s="105"/>
      <c r="H3609" s="107" t="s">
        <v>1</v>
      </c>
    </row>
    <row r="3610" spans="1:8" s="127" customFormat="1" x14ac:dyDescent="0.25">
      <c r="A3610" s="102" t="s">
        <v>38</v>
      </c>
      <c r="B3610" s="102" t="s">
        <v>8936</v>
      </c>
      <c r="C3610" s="121" t="s">
        <v>8935</v>
      </c>
      <c r="D3610" s="102" t="s">
        <v>1</v>
      </c>
      <c r="E3610" s="102" t="s">
        <v>1</v>
      </c>
      <c r="F3610" s="121"/>
      <c r="G3610" s="121"/>
      <c r="H3610" s="107" t="s">
        <v>1</v>
      </c>
    </row>
    <row r="3611" spans="1:8" s="127" customFormat="1" x14ac:dyDescent="0.25">
      <c r="A3611" s="102" t="s">
        <v>38</v>
      </c>
      <c r="B3611" s="102" t="s">
        <v>8934</v>
      </c>
      <c r="C3611" s="122" t="s">
        <v>8933</v>
      </c>
      <c r="D3611" s="102" t="s">
        <v>1</v>
      </c>
      <c r="E3611" s="102" t="s">
        <v>1</v>
      </c>
      <c r="F3611" s="122"/>
      <c r="G3611" s="122"/>
      <c r="H3611" s="107" t="s">
        <v>1</v>
      </c>
    </row>
    <row r="3612" spans="1:8" s="127" customFormat="1" x14ac:dyDescent="0.25">
      <c r="A3612" s="102" t="s">
        <v>38</v>
      </c>
      <c r="B3612" s="102" t="s">
        <v>8932</v>
      </c>
      <c r="C3612" s="122" t="s">
        <v>8931</v>
      </c>
      <c r="D3612" s="102" t="s">
        <v>1</v>
      </c>
      <c r="E3612" s="102" t="s">
        <v>1</v>
      </c>
      <c r="F3612" s="122"/>
      <c r="G3612" s="122"/>
      <c r="H3612" s="107" t="s">
        <v>1</v>
      </c>
    </row>
    <row r="3613" spans="1:8" s="127" customFormat="1" x14ac:dyDescent="0.25">
      <c r="A3613" s="102" t="s">
        <v>38</v>
      </c>
      <c r="B3613" s="102" t="s">
        <v>8930</v>
      </c>
      <c r="C3613" s="122" t="s">
        <v>8929</v>
      </c>
      <c r="D3613" s="102" t="s">
        <v>1</v>
      </c>
      <c r="E3613" s="102" t="s">
        <v>1</v>
      </c>
      <c r="F3613" s="122"/>
      <c r="G3613" s="122"/>
      <c r="H3613" s="107" t="s">
        <v>1</v>
      </c>
    </row>
    <row r="3614" spans="1:8" s="127" customFormat="1" x14ac:dyDescent="0.25">
      <c r="A3614" s="102" t="s">
        <v>38</v>
      </c>
      <c r="B3614" s="102" t="s">
        <v>8928</v>
      </c>
      <c r="C3614" s="123" t="s">
        <v>8927</v>
      </c>
      <c r="D3614" s="102" t="s">
        <v>1</v>
      </c>
      <c r="E3614" s="102" t="s">
        <v>1</v>
      </c>
      <c r="F3614" s="123"/>
      <c r="G3614" s="123"/>
      <c r="H3614" s="107" t="s">
        <v>1</v>
      </c>
    </row>
    <row r="3615" spans="1:8" s="127" customFormat="1" x14ac:dyDescent="0.25">
      <c r="A3615" s="102" t="s">
        <v>38</v>
      </c>
      <c r="B3615" s="102" t="s">
        <v>8926</v>
      </c>
      <c r="C3615" s="123" t="s">
        <v>8925</v>
      </c>
      <c r="D3615" s="102" t="s">
        <v>1</v>
      </c>
      <c r="E3615" s="102" t="s">
        <v>1</v>
      </c>
      <c r="F3615" s="123"/>
      <c r="G3615" s="123"/>
      <c r="H3615" s="107" t="s">
        <v>1</v>
      </c>
    </row>
    <row r="3616" spans="1:8" s="127" customFormat="1" x14ac:dyDescent="0.25">
      <c r="A3616" s="102" t="s">
        <v>38</v>
      </c>
      <c r="B3616" s="102" t="s">
        <v>8924</v>
      </c>
      <c r="C3616" s="123" t="s">
        <v>8923</v>
      </c>
      <c r="D3616" s="102" t="s">
        <v>1</v>
      </c>
      <c r="E3616" s="102" t="s">
        <v>1</v>
      </c>
      <c r="F3616" s="123"/>
      <c r="G3616" s="123"/>
      <c r="H3616" s="107" t="s">
        <v>1</v>
      </c>
    </row>
    <row r="3617" spans="1:8" s="127" customFormat="1" x14ac:dyDescent="0.25">
      <c r="A3617" s="102" t="s">
        <v>38</v>
      </c>
      <c r="B3617" s="102" t="s">
        <v>8922</v>
      </c>
      <c r="C3617" s="122" t="s">
        <v>8921</v>
      </c>
      <c r="D3617" s="102" t="s">
        <v>1</v>
      </c>
      <c r="E3617" s="102" t="s">
        <v>1</v>
      </c>
      <c r="F3617" s="122"/>
      <c r="G3617" s="122"/>
      <c r="H3617" s="107" t="s">
        <v>1</v>
      </c>
    </row>
    <row r="3618" spans="1:8" s="127" customFormat="1" x14ac:dyDescent="0.25">
      <c r="A3618" s="102" t="s">
        <v>38</v>
      </c>
      <c r="B3618" s="102" t="s">
        <v>8920</v>
      </c>
      <c r="C3618" s="121" t="s">
        <v>8919</v>
      </c>
      <c r="D3618" s="102" t="s">
        <v>1</v>
      </c>
      <c r="E3618" s="102" t="s">
        <v>1</v>
      </c>
      <c r="F3618" s="121"/>
      <c r="G3618" s="121"/>
      <c r="H3618" s="107" t="s">
        <v>1</v>
      </c>
    </row>
    <row r="3619" spans="1:8" s="127" customFormat="1" x14ac:dyDescent="0.25">
      <c r="A3619" s="102" t="s">
        <v>38</v>
      </c>
      <c r="B3619" s="102" t="s">
        <v>8918</v>
      </c>
      <c r="C3619" s="121" t="s">
        <v>8917</v>
      </c>
      <c r="D3619" s="102" t="s">
        <v>1</v>
      </c>
      <c r="E3619" s="102" t="s">
        <v>1</v>
      </c>
      <c r="F3619" s="121"/>
      <c r="G3619" s="121"/>
      <c r="H3619" s="107" t="s">
        <v>1</v>
      </c>
    </row>
    <row r="3620" spans="1:8" s="127" customFormat="1" x14ac:dyDescent="0.25">
      <c r="A3620" s="102" t="s">
        <v>38</v>
      </c>
      <c r="B3620" s="102" t="s">
        <v>8916</v>
      </c>
      <c r="C3620" s="122" t="s">
        <v>8915</v>
      </c>
      <c r="D3620" s="102" t="s">
        <v>1</v>
      </c>
      <c r="E3620" s="102" t="s">
        <v>1</v>
      </c>
      <c r="F3620" s="122"/>
      <c r="G3620" s="122"/>
      <c r="H3620" s="107" t="s">
        <v>1</v>
      </c>
    </row>
    <row r="3621" spans="1:8" s="127" customFormat="1" x14ac:dyDescent="0.25">
      <c r="A3621" s="102" t="s">
        <v>38</v>
      </c>
      <c r="B3621" s="102" t="s">
        <v>8914</v>
      </c>
      <c r="C3621" s="123" t="s">
        <v>8913</v>
      </c>
      <c r="D3621" s="102" t="s">
        <v>1</v>
      </c>
      <c r="E3621" s="102" t="s">
        <v>1</v>
      </c>
      <c r="F3621" s="123"/>
      <c r="G3621" s="123"/>
      <c r="H3621" s="107" t="s">
        <v>1</v>
      </c>
    </row>
    <row r="3622" spans="1:8" s="127" customFormat="1" x14ac:dyDescent="0.25">
      <c r="A3622" s="102" t="s">
        <v>38</v>
      </c>
      <c r="B3622" s="102" t="s">
        <v>8912</v>
      </c>
      <c r="C3622" s="135" t="s">
        <v>8911</v>
      </c>
      <c r="D3622" s="102" t="s">
        <v>1</v>
      </c>
      <c r="E3622" s="102" t="s">
        <v>1</v>
      </c>
      <c r="F3622" s="135"/>
      <c r="G3622" s="135"/>
      <c r="H3622" s="107" t="s">
        <v>1</v>
      </c>
    </row>
    <row r="3623" spans="1:8" s="127" customFormat="1" x14ac:dyDescent="0.25">
      <c r="A3623" s="102" t="s">
        <v>38</v>
      </c>
      <c r="B3623" s="102" t="s">
        <v>6750</v>
      </c>
      <c r="C3623" s="136" t="s">
        <v>6749</v>
      </c>
      <c r="D3623" s="102" t="s">
        <v>1</v>
      </c>
      <c r="E3623" s="102" t="s">
        <v>1</v>
      </c>
      <c r="F3623" s="136"/>
      <c r="G3623" s="136"/>
      <c r="H3623" s="107" t="s">
        <v>1</v>
      </c>
    </row>
    <row r="3624" spans="1:8" s="127" customFormat="1" x14ac:dyDescent="0.25">
      <c r="A3624" s="102" t="s">
        <v>38</v>
      </c>
      <c r="B3624" s="102" t="s">
        <v>6748</v>
      </c>
      <c r="C3624" s="137" t="s">
        <v>6747</v>
      </c>
      <c r="D3624" s="102" t="s">
        <v>1</v>
      </c>
      <c r="E3624" s="102" t="s">
        <v>1</v>
      </c>
      <c r="F3624" s="137"/>
      <c r="G3624" s="137"/>
      <c r="H3624" s="107" t="s">
        <v>1</v>
      </c>
    </row>
    <row r="3625" spans="1:8" s="127" customFormat="1" x14ac:dyDescent="0.25">
      <c r="A3625" s="102" t="s">
        <v>38</v>
      </c>
      <c r="B3625" s="102" t="s">
        <v>5024</v>
      </c>
      <c r="C3625" s="138" t="s">
        <v>5025</v>
      </c>
      <c r="D3625" s="102" t="s">
        <v>1</v>
      </c>
      <c r="E3625" s="102" t="s">
        <v>1</v>
      </c>
      <c r="F3625" s="138"/>
      <c r="G3625" s="138"/>
      <c r="H3625" s="107" t="s">
        <v>1</v>
      </c>
    </row>
    <row r="3626" spans="1:8" s="127" customFormat="1" x14ac:dyDescent="0.25">
      <c r="A3626" s="102" t="s">
        <v>38</v>
      </c>
      <c r="B3626" s="102" t="s">
        <v>5026</v>
      </c>
      <c r="C3626" s="139" t="s">
        <v>5027</v>
      </c>
      <c r="D3626" s="102" t="s">
        <v>1</v>
      </c>
      <c r="E3626" s="102" t="s">
        <v>1</v>
      </c>
      <c r="F3626" s="139"/>
      <c r="G3626" s="139"/>
      <c r="H3626" s="107" t="s">
        <v>1</v>
      </c>
    </row>
    <row r="3627" spans="1:8" s="127" customFormat="1" x14ac:dyDescent="0.25">
      <c r="A3627" s="102" t="s">
        <v>38</v>
      </c>
      <c r="B3627" s="102" t="s">
        <v>5028</v>
      </c>
      <c r="C3627" s="140" t="s">
        <v>5029</v>
      </c>
      <c r="D3627" s="102" t="s">
        <v>1</v>
      </c>
      <c r="E3627" s="102" t="s">
        <v>1</v>
      </c>
      <c r="F3627" s="140"/>
      <c r="G3627" s="140"/>
      <c r="H3627" s="107" t="s">
        <v>1</v>
      </c>
    </row>
    <row r="3628" spans="1:8" s="127" customFormat="1" x14ac:dyDescent="0.25">
      <c r="A3628" s="102" t="s">
        <v>38</v>
      </c>
      <c r="B3628" s="102" t="s">
        <v>5030</v>
      </c>
      <c r="C3628" s="140" t="s">
        <v>5031</v>
      </c>
      <c r="D3628" s="102" t="s">
        <v>1</v>
      </c>
      <c r="E3628" s="102" t="s">
        <v>1</v>
      </c>
      <c r="F3628" s="140"/>
      <c r="G3628" s="140"/>
      <c r="H3628" s="107" t="s">
        <v>1</v>
      </c>
    </row>
    <row r="3629" spans="1:8" s="127" customFormat="1" x14ac:dyDescent="0.25">
      <c r="A3629" s="102" t="s">
        <v>38</v>
      </c>
      <c r="B3629" s="102" t="s">
        <v>5032</v>
      </c>
      <c r="C3629" s="139" t="s">
        <v>5033</v>
      </c>
      <c r="D3629" s="102" t="s">
        <v>1</v>
      </c>
      <c r="E3629" s="102" t="s">
        <v>1</v>
      </c>
      <c r="F3629" s="139"/>
      <c r="G3629" s="139"/>
      <c r="H3629" s="107" t="s">
        <v>1</v>
      </c>
    </row>
    <row r="3630" spans="1:8" s="127" customFormat="1" x14ac:dyDescent="0.25">
      <c r="A3630" s="102" t="s">
        <v>38</v>
      </c>
      <c r="B3630" s="102" t="s">
        <v>5034</v>
      </c>
      <c r="C3630" s="139" t="s">
        <v>5035</v>
      </c>
      <c r="D3630" s="102" t="s">
        <v>1</v>
      </c>
      <c r="E3630" s="102" t="s">
        <v>1</v>
      </c>
      <c r="F3630" s="139"/>
      <c r="G3630" s="139"/>
      <c r="H3630" s="107" t="s">
        <v>1</v>
      </c>
    </row>
    <row r="3631" spans="1:8" s="127" customFormat="1" x14ac:dyDescent="0.25">
      <c r="A3631" s="102" t="s">
        <v>38</v>
      </c>
      <c r="B3631" s="102" t="s">
        <v>5036</v>
      </c>
      <c r="C3631" s="140" t="s">
        <v>5037</v>
      </c>
      <c r="D3631" s="102" t="s">
        <v>1</v>
      </c>
      <c r="E3631" s="102" t="s">
        <v>1</v>
      </c>
      <c r="F3631" s="140"/>
      <c r="G3631" s="140"/>
      <c r="H3631" s="107" t="s">
        <v>1</v>
      </c>
    </row>
    <row r="3632" spans="1:8" s="127" customFormat="1" x14ac:dyDescent="0.25">
      <c r="A3632" s="102" t="s">
        <v>38</v>
      </c>
      <c r="B3632" s="102" t="s">
        <v>5038</v>
      </c>
      <c r="C3632" s="140" t="s">
        <v>5039</v>
      </c>
      <c r="D3632" s="102" t="s">
        <v>1</v>
      </c>
      <c r="E3632" s="102" t="s">
        <v>1</v>
      </c>
      <c r="F3632" s="140"/>
      <c r="G3632" s="140"/>
      <c r="H3632" s="107" t="s">
        <v>1</v>
      </c>
    </row>
    <row r="3633" spans="1:8" s="127" customFormat="1" x14ac:dyDescent="0.25">
      <c r="A3633" s="102" t="s">
        <v>38</v>
      </c>
      <c r="B3633" s="102" t="s">
        <v>5044</v>
      </c>
      <c r="C3633" s="140" t="s">
        <v>5045</v>
      </c>
      <c r="D3633" s="102" t="s">
        <v>1</v>
      </c>
      <c r="E3633" s="102" t="s">
        <v>1</v>
      </c>
      <c r="F3633" s="140"/>
      <c r="G3633" s="140"/>
      <c r="H3633" s="107" t="s">
        <v>1</v>
      </c>
    </row>
    <row r="3634" spans="1:8" s="127" customFormat="1" x14ac:dyDescent="0.25">
      <c r="A3634" s="102" t="s">
        <v>38</v>
      </c>
      <c r="B3634" s="102" t="s">
        <v>5046</v>
      </c>
      <c r="C3634" s="139" t="s">
        <v>5047</v>
      </c>
      <c r="D3634" s="102" t="s">
        <v>1</v>
      </c>
      <c r="E3634" s="102" t="s">
        <v>1</v>
      </c>
      <c r="F3634" s="139"/>
      <c r="G3634" s="139"/>
      <c r="H3634" s="107" t="s">
        <v>1</v>
      </c>
    </row>
    <row r="3635" spans="1:8" s="127" customFormat="1" x14ac:dyDescent="0.25">
      <c r="A3635" s="102" t="s">
        <v>38</v>
      </c>
      <c r="B3635" s="102" t="s">
        <v>5048</v>
      </c>
      <c r="C3635" s="139" t="s">
        <v>5049</v>
      </c>
      <c r="D3635" s="102" t="s">
        <v>1</v>
      </c>
      <c r="E3635" s="102" t="s">
        <v>1</v>
      </c>
      <c r="F3635" s="139"/>
      <c r="G3635" s="139"/>
      <c r="H3635" s="107" t="s">
        <v>1</v>
      </c>
    </row>
    <row r="3636" spans="1:8" s="127" customFormat="1" x14ac:dyDescent="0.25">
      <c r="A3636" s="102" t="s">
        <v>38</v>
      </c>
      <c r="B3636" s="102" t="s">
        <v>5050</v>
      </c>
      <c r="C3636" s="139" t="s">
        <v>5051</v>
      </c>
      <c r="D3636" s="102" t="s">
        <v>1</v>
      </c>
      <c r="E3636" s="102" t="s">
        <v>1</v>
      </c>
      <c r="F3636" s="139"/>
      <c r="G3636" s="139"/>
      <c r="H3636" s="107" t="s">
        <v>1</v>
      </c>
    </row>
    <row r="3637" spans="1:8" s="127" customFormat="1" x14ac:dyDescent="0.25">
      <c r="A3637" s="102" t="s">
        <v>38</v>
      </c>
      <c r="B3637" s="102" t="s">
        <v>5052</v>
      </c>
      <c r="C3637" s="139" t="s">
        <v>5053</v>
      </c>
      <c r="D3637" s="102" t="s">
        <v>1</v>
      </c>
      <c r="E3637" s="102" t="s">
        <v>1</v>
      </c>
      <c r="F3637" s="139"/>
      <c r="G3637" s="139"/>
      <c r="H3637" s="107" t="s">
        <v>1</v>
      </c>
    </row>
    <row r="3638" spans="1:8" s="127" customFormat="1" x14ac:dyDescent="0.25">
      <c r="A3638" s="102" t="s">
        <v>38</v>
      </c>
      <c r="B3638" s="102" t="s">
        <v>5054</v>
      </c>
      <c r="C3638" s="139" t="s">
        <v>5055</v>
      </c>
      <c r="D3638" s="102" t="s">
        <v>1</v>
      </c>
      <c r="E3638" s="102" t="s">
        <v>1</v>
      </c>
      <c r="F3638" s="139"/>
      <c r="G3638" s="139"/>
      <c r="H3638" s="107" t="s">
        <v>1</v>
      </c>
    </row>
    <row r="3639" spans="1:8" s="127" customFormat="1" x14ac:dyDescent="0.25">
      <c r="A3639" s="102" t="s">
        <v>38</v>
      </c>
      <c r="B3639" s="102" t="s">
        <v>5056</v>
      </c>
      <c r="C3639" s="139" t="s">
        <v>5057</v>
      </c>
      <c r="D3639" s="102" t="s">
        <v>1</v>
      </c>
      <c r="E3639" s="102" t="s">
        <v>1</v>
      </c>
      <c r="F3639" s="139"/>
      <c r="G3639" s="139"/>
      <c r="H3639" s="107" t="s">
        <v>1</v>
      </c>
    </row>
    <row r="3640" spans="1:8" s="127" customFormat="1" x14ac:dyDescent="0.25">
      <c r="A3640" s="102" t="s">
        <v>38</v>
      </c>
      <c r="B3640" s="102" t="s">
        <v>5060</v>
      </c>
      <c r="C3640" s="139" t="s">
        <v>5061</v>
      </c>
      <c r="D3640" s="102" t="s">
        <v>1</v>
      </c>
      <c r="E3640" s="102" t="s">
        <v>1</v>
      </c>
      <c r="F3640" s="139"/>
      <c r="G3640" s="139"/>
      <c r="H3640" s="107" t="s">
        <v>1</v>
      </c>
    </row>
    <row r="3641" spans="1:8" s="127" customFormat="1" x14ac:dyDescent="0.25">
      <c r="A3641" s="102" t="s">
        <v>38</v>
      </c>
      <c r="B3641" s="102" t="s">
        <v>5062</v>
      </c>
      <c r="C3641" s="140" t="s">
        <v>5063</v>
      </c>
      <c r="D3641" s="102" t="s">
        <v>1</v>
      </c>
      <c r="E3641" s="102" t="s">
        <v>1</v>
      </c>
      <c r="F3641" s="140"/>
      <c r="G3641" s="140"/>
      <c r="H3641" s="107" t="s">
        <v>1</v>
      </c>
    </row>
    <row r="3642" spans="1:8" s="127" customFormat="1" x14ac:dyDescent="0.25">
      <c r="A3642" s="102" t="s">
        <v>38</v>
      </c>
      <c r="B3642" s="102" t="s">
        <v>5064</v>
      </c>
      <c r="C3642" s="139" t="s">
        <v>5065</v>
      </c>
      <c r="D3642" s="102" t="s">
        <v>1</v>
      </c>
      <c r="E3642" s="102" t="s">
        <v>1</v>
      </c>
      <c r="F3642" s="139"/>
      <c r="G3642" s="139"/>
      <c r="H3642" s="107" t="s">
        <v>1</v>
      </c>
    </row>
    <row r="3643" spans="1:8" s="127" customFormat="1" x14ac:dyDescent="0.25">
      <c r="A3643" s="102" t="s">
        <v>38</v>
      </c>
      <c r="B3643" s="102" t="s">
        <v>5066</v>
      </c>
      <c r="C3643" s="139" t="s">
        <v>5067</v>
      </c>
      <c r="D3643" s="102" t="s">
        <v>1</v>
      </c>
      <c r="E3643" s="102" t="s">
        <v>1</v>
      </c>
      <c r="F3643" s="139"/>
      <c r="G3643" s="139"/>
      <c r="H3643" s="107" t="s">
        <v>1</v>
      </c>
    </row>
    <row r="3644" spans="1:8" s="127" customFormat="1" x14ac:dyDescent="0.25">
      <c r="A3644" s="102" t="s">
        <v>38</v>
      </c>
      <c r="B3644" s="102" t="s">
        <v>5072</v>
      </c>
      <c r="C3644" s="139" t="s">
        <v>5073</v>
      </c>
      <c r="D3644" s="102" t="s">
        <v>1</v>
      </c>
      <c r="E3644" s="102" t="s">
        <v>1</v>
      </c>
      <c r="F3644" s="139"/>
      <c r="G3644" s="139"/>
      <c r="H3644" s="107" t="s">
        <v>1</v>
      </c>
    </row>
    <row r="3645" spans="1:8" s="127" customFormat="1" x14ac:dyDescent="0.25">
      <c r="A3645" s="102" t="s">
        <v>38</v>
      </c>
      <c r="B3645" s="102" t="s">
        <v>5074</v>
      </c>
      <c r="C3645" s="139" t="s">
        <v>5075</v>
      </c>
      <c r="D3645" s="102" t="s">
        <v>1</v>
      </c>
      <c r="E3645" s="102" t="s">
        <v>1</v>
      </c>
      <c r="F3645" s="139"/>
      <c r="G3645" s="139"/>
      <c r="H3645" s="107" t="s">
        <v>1</v>
      </c>
    </row>
    <row r="3646" spans="1:8" s="127" customFormat="1" x14ac:dyDescent="0.25">
      <c r="A3646" s="102" t="s">
        <v>38</v>
      </c>
      <c r="B3646" s="102" t="s">
        <v>5076</v>
      </c>
      <c r="C3646" s="139" t="s">
        <v>5077</v>
      </c>
      <c r="D3646" s="102" t="s">
        <v>1</v>
      </c>
      <c r="E3646" s="102" t="s">
        <v>1</v>
      </c>
      <c r="F3646" s="139"/>
      <c r="G3646" s="139"/>
      <c r="H3646" s="107" t="s">
        <v>1</v>
      </c>
    </row>
    <row r="3647" spans="1:8" s="127" customFormat="1" x14ac:dyDescent="0.25">
      <c r="A3647" s="102" t="s">
        <v>38</v>
      </c>
      <c r="B3647" s="102" t="s">
        <v>7142</v>
      </c>
      <c r="C3647" s="138" t="s">
        <v>7141</v>
      </c>
      <c r="D3647" s="102" t="s">
        <v>1</v>
      </c>
      <c r="E3647" s="102" t="s">
        <v>1</v>
      </c>
      <c r="F3647" s="138"/>
      <c r="G3647" s="138"/>
      <c r="H3647" s="107" t="s">
        <v>1</v>
      </c>
    </row>
    <row r="3648" spans="1:8" s="127" customFormat="1" x14ac:dyDescent="0.25">
      <c r="A3648" s="102" t="s">
        <v>38</v>
      </c>
      <c r="B3648" s="102" t="s">
        <v>8786</v>
      </c>
      <c r="C3648" s="138" t="s">
        <v>8785</v>
      </c>
      <c r="D3648" s="102" t="s">
        <v>1</v>
      </c>
      <c r="E3648" s="102" t="s">
        <v>1</v>
      </c>
      <c r="F3648" s="138"/>
      <c r="G3648" s="138"/>
      <c r="H3648" s="107" t="s">
        <v>1</v>
      </c>
    </row>
    <row r="3649" spans="1:8" s="127" customFormat="1" x14ac:dyDescent="0.25">
      <c r="A3649" s="102" t="s">
        <v>38</v>
      </c>
      <c r="B3649" s="102" t="s">
        <v>8910</v>
      </c>
      <c r="C3649" s="135" t="s">
        <v>8909</v>
      </c>
      <c r="D3649" s="102" t="s">
        <v>1</v>
      </c>
      <c r="E3649" s="102" t="s">
        <v>1</v>
      </c>
      <c r="F3649" s="135"/>
      <c r="G3649" s="135"/>
      <c r="H3649" s="107" t="s">
        <v>1</v>
      </c>
    </row>
    <row r="3650" spans="1:8" s="127" customFormat="1" x14ac:dyDescent="0.25">
      <c r="A3650" s="102" t="s">
        <v>38</v>
      </c>
      <c r="B3650" s="102" t="s">
        <v>8908</v>
      </c>
      <c r="C3650" s="136" t="s">
        <v>8907</v>
      </c>
      <c r="D3650" s="102" t="s">
        <v>1</v>
      </c>
      <c r="E3650" s="102" t="s">
        <v>1</v>
      </c>
      <c r="F3650" s="136"/>
      <c r="G3650" s="136"/>
      <c r="H3650" s="107" t="s">
        <v>1</v>
      </c>
    </row>
    <row r="3651" spans="1:8" s="127" customFormat="1" x14ac:dyDescent="0.25">
      <c r="A3651" s="102" t="s">
        <v>38</v>
      </c>
      <c r="B3651" s="102" t="s">
        <v>8906</v>
      </c>
      <c r="C3651" s="136" t="s">
        <v>8905</v>
      </c>
      <c r="D3651" s="102" t="s">
        <v>1</v>
      </c>
      <c r="E3651" s="102" t="s">
        <v>1</v>
      </c>
      <c r="F3651" s="136"/>
      <c r="G3651" s="136"/>
      <c r="H3651" s="107" t="s">
        <v>1</v>
      </c>
    </row>
    <row r="3652" spans="1:8" s="127" customFormat="1" x14ac:dyDescent="0.25">
      <c r="A3652" s="102" t="s">
        <v>38</v>
      </c>
      <c r="B3652" s="102" t="s">
        <v>8904</v>
      </c>
      <c r="C3652" s="136" t="s">
        <v>8903</v>
      </c>
      <c r="D3652" s="102" t="s">
        <v>1</v>
      </c>
      <c r="E3652" s="102" t="s">
        <v>1</v>
      </c>
      <c r="F3652" s="136"/>
      <c r="G3652" s="136"/>
      <c r="H3652" s="107" t="s">
        <v>1</v>
      </c>
    </row>
    <row r="3653" spans="1:8" s="127" customFormat="1" x14ac:dyDescent="0.25">
      <c r="A3653" s="102" t="s">
        <v>38</v>
      </c>
      <c r="B3653" s="102" t="s">
        <v>8902</v>
      </c>
      <c r="C3653" s="136" t="s">
        <v>8901</v>
      </c>
      <c r="D3653" s="102" t="s">
        <v>1</v>
      </c>
      <c r="E3653" s="102" t="s">
        <v>1</v>
      </c>
      <c r="F3653" s="136"/>
      <c r="G3653" s="136"/>
      <c r="H3653" s="107" t="s">
        <v>1</v>
      </c>
    </row>
    <row r="3654" spans="1:8" s="127" customFormat="1" x14ac:dyDescent="0.25">
      <c r="A3654" s="102" t="s">
        <v>38</v>
      </c>
      <c r="B3654" s="102" t="s">
        <v>8900</v>
      </c>
      <c r="C3654" s="136" t="s">
        <v>8899</v>
      </c>
      <c r="D3654" s="102" t="s">
        <v>1</v>
      </c>
      <c r="E3654" s="102" t="s">
        <v>1</v>
      </c>
      <c r="F3654" s="136"/>
      <c r="G3654" s="136"/>
      <c r="H3654" s="107" t="s">
        <v>1</v>
      </c>
    </row>
    <row r="3655" spans="1:8" s="127" customFormat="1" x14ac:dyDescent="0.25">
      <c r="A3655" s="102" t="s">
        <v>38</v>
      </c>
      <c r="B3655" s="102" t="s">
        <v>8898</v>
      </c>
      <c r="C3655" s="136" t="s">
        <v>8897</v>
      </c>
      <c r="D3655" s="102" t="s">
        <v>1</v>
      </c>
      <c r="E3655" s="102" t="s">
        <v>1</v>
      </c>
      <c r="F3655" s="136"/>
      <c r="G3655" s="136"/>
      <c r="H3655" s="107" t="s">
        <v>1</v>
      </c>
    </row>
    <row r="3656" spans="1:8" s="127" customFormat="1" x14ac:dyDescent="0.25">
      <c r="A3656" s="102" t="s">
        <v>38</v>
      </c>
      <c r="B3656" s="102" t="s">
        <v>8896</v>
      </c>
      <c r="C3656" s="136" t="s">
        <v>8895</v>
      </c>
      <c r="D3656" s="102" t="s">
        <v>1</v>
      </c>
      <c r="E3656" s="102" t="s">
        <v>1</v>
      </c>
      <c r="F3656" s="136"/>
      <c r="G3656" s="136"/>
      <c r="H3656" s="107" t="s">
        <v>1</v>
      </c>
    </row>
    <row r="3657" spans="1:8" s="127" customFormat="1" x14ac:dyDescent="0.25">
      <c r="A3657" s="102" t="s">
        <v>38</v>
      </c>
      <c r="B3657" s="102" t="s">
        <v>8894</v>
      </c>
      <c r="C3657" s="136" t="s">
        <v>8893</v>
      </c>
      <c r="D3657" s="102" t="s">
        <v>1</v>
      </c>
      <c r="E3657" s="102" t="s">
        <v>1</v>
      </c>
      <c r="F3657" s="136"/>
      <c r="G3657" s="136"/>
      <c r="H3657" s="107" t="s">
        <v>1</v>
      </c>
    </row>
    <row r="3658" spans="1:8" s="127" customFormat="1" x14ac:dyDescent="0.25">
      <c r="A3658" s="102" t="s">
        <v>38</v>
      </c>
      <c r="B3658" s="102" t="s">
        <v>8892</v>
      </c>
      <c r="C3658" s="122" t="s">
        <v>8891</v>
      </c>
      <c r="D3658" s="102" t="s">
        <v>1</v>
      </c>
      <c r="E3658" s="102" t="s">
        <v>1</v>
      </c>
      <c r="F3658" s="122"/>
      <c r="G3658" s="122"/>
      <c r="H3658" s="107" t="s">
        <v>1</v>
      </c>
    </row>
    <row r="3659" spans="1:8" s="127" customFormat="1" x14ac:dyDescent="0.25">
      <c r="A3659" s="102" t="s">
        <v>38</v>
      </c>
      <c r="B3659" s="102" t="s">
        <v>8890</v>
      </c>
      <c r="C3659" s="122" t="s">
        <v>8889</v>
      </c>
      <c r="D3659" s="102" t="s">
        <v>1</v>
      </c>
      <c r="E3659" s="102" t="s">
        <v>1</v>
      </c>
      <c r="F3659" s="122"/>
      <c r="G3659" s="122"/>
      <c r="H3659" s="107" t="s">
        <v>1</v>
      </c>
    </row>
    <row r="3660" spans="1:8" s="127" customFormat="1" x14ac:dyDescent="0.25">
      <c r="A3660" s="102" t="s">
        <v>38</v>
      </c>
      <c r="B3660" s="102" t="s">
        <v>8888</v>
      </c>
      <c r="C3660" s="122" t="s">
        <v>8887</v>
      </c>
      <c r="D3660" s="102" t="s">
        <v>1</v>
      </c>
      <c r="E3660" s="102" t="s">
        <v>1</v>
      </c>
      <c r="F3660" s="122"/>
      <c r="G3660" s="122"/>
      <c r="H3660" s="107" t="s">
        <v>1</v>
      </c>
    </row>
    <row r="3661" spans="1:8" s="127" customFormat="1" x14ac:dyDescent="0.25">
      <c r="A3661" s="102" t="s">
        <v>38</v>
      </c>
      <c r="B3661" s="102" t="s">
        <v>8886</v>
      </c>
      <c r="C3661" s="122" t="s">
        <v>8885</v>
      </c>
      <c r="D3661" s="102" t="s">
        <v>1</v>
      </c>
      <c r="E3661" s="102" t="s">
        <v>1</v>
      </c>
      <c r="F3661" s="122"/>
      <c r="G3661" s="122"/>
      <c r="H3661" s="107" t="s">
        <v>1</v>
      </c>
    </row>
    <row r="3662" spans="1:8" s="127" customFormat="1" x14ac:dyDescent="0.25">
      <c r="A3662" s="102" t="s">
        <v>38</v>
      </c>
      <c r="B3662" s="102" t="s">
        <v>8884</v>
      </c>
      <c r="C3662" s="122" t="s">
        <v>8883</v>
      </c>
      <c r="D3662" s="102" t="s">
        <v>1</v>
      </c>
      <c r="E3662" s="102" t="s">
        <v>1</v>
      </c>
      <c r="F3662" s="122"/>
      <c r="G3662" s="122"/>
      <c r="H3662" s="107" t="s">
        <v>1</v>
      </c>
    </row>
    <row r="3663" spans="1:8" s="127" customFormat="1" x14ac:dyDescent="0.25">
      <c r="A3663" s="102" t="s">
        <v>38</v>
      </c>
      <c r="B3663" s="102" t="s">
        <v>8882</v>
      </c>
      <c r="C3663" s="122" t="s">
        <v>8881</v>
      </c>
      <c r="D3663" s="102" t="s">
        <v>1</v>
      </c>
      <c r="E3663" s="102" t="s">
        <v>1</v>
      </c>
      <c r="F3663" s="122"/>
      <c r="G3663" s="122"/>
      <c r="H3663" s="107" t="s">
        <v>1</v>
      </c>
    </row>
    <row r="3664" spans="1:8" s="127" customFormat="1" x14ac:dyDescent="0.25">
      <c r="A3664" s="102" t="s">
        <v>38</v>
      </c>
      <c r="B3664" s="102" t="s">
        <v>8880</v>
      </c>
      <c r="C3664" s="122" t="s">
        <v>8879</v>
      </c>
      <c r="D3664" s="102" t="s">
        <v>1</v>
      </c>
      <c r="E3664" s="102" t="s">
        <v>1</v>
      </c>
      <c r="F3664" s="122"/>
      <c r="G3664" s="122"/>
      <c r="H3664" s="107" t="s">
        <v>1</v>
      </c>
    </row>
    <row r="3665" spans="1:8" s="127" customFormat="1" x14ac:dyDescent="0.25">
      <c r="A3665" s="102" t="s">
        <v>38</v>
      </c>
      <c r="B3665" s="102" t="s">
        <v>8878</v>
      </c>
      <c r="C3665" s="122" t="s">
        <v>8877</v>
      </c>
      <c r="D3665" s="102" t="s">
        <v>1</v>
      </c>
      <c r="E3665" s="102" t="s">
        <v>1</v>
      </c>
      <c r="F3665" s="122"/>
      <c r="G3665" s="122"/>
      <c r="H3665" s="107" t="s">
        <v>1</v>
      </c>
    </row>
    <row r="3666" spans="1:8" s="127" customFormat="1" x14ac:dyDescent="0.25">
      <c r="A3666" s="102" t="s">
        <v>38</v>
      </c>
      <c r="B3666" s="102" t="s">
        <v>8876</v>
      </c>
      <c r="C3666" s="122" t="s">
        <v>8875</v>
      </c>
      <c r="D3666" s="102" t="s">
        <v>1</v>
      </c>
      <c r="E3666" s="102" t="s">
        <v>1</v>
      </c>
      <c r="F3666" s="122"/>
      <c r="G3666" s="122"/>
      <c r="H3666" s="107" t="s">
        <v>1</v>
      </c>
    </row>
    <row r="3667" spans="1:8" s="127" customFormat="1" x14ac:dyDescent="0.25">
      <c r="A3667" s="102" t="s">
        <v>38</v>
      </c>
      <c r="B3667" s="102" t="s">
        <v>8874</v>
      </c>
      <c r="C3667" s="121" t="s">
        <v>8873</v>
      </c>
      <c r="D3667" s="102" t="s">
        <v>1</v>
      </c>
      <c r="E3667" s="102" t="s">
        <v>1</v>
      </c>
      <c r="F3667" s="121"/>
      <c r="G3667" s="121"/>
      <c r="H3667" s="107" t="s">
        <v>1</v>
      </c>
    </row>
    <row r="3668" spans="1:8" s="127" customFormat="1" x14ac:dyDescent="0.25">
      <c r="A3668" s="102" t="s">
        <v>38</v>
      </c>
      <c r="B3668" s="102" t="s">
        <v>8872</v>
      </c>
      <c r="C3668" s="122" t="s">
        <v>8871</v>
      </c>
      <c r="D3668" s="102" t="s">
        <v>1</v>
      </c>
      <c r="E3668" s="102" t="s">
        <v>1</v>
      </c>
      <c r="F3668" s="122"/>
      <c r="G3668" s="122"/>
      <c r="H3668" s="107" t="s">
        <v>1</v>
      </c>
    </row>
    <row r="3669" spans="1:8" s="127" customFormat="1" x14ac:dyDescent="0.25">
      <c r="A3669" s="102" t="s">
        <v>38</v>
      </c>
      <c r="B3669" s="102" t="s">
        <v>8870</v>
      </c>
      <c r="C3669" s="122" t="s">
        <v>8869</v>
      </c>
      <c r="D3669" s="102" t="s">
        <v>1</v>
      </c>
      <c r="E3669" s="102" t="s">
        <v>1</v>
      </c>
      <c r="F3669" s="122"/>
      <c r="G3669" s="122"/>
      <c r="H3669" s="107" t="s">
        <v>1</v>
      </c>
    </row>
    <row r="3670" spans="1:8" s="127" customFormat="1" x14ac:dyDescent="0.25">
      <c r="A3670" s="102" t="s">
        <v>38</v>
      </c>
      <c r="B3670" s="102" t="s">
        <v>8868</v>
      </c>
      <c r="C3670" s="123" t="s">
        <v>8867</v>
      </c>
      <c r="D3670" s="102" t="s">
        <v>1</v>
      </c>
      <c r="E3670" s="102" t="s">
        <v>1</v>
      </c>
      <c r="F3670" s="123"/>
      <c r="G3670" s="123"/>
      <c r="H3670" s="107" t="s">
        <v>1</v>
      </c>
    </row>
    <row r="3671" spans="1:8" s="127" customFormat="1" x14ac:dyDescent="0.25">
      <c r="A3671" s="102" t="s">
        <v>38</v>
      </c>
      <c r="B3671" s="102" t="s">
        <v>8866</v>
      </c>
      <c r="C3671" s="123" t="s">
        <v>8865</v>
      </c>
      <c r="D3671" s="102" t="s">
        <v>1</v>
      </c>
      <c r="E3671" s="102" t="s">
        <v>1</v>
      </c>
      <c r="F3671" s="123"/>
      <c r="G3671" s="123"/>
      <c r="H3671" s="107" t="s">
        <v>1</v>
      </c>
    </row>
    <row r="3672" spans="1:8" s="127" customFormat="1" x14ac:dyDescent="0.25">
      <c r="A3672" s="102" t="s">
        <v>38</v>
      </c>
      <c r="B3672" s="102" t="s">
        <v>8864</v>
      </c>
      <c r="C3672" s="123" t="s">
        <v>8863</v>
      </c>
      <c r="D3672" s="102" t="s">
        <v>1</v>
      </c>
      <c r="E3672" s="102" t="s">
        <v>1</v>
      </c>
      <c r="F3672" s="123"/>
      <c r="G3672" s="123"/>
      <c r="H3672" s="107" t="s">
        <v>1</v>
      </c>
    </row>
    <row r="3673" spans="1:8" s="127" customFormat="1" x14ac:dyDescent="0.25">
      <c r="A3673" s="102" t="s">
        <v>38</v>
      </c>
      <c r="B3673" s="102" t="s">
        <v>8862</v>
      </c>
      <c r="C3673" s="123" t="s">
        <v>8861</v>
      </c>
      <c r="D3673" s="102" t="s">
        <v>1</v>
      </c>
      <c r="E3673" s="102" t="s">
        <v>1</v>
      </c>
      <c r="F3673" s="123"/>
      <c r="G3673" s="123"/>
      <c r="H3673" s="107" t="s">
        <v>1</v>
      </c>
    </row>
    <row r="3674" spans="1:8" s="127" customFormat="1" x14ac:dyDescent="0.25">
      <c r="A3674" s="102" t="s">
        <v>38</v>
      </c>
      <c r="B3674" s="102" t="s">
        <v>8860</v>
      </c>
      <c r="C3674" s="122" t="s">
        <v>8859</v>
      </c>
      <c r="D3674" s="102" t="s">
        <v>1</v>
      </c>
      <c r="E3674" s="102" t="s">
        <v>1</v>
      </c>
      <c r="F3674" s="122"/>
      <c r="G3674" s="122"/>
      <c r="H3674" s="107" t="s">
        <v>1</v>
      </c>
    </row>
    <row r="3675" spans="1:8" s="127" customFormat="1" x14ac:dyDescent="0.25">
      <c r="A3675" s="102" t="s">
        <v>38</v>
      </c>
      <c r="B3675" s="102" t="s">
        <v>8858</v>
      </c>
      <c r="C3675" s="122" t="s">
        <v>8857</v>
      </c>
      <c r="D3675" s="102" t="s">
        <v>1</v>
      </c>
      <c r="E3675" s="102" t="s">
        <v>1</v>
      </c>
      <c r="F3675" s="122"/>
      <c r="G3675" s="122"/>
      <c r="H3675" s="107" t="s">
        <v>1</v>
      </c>
    </row>
    <row r="3676" spans="1:8" s="127" customFormat="1" x14ac:dyDescent="0.25">
      <c r="A3676" s="102" t="s">
        <v>38</v>
      </c>
      <c r="B3676" s="102" t="s">
        <v>8856</v>
      </c>
      <c r="C3676" s="121" t="s">
        <v>8855</v>
      </c>
      <c r="D3676" s="102" t="s">
        <v>1</v>
      </c>
      <c r="E3676" s="102" t="s">
        <v>1</v>
      </c>
      <c r="F3676" s="121"/>
      <c r="G3676" s="121"/>
      <c r="H3676" s="107" t="s">
        <v>1</v>
      </c>
    </row>
    <row r="3677" spans="1:8" s="127" customFormat="1" x14ac:dyDescent="0.25">
      <c r="A3677" s="102" t="s">
        <v>38</v>
      </c>
      <c r="B3677" s="102" t="s">
        <v>8854</v>
      </c>
      <c r="C3677" s="121" t="s">
        <v>8853</v>
      </c>
      <c r="D3677" s="102" t="s">
        <v>1</v>
      </c>
      <c r="E3677" s="102" t="s">
        <v>1</v>
      </c>
      <c r="F3677" s="121"/>
      <c r="G3677" s="121"/>
      <c r="H3677" s="107" t="s">
        <v>1</v>
      </c>
    </row>
    <row r="3678" spans="1:8" s="127" customFormat="1" x14ac:dyDescent="0.25">
      <c r="A3678" s="102" t="s">
        <v>38</v>
      </c>
      <c r="B3678" s="102" t="s">
        <v>8852</v>
      </c>
      <c r="C3678" s="121" t="s">
        <v>8851</v>
      </c>
      <c r="D3678" s="102" t="s">
        <v>1</v>
      </c>
      <c r="E3678" s="102" t="s">
        <v>1</v>
      </c>
      <c r="F3678" s="121"/>
      <c r="G3678" s="121"/>
      <c r="H3678" s="107" t="s">
        <v>1</v>
      </c>
    </row>
    <row r="3679" spans="1:8" s="127" customFormat="1" x14ac:dyDescent="0.25">
      <c r="A3679" s="102" t="s">
        <v>38</v>
      </c>
      <c r="B3679" s="102" t="s">
        <v>8850</v>
      </c>
      <c r="C3679" s="122" t="s">
        <v>8849</v>
      </c>
      <c r="D3679" s="102" t="s">
        <v>1</v>
      </c>
      <c r="E3679" s="102" t="s">
        <v>1</v>
      </c>
      <c r="F3679" s="122"/>
      <c r="G3679" s="122"/>
      <c r="H3679" s="107" t="s">
        <v>1</v>
      </c>
    </row>
    <row r="3680" spans="1:8" s="127" customFormat="1" x14ac:dyDescent="0.25">
      <c r="A3680" s="102" t="s">
        <v>38</v>
      </c>
      <c r="B3680" s="102" t="s">
        <v>8848</v>
      </c>
      <c r="C3680" s="122" t="s">
        <v>8847</v>
      </c>
      <c r="D3680" s="102" t="s">
        <v>1</v>
      </c>
      <c r="E3680" s="102" t="s">
        <v>1</v>
      </c>
      <c r="F3680" s="122"/>
      <c r="G3680" s="122"/>
      <c r="H3680" s="107" t="s">
        <v>1</v>
      </c>
    </row>
    <row r="3681" spans="1:8" s="127" customFormat="1" x14ac:dyDescent="0.25">
      <c r="A3681" s="102" t="s">
        <v>38</v>
      </c>
      <c r="B3681" s="102" t="s">
        <v>8846</v>
      </c>
      <c r="C3681" s="122" t="s">
        <v>8845</v>
      </c>
      <c r="D3681" s="102" t="s">
        <v>1</v>
      </c>
      <c r="E3681" s="102" t="s">
        <v>1</v>
      </c>
      <c r="F3681" s="122"/>
      <c r="G3681" s="122"/>
      <c r="H3681" s="107" t="s">
        <v>1</v>
      </c>
    </row>
    <row r="3682" spans="1:8" s="127" customFormat="1" x14ac:dyDescent="0.25">
      <c r="A3682" s="102" t="s">
        <v>38</v>
      </c>
      <c r="B3682" s="102" t="s">
        <v>8844</v>
      </c>
      <c r="C3682" s="122" t="s">
        <v>8843</v>
      </c>
      <c r="D3682" s="102" t="s">
        <v>1</v>
      </c>
      <c r="E3682" s="102" t="s">
        <v>1</v>
      </c>
      <c r="F3682" s="122"/>
      <c r="G3682" s="122"/>
      <c r="H3682" s="107" t="s">
        <v>1</v>
      </c>
    </row>
    <row r="3683" spans="1:8" s="127" customFormat="1" x14ac:dyDescent="0.25">
      <c r="A3683" s="102" t="s">
        <v>38</v>
      </c>
      <c r="B3683" s="102" t="s">
        <v>8842</v>
      </c>
      <c r="C3683" s="123" t="s">
        <v>8841</v>
      </c>
      <c r="D3683" s="102" t="s">
        <v>1</v>
      </c>
      <c r="E3683" s="102" t="s">
        <v>1</v>
      </c>
      <c r="F3683" s="123"/>
      <c r="G3683" s="123"/>
      <c r="H3683" s="107" t="s">
        <v>1</v>
      </c>
    </row>
    <row r="3684" spans="1:8" s="127" customFormat="1" x14ac:dyDescent="0.25">
      <c r="A3684" s="102" t="s">
        <v>38</v>
      </c>
      <c r="B3684" s="102" t="s">
        <v>8840</v>
      </c>
      <c r="C3684" s="121" t="s">
        <v>8839</v>
      </c>
      <c r="D3684" s="102" t="s">
        <v>1</v>
      </c>
      <c r="E3684" s="102" t="s">
        <v>1</v>
      </c>
      <c r="F3684" s="121"/>
      <c r="G3684" s="121"/>
      <c r="H3684" s="107" t="s">
        <v>1</v>
      </c>
    </row>
    <row r="3685" spans="1:8" s="127" customFormat="1" x14ac:dyDescent="0.25">
      <c r="A3685" s="102" t="s">
        <v>38</v>
      </c>
      <c r="B3685" s="102" t="s">
        <v>8838</v>
      </c>
      <c r="C3685" s="122" t="s">
        <v>8837</v>
      </c>
      <c r="D3685" s="102" t="s">
        <v>1</v>
      </c>
      <c r="E3685" s="102" t="s">
        <v>1</v>
      </c>
      <c r="F3685" s="122"/>
      <c r="G3685" s="122"/>
      <c r="H3685" s="107" t="s">
        <v>1</v>
      </c>
    </row>
    <row r="3686" spans="1:8" s="127" customFormat="1" x14ac:dyDescent="0.25">
      <c r="A3686" s="102" t="s">
        <v>38</v>
      </c>
      <c r="B3686" s="102" t="s">
        <v>8836</v>
      </c>
      <c r="C3686" s="122" t="s">
        <v>8835</v>
      </c>
      <c r="D3686" s="102" t="s">
        <v>1</v>
      </c>
      <c r="E3686" s="102" t="s">
        <v>1</v>
      </c>
      <c r="F3686" s="122"/>
      <c r="G3686" s="122"/>
      <c r="H3686" s="107" t="s">
        <v>1</v>
      </c>
    </row>
    <row r="3687" spans="1:8" s="127" customFormat="1" x14ac:dyDescent="0.25">
      <c r="A3687" s="102" t="s">
        <v>38</v>
      </c>
      <c r="B3687" s="102" t="s">
        <v>8834</v>
      </c>
      <c r="C3687" s="123" t="s">
        <v>8833</v>
      </c>
      <c r="D3687" s="102" t="s">
        <v>1</v>
      </c>
      <c r="E3687" s="102" t="s">
        <v>1</v>
      </c>
      <c r="F3687" s="123"/>
      <c r="G3687" s="123"/>
      <c r="H3687" s="107" t="s">
        <v>1</v>
      </c>
    </row>
    <row r="3688" spans="1:8" s="127" customFormat="1" x14ac:dyDescent="0.25">
      <c r="A3688" s="102" t="s">
        <v>38</v>
      </c>
      <c r="B3688" s="102" t="s">
        <v>8832</v>
      </c>
      <c r="C3688" s="121" t="s">
        <v>8831</v>
      </c>
      <c r="D3688" s="102" t="s">
        <v>1</v>
      </c>
      <c r="E3688" s="102" t="s">
        <v>1</v>
      </c>
      <c r="F3688" s="121"/>
      <c r="G3688" s="121"/>
      <c r="H3688" s="107" t="s">
        <v>1</v>
      </c>
    </row>
    <row r="3689" spans="1:8" s="127" customFormat="1" x14ac:dyDescent="0.25">
      <c r="A3689" s="102" t="s">
        <v>38</v>
      </c>
      <c r="B3689" s="102" t="s">
        <v>8830</v>
      </c>
      <c r="C3689" s="122" t="s">
        <v>8829</v>
      </c>
      <c r="D3689" s="102" t="s">
        <v>1</v>
      </c>
      <c r="E3689" s="102" t="s">
        <v>1</v>
      </c>
      <c r="F3689" s="122"/>
      <c r="G3689" s="122"/>
      <c r="H3689" s="107" t="s">
        <v>1</v>
      </c>
    </row>
    <row r="3690" spans="1:8" s="127" customFormat="1" x14ac:dyDescent="0.25">
      <c r="A3690" s="102" t="s">
        <v>38</v>
      </c>
      <c r="B3690" s="102" t="s">
        <v>8828</v>
      </c>
      <c r="C3690" s="121" t="s">
        <v>8827</v>
      </c>
      <c r="D3690" s="102" t="s">
        <v>1</v>
      </c>
      <c r="E3690" s="102" t="s">
        <v>1</v>
      </c>
      <c r="F3690" s="121"/>
      <c r="G3690" s="121"/>
      <c r="H3690" s="107" t="s">
        <v>1</v>
      </c>
    </row>
    <row r="3691" spans="1:8" s="127" customFormat="1" x14ac:dyDescent="0.25">
      <c r="A3691" s="102" t="s">
        <v>38</v>
      </c>
      <c r="B3691" s="102" t="s">
        <v>8826</v>
      </c>
      <c r="C3691" s="122" t="s">
        <v>8825</v>
      </c>
      <c r="D3691" s="102" t="s">
        <v>1</v>
      </c>
      <c r="E3691" s="102" t="s">
        <v>1</v>
      </c>
      <c r="F3691" s="122"/>
      <c r="G3691" s="122"/>
      <c r="H3691" s="107" t="s">
        <v>1</v>
      </c>
    </row>
    <row r="3692" spans="1:8" s="127" customFormat="1" x14ac:dyDescent="0.25">
      <c r="A3692" s="102" t="s">
        <v>38</v>
      </c>
      <c r="B3692" s="102" t="s">
        <v>8824</v>
      </c>
      <c r="C3692" s="123" t="s">
        <v>8823</v>
      </c>
      <c r="D3692" s="102" t="s">
        <v>1</v>
      </c>
      <c r="E3692" s="102" t="s">
        <v>1</v>
      </c>
      <c r="F3692" s="123"/>
      <c r="G3692" s="123"/>
      <c r="H3692" s="107" t="s">
        <v>1</v>
      </c>
    </row>
    <row r="3693" spans="1:8" s="127" customFormat="1" x14ac:dyDescent="0.25">
      <c r="A3693" s="102" t="s">
        <v>38</v>
      </c>
      <c r="B3693" s="102" t="s">
        <v>4194</v>
      </c>
      <c r="C3693" s="135" t="s">
        <v>4195</v>
      </c>
      <c r="D3693" s="102" t="s">
        <v>1</v>
      </c>
      <c r="E3693" s="102" t="s">
        <v>1</v>
      </c>
      <c r="F3693" s="135"/>
      <c r="G3693" s="135"/>
      <c r="H3693" s="107" t="s">
        <v>1</v>
      </c>
    </row>
    <row r="3694" spans="1:8" s="127" customFormat="1" x14ac:dyDescent="0.25">
      <c r="A3694" s="102" t="s">
        <v>38</v>
      </c>
      <c r="B3694" s="102" t="s">
        <v>4196</v>
      </c>
      <c r="C3694" s="136" t="s">
        <v>4197</v>
      </c>
      <c r="D3694" s="102" t="s">
        <v>1</v>
      </c>
      <c r="E3694" s="102" t="s">
        <v>1</v>
      </c>
      <c r="F3694" s="136"/>
      <c r="G3694" s="136"/>
      <c r="H3694" s="107" t="s">
        <v>1</v>
      </c>
    </row>
    <row r="3695" spans="1:8" s="127" customFormat="1" x14ac:dyDescent="0.25">
      <c r="A3695" s="102" t="s">
        <v>38</v>
      </c>
      <c r="B3695" s="102" t="s">
        <v>4198</v>
      </c>
      <c r="C3695" s="137" t="s">
        <v>4199</v>
      </c>
      <c r="D3695" s="102" t="s">
        <v>1</v>
      </c>
      <c r="E3695" s="102" t="s">
        <v>1</v>
      </c>
      <c r="F3695" s="137"/>
      <c r="G3695" s="137"/>
      <c r="H3695" s="107" t="s">
        <v>1</v>
      </c>
    </row>
    <row r="3696" spans="1:8" s="127" customFormat="1" x14ac:dyDescent="0.25">
      <c r="A3696" s="102" t="s">
        <v>38</v>
      </c>
      <c r="B3696" s="102" t="s">
        <v>5903</v>
      </c>
      <c r="C3696" s="137" t="s">
        <v>5904</v>
      </c>
      <c r="D3696" s="102" t="s">
        <v>1</v>
      </c>
      <c r="E3696" s="102" t="s">
        <v>1</v>
      </c>
      <c r="F3696" s="137"/>
      <c r="G3696" s="137"/>
      <c r="H3696" s="107" t="s">
        <v>1</v>
      </c>
    </row>
    <row r="3697" spans="1:8" s="127" customFormat="1" x14ac:dyDescent="0.25">
      <c r="A3697" s="102" t="s">
        <v>38</v>
      </c>
      <c r="B3697" s="102" t="s">
        <v>5905</v>
      </c>
      <c r="C3697" s="137" t="s">
        <v>5906</v>
      </c>
      <c r="D3697" s="102" t="s">
        <v>1</v>
      </c>
      <c r="E3697" s="102" t="s">
        <v>1</v>
      </c>
      <c r="F3697" s="137"/>
      <c r="G3697" s="137"/>
      <c r="H3697" s="107" t="s">
        <v>1</v>
      </c>
    </row>
    <row r="3698" spans="1:8" s="127" customFormat="1" x14ac:dyDescent="0.25">
      <c r="A3698" s="102" t="s">
        <v>38</v>
      </c>
      <c r="B3698" s="102" t="s">
        <v>5909</v>
      </c>
      <c r="C3698" s="137" t="s">
        <v>5910</v>
      </c>
      <c r="D3698" s="102" t="s">
        <v>1</v>
      </c>
      <c r="E3698" s="102" t="s">
        <v>1</v>
      </c>
      <c r="F3698" s="137"/>
      <c r="G3698" s="137"/>
      <c r="H3698" s="107" t="s">
        <v>1</v>
      </c>
    </row>
    <row r="3699" spans="1:8" s="127" customFormat="1" x14ac:dyDescent="0.25">
      <c r="A3699" s="102" t="s">
        <v>38</v>
      </c>
      <c r="B3699" s="102" t="s">
        <v>5911</v>
      </c>
      <c r="C3699" s="137" t="s">
        <v>5912</v>
      </c>
      <c r="D3699" s="102" t="s">
        <v>1</v>
      </c>
      <c r="E3699" s="102" t="s">
        <v>1</v>
      </c>
      <c r="F3699" s="137"/>
      <c r="G3699" s="137"/>
      <c r="H3699" s="107" t="s">
        <v>1</v>
      </c>
    </row>
    <row r="3700" spans="1:8" s="127" customFormat="1" x14ac:dyDescent="0.25">
      <c r="A3700" s="102" t="s">
        <v>38</v>
      </c>
      <c r="B3700" s="102" t="s">
        <v>5913</v>
      </c>
      <c r="C3700" s="137" t="s">
        <v>5914</v>
      </c>
      <c r="D3700" s="102" t="s">
        <v>1</v>
      </c>
      <c r="E3700" s="102" t="s">
        <v>1</v>
      </c>
      <c r="F3700" s="137"/>
      <c r="G3700" s="137"/>
      <c r="H3700" s="107" t="s">
        <v>1</v>
      </c>
    </row>
    <row r="3701" spans="1:8" s="127" customFormat="1" x14ac:dyDescent="0.25">
      <c r="A3701" s="102" t="s">
        <v>38</v>
      </c>
      <c r="B3701" s="102" t="s">
        <v>8822</v>
      </c>
      <c r="C3701" s="123" t="s">
        <v>8821</v>
      </c>
      <c r="D3701" s="102" t="s">
        <v>1</v>
      </c>
      <c r="E3701" s="102" t="s">
        <v>1</v>
      </c>
      <c r="F3701" s="123"/>
      <c r="G3701" s="123"/>
      <c r="H3701" s="107" t="s">
        <v>1</v>
      </c>
    </row>
    <row r="3702" spans="1:8" s="127" customFormat="1" x14ac:dyDescent="0.25">
      <c r="A3702" s="102" t="s">
        <v>38</v>
      </c>
      <c r="B3702" s="102" t="s">
        <v>8818</v>
      </c>
      <c r="C3702" s="135" t="s">
        <v>8817</v>
      </c>
      <c r="D3702" s="102" t="s">
        <v>1</v>
      </c>
      <c r="E3702" s="102" t="s">
        <v>1</v>
      </c>
      <c r="F3702" s="135"/>
      <c r="G3702" s="135"/>
      <c r="H3702" s="107" t="s">
        <v>1</v>
      </c>
    </row>
    <row r="3703" spans="1:8" s="127" customFormat="1" x14ac:dyDescent="0.25">
      <c r="A3703" s="102" t="s">
        <v>38</v>
      </c>
      <c r="B3703" s="102" t="s">
        <v>8820</v>
      </c>
      <c r="C3703" s="121" t="s">
        <v>8819</v>
      </c>
      <c r="D3703" s="102" t="s">
        <v>1</v>
      </c>
      <c r="E3703" s="102" t="s">
        <v>1</v>
      </c>
      <c r="F3703" s="121"/>
      <c r="G3703" s="121"/>
      <c r="H3703" s="107" t="s">
        <v>1</v>
      </c>
    </row>
    <row r="3704" spans="1:8" s="127" customFormat="1" x14ac:dyDescent="0.25">
      <c r="A3704" s="102" t="s">
        <v>38</v>
      </c>
      <c r="B3704" s="102" t="s">
        <v>8818</v>
      </c>
      <c r="C3704" s="122" t="s">
        <v>8817</v>
      </c>
      <c r="D3704" s="102" t="s">
        <v>1</v>
      </c>
      <c r="E3704" s="102" t="s">
        <v>1</v>
      </c>
      <c r="F3704" s="122"/>
      <c r="G3704" s="122"/>
      <c r="H3704" s="107" t="s">
        <v>1</v>
      </c>
    </row>
    <row r="3705" spans="1:8" s="127" customFormat="1" x14ac:dyDescent="0.25">
      <c r="A3705" s="102" t="s">
        <v>38</v>
      </c>
      <c r="B3705" s="102" t="s">
        <v>8816</v>
      </c>
      <c r="C3705" s="122" t="s">
        <v>8815</v>
      </c>
      <c r="D3705" s="102" t="s">
        <v>1</v>
      </c>
      <c r="E3705" s="102" t="s">
        <v>1</v>
      </c>
      <c r="F3705" s="122"/>
      <c r="G3705" s="122"/>
      <c r="H3705" s="107" t="s">
        <v>1</v>
      </c>
    </row>
    <row r="3706" spans="1:8" s="127" customFormat="1" x14ac:dyDescent="0.25">
      <c r="A3706" s="102" t="s">
        <v>38</v>
      </c>
      <c r="B3706" s="102" t="s">
        <v>8814</v>
      </c>
      <c r="C3706" s="122" t="s">
        <v>8813</v>
      </c>
      <c r="D3706" s="102" t="s">
        <v>1</v>
      </c>
      <c r="E3706" s="102" t="s">
        <v>1</v>
      </c>
      <c r="F3706" s="122"/>
      <c r="G3706" s="122"/>
      <c r="H3706" s="107" t="s">
        <v>1</v>
      </c>
    </row>
    <row r="3707" spans="1:8" s="127" customFormat="1" x14ac:dyDescent="0.25">
      <c r="A3707" s="102" t="s">
        <v>38</v>
      </c>
      <c r="B3707" s="102" t="s">
        <v>8812</v>
      </c>
      <c r="C3707" s="122" t="s">
        <v>8811</v>
      </c>
      <c r="D3707" s="102" t="s">
        <v>1</v>
      </c>
      <c r="E3707" s="102" t="s">
        <v>1</v>
      </c>
      <c r="F3707" s="122"/>
      <c r="G3707" s="122"/>
      <c r="H3707" s="107" t="s">
        <v>1</v>
      </c>
    </row>
    <row r="3708" spans="1:8" s="127" customFormat="1" x14ac:dyDescent="0.25">
      <c r="A3708" s="102" t="s">
        <v>38</v>
      </c>
      <c r="B3708" s="102" t="s">
        <v>8810</v>
      </c>
      <c r="C3708" s="121" t="s">
        <v>8809</v>
      </c>
      <c r="D3708" s="102" t="s">
        <v>1</v>
      </c>
      <c r="E3708" s="102" t="s">
        <v>1</v>
      </c>
      <c r="F3708" s="121"/>
      <c r="G3708" s="121"/>
      <c r="H3708" s="107" t="s">
        <v>1</v>
      </c>
    </row>
    <row r="3709" spans="1:8" s="127" customFormat="1" x14ac:dyDescent="0.25">
      <c r="A3709" s="102" t="s">
        <v>38</v>
      </c>
      <c r="B3709" s="102" t="s">
        <v>8808</v>
      </c>
      <c r="C3709" s="122" t="s">
        <v>8807</v>
      </c>
      <c r="D3709" s="102" t="s">
        <v>1</v>
      </c>
      <c r="E3709" s="102" t="s">
        <v>1</v>
      </c>
      <c r="F3709" s="122"/>
      <c r="G3709" s="122"/>
      <c r="H3709" s="107" t="s">
        <v>1</v>
      </c>
    </row>
    <row r="3710" spans="1:8" s="127" customFormat="1" x14ac:dyDescent="0.25">
      <c r="A3710" s="102" t="s">
        <v>38</v>
      </c>
      <c r="B3710" s="102" t="s">
        <v>8806</v>
      </c>
      <c r="C3710" s="123" t="s">
        <v>8805</v>
      </c>
      <c r="D3710" s="102" t="s">
        <v>1</v>
      </c>
      <c r="E3710" s="102" t="s">
        <v>1</v>
      </c>
      <c r="F3710" s="123"/>
      <c r="G3710" s="123"/>
      <c r="H3710" s="107" t="s">
        <v>1</v>
      </c>
    </row>
    <row r="3711" spans="1:8" s="127" customFormat="1" x14ac:dyDescent="0.25">
      <c r="A3711" s="102" t="s">
        <v>38</v>
      </c>
      <c r="B3711" s="102" t="s">
        <v>4194</v>
      </c>
      <c r="C3711" s="135" t="s">
        <v>4195</v>
      </c>
      <c r="D3711" s="102" t="s">
        <v>1</v>
      </c>
      <c r="E3711" s="102" t="s">
        <v>1</v>
      </c>
      <c r="F3711" s="135"/>
      <c r="G3711" s="135"/>
      <c r="H3711" s="107" t="s">
        <v>1</v>
      </c>
    </row>
    <row r="3712" spans="1:8" s="127" customFormat="1" x14ac:dyDescent="0.25">
      <c r="A3712" s="102" t="s">
        <v>38</v>
      </c>
      <c r="B3712" s="102" t="s">
        <v>4196</v>
      </c>
      <c r="C3712" s="136" t="s">
        <v>4197</v>
      </c>
      <c r="D3712" s="102" t="s">
        <v>1</v>
      </c>
      <c r="E3712" s="102" t="s">
        <v>1</v>
      </c>
      <c r="F3712" s="136"/>
      <c r="G3712" s="136"/>
      <c r="H3712" s="107" t="s">
        <v>1</v>
      </c>
    </row>
    <row r="3713" spans="1:8" s="127" customFormat="1" x14ac:dyDescent="0.25">
      <c r="A3713" s="102" t="s">
        <v>38</v>
      </c>
      <c r="B3713" s="102" t="s">
        <v>4198</v>
      </c>
      <c r="C3713" s="137" t="s">
        <v>4199</v>
      </c>
      <c r="D3713" s="102" t="s">
        <v>1</v>
      </c>
      <c r="E3713" s="102" t="s">
        <v>1</v>
      </c>
      <c r="F3713" s="137"/>
      <c r="G3713" s="137"/>
      <c r="H3713" s="107" t="s">
        <v>1</v>
      </c>
    </row>
    <row r="3714" spans="1:8" s="127" customFormat="1" x14ac:dyDescent="0.25">
      <c r="A3714" s="102" t="s">
        <v>38</v>
      </c>
      <c r="B3714" s="102" t="s">
        <v>5903</v>
      </c>
      <c r="C3714" s="137" t="s">
        <v>5904</v>
      </c>
      <c r="D3714" s="102" t="s">
        <v>1</v>
      </c>
      <c r="E3714" s="102" t="s">
        <v>1</v>
      </c>
      <c r="F3714" s="137"/>
      <c r="G3714" s="137"/>
      <c r="H3714" s="107" t="s">
        <v>1</v>
      </c>
    </row>
    <row r="3715" spans="1:8" s="127" customFormat="1" x14ac:dyDescent="0.25">
      <c r="A3715" s="102" t="s">
        <v>38</v>
      </c>
      <c r="B3715" s="102" t="s">
        <v>5905</v>
      </c>
      <c r="C3715" s="137" t="s">
        <v>5906</v>
      </c>
      <c r="D3715" s="102" t="s">
        <v>1</v>
      </c>
      <c r="E3715" s="102" t="s">
        <v>1</v>
      </c>
      <c r="F3715" s="137"/>
      <c r="G3715" s="137"/>
      <c r="H3715" s="107" t="s">
        <v>1</v>
      </c>
    </row>
    <row r="3716" spans="1:8" s="127" customFormat="1" x14ac:dyDescent="0.25">
      <c r="A3716" s="102" t="s">
        <v>38</v>
      </c>
      <c r="B3716" s="102" t="s">
        <v>5909</v>
      </c>
      <c r="C3716" s="137" t="s">
        <v>5910</v>
      </c>
      <c r="D3716" s="102" t="s">
        <v>1</v>
      </c>
      <c r="E3716" s="102" t="s">
        <v>1</v>
      </c>
      <c r="F3716" s="137"/>
      <c r="G3716" s="137"/>
      <c r="H3716" s="107" t="s">
        <v>1</v>
      </c>
    </row>
    <row r="3717" spans="1:8" s="127" customFormat="1" x14ac:dyDescent="0.25">
      <c r="A3717" s="102" t="s">
        <v>38</v>
      </c>
      <c r="B3717" s="102" t="s">
        <v>5911</v>
      </c>
      <c r="C3717" s="137" t="s">
        <v>5912</v>
      </c>
      <c r="D3717" s="102" t="s">
        <v>1</v>
      </c>
      <c r="E3717" s="102" t="s">
        <v>1</v>
      </c>
      <c r="F3717" s="137"/>
      <c r="G3717" s="137"/>
      <c r="H3717" s="107" t="s">
        <v>1</v>
      </c>
    </row>
    <row r="3718" spans="1:8" s="127" customFormat="1" x14ac:dyDescent="0.25">
      <c r="A3718" s="102" t="s">
        <v>38</v>
      </c>
      <c r="B3718" s="102" t="s">
        <v>5913</v>
      </c>
      <c r="C3718" s="137" t="s">
        <v>5914</v>
      </c>
      <c r="D3718" s="102" t="s">
        <v>1</v>
      </c>
      <c r="E3718" s="102" t="s">
        <v>1</v>
      </c>
      <c r="F3718" s="137"/>
      <c r="G3718" s="137"/>
      <c r="H3718" s="107" t="s">
        <v>1</v>
      </c>
    </row>
    <row r="3719" spans="1:8" s="127" customFormat="1" x14ac:dyDescent="0.25">
      <c r="A3719" s="102" t="s">
        <v>38</v>
      </c>
      <c r="B3719" s="102" t="s">
        <v>8804</v>
      </c>
      <c r="C3719" s="123" t="s">
        <v>8803</v>
      </c>
      <c r="D3719" s="102" t="s">
        <v>1</v>
      </c>
      <c r="E3719" s="102" t="s">
        <v>1</v>
      </c>
      <c r="F3719" s="123"/>
      <c r="G3719" s="123"/>
      <c r="H3719" s="107" t="s">
        <v>1</v>
      </c>
    </row>
    <row r="3720" spans="1:8" s="127" customFormat="1" x14ac:dyDescent="0.25">
      <c r="A3720" s="102" t="s">
        <v>38</v>
      </c>
      <c r="B3720" s="102" t="s">
        <v>8802</v>
      </c>
      <c r="C3720" s="135" t="s">
        <v>8801</v>
      </c>
      <c r="D3720" s="102" t="s">
        <v>1</v>
      </c>
      <c r="E3720" s="102" t="s">
        <v>1</v>
      </c>
      <c r="F3720" s="135"/>
      <c r="G3720" s="135"/>
      <c r="H3720" s="107" t="s">
        <v>1</v>
      </c>
    </row>
    <row r="3721" spans="1:8" s="127" customFormat="1" x14ac:dyDescent="0.25">
      <c r="A3721" s="102" t="s">
        <v>38</v>
      </c>
      <c r="B3721" s="102" t="s">
        <v>8800</v>
      </c>
      <c r="C3721" s="121" t="s">
        <v>8799</v>
      </c>
      <c r="D3721" s="102" t="s">
        <v>1</v>
      </c>
      <c r="E3721" s="102" t="s">
        <v>1</v>
      </c>
      <c r="F3721" s="121"/>
      <c r="G3721" s="121"/>
      <c r="H3721" s="107" t="s">
        <v>1</v>
      </c>
    </row>
    <row r="3722" spans="1:8" s="127" customFormat="1" x14ac:dyDescent="0.25">
      <c r="A3722" s="102" t="s">
        <v>38</v>
      </c>
      <c r="B3722" s="102" t="s">
        <v>8798</v>
      </c>
      <c r="C3722" s="121" t="s">
        <v>8797</v>
      </c>
      <c r="D3722" s="102" t="s">
        <v>1</v>
      </c>
      <c r="E3722" s="102" t="s">
        <v>1</v>
      </c>
      <c r="F3722" s="121"/>
      <c r="G3722" s="121"/>
      <c r="H3722" s="107" t="s">
        <v>1</v>
      </c>
    </row>
    <row r="3723" spans="1:8" s="127" customFormat="1" x14ac:dyDescent="0.25">
      <c r="A3723" s="102" t="s">
        <v>38</v>
      </c>
      <c r="B3723" s="102" t="s">
        <v>8796</v>
      </c>
      <c r="C3723" s="121" t="s">
        <v>8795</v>
      </c>
      <c r="D3723" s="102" t="s">
        <v>1</v>
      </c>
      <c r="E3723" s="102" t="s">
        <v>1</v>
      </c>
      <c r="F3723" s="121"/>
      <c r="G3723" s="121"/>
      <c r="H3723" s="107" t="s">
        <v>1</v>
      </c>
    </row>
    <row r="3724" spans="1:8" s="127" customFormat="1" x14ac:dyDescent="0.25">
      <c r="A3724" s="102" t="s">
        <v>38</v>
      </c>
      <c r="B3724" s="102" t="s">
        <v>8794</v>
      </c>
      <c r="C3724" s="121" t="s">
        <v>8793</v>
      </c>
      <c r="D3724" s="102" t="s">
        <v>1</v>
      </c>
      <c r="E3724" s="102" t="s">
        <v>1</v>
      </c>
      <c r="F3724" s="121"/>
      <c r="G3724" s="121"/>
      <c r="H3724" s="107" t="s">
        <v>1</v>
      </c>
    </row>
    <row r="3725" spans="1:8" s="127" customFormat="1" x14ac:dyDescent="0.25">
      <c r="A3725" s="129"/>
      <c r="B3725" s="129"/>
      <c r="C3725" s="130"/>
      <c r="D3725" s="96"/>
      <c r="E3725" s="96"/>
      <c r="F3725" s="130"/>
      <c r="G3725" s="130"/>
      <c r="H3725" s="96"/>
    </row>
    <row r="3726" spans="1:8" x14ac:dyDescent="0.25">
      <c r="A3726" s="207" t="s">
        <v>0</v>
      </c>
      <c r="B3726" s="105" t="s">
        <v>11048</v>
      </c>
      <c r="H3726" s="96" t="s">
        <v>1</v>
      </c>
    </row>
    <row r="3727" spans="1:8" x14ac:dyDescent="0.25">
      <c r="A3727" s="207" t="s">
        <v>11003</v>
      </c>
      <c r="B3727" s="105" t="str">
        <f>CONCATENATE("http://xbrl.cipc.co.za/taxonomy/role/",MID(B3728,2,7),"/",B3726)</f>
        <v>http://xbrl.cipc.co.za/taxonomy/role/803.800/NotesTransactionsInvolvingLegalFormOfLease</v>
      </c>
      <c r="H3727" s="96" t="s">
        <v>1</v>
      </c>
    </row>
    <row r="3728" spans="1:8" x14ac:dyDescent="0.25">
      <c r="A3728" s="207" t="s">
        <v>11004</v>
      </c>
      <c r="B3728" s="105" t="s">
        <v>11475</v>
      </c>
      <c r="D3728" s="225" t="s">
        <v>147</v>
      </c>
      <c r="E3728" s="226"/>
      <c r="F3728" s="225" t="s">
        <v>11541</v>
      </c>
      <c r="G3728" s="226"/>
      <c r="H3728" s="96" t="s">
        <v>1</v>
      </c>
    </row>
    <row r="3729" spans="1:8" x14ac:dyDescent="0.25">
      <c r="A3729" s="208" t="s">
        <v>4</v>
      </c>
      <c r="B3729" s="208" t="s">
        <v>5</v>
      </c>
      <c r="C3729" s="208" t="s">
        <v>4124</v>
      </c>
      <c r="D3729" s="208" t="s">
        <v>2772</v>
      </c>
      <c r="E3729" s="208" t="s">
        <v>2773</v>
      </c>
      <c r="F3729" s="208" t="s">
        <v>2772</v>
      </c>
      <c r="G3729" s="208" t="s">
        <v>2773</v>
      </c>
      <c r="H3729" s="82" t="s">
        <v>3614</v>
      </c>
    </row>
    <row r="3730" spans="1:8" s="127" customFormat="1" x14ac:dyDescent="0.25">
      <c r="A3730" s="102" t="s">
        <v>38</v>
      </c>
      <c r="B3730" s="102" t="s">
        <v>4088</v>
      </c>
      <c r="C3730" s="105" t="s">
        <v>4089</v>
      </c>
      <c r="D3730" s="102" t="s">
        <v>1</v>
      </c>
      <c r="E3730" s="102" t="s">
        <v>1</v>
      </c>
      <c r="F3730" s="105"/>
      <c r="G3730" s="105"/>
      <c r="H3730" s="107" t="s">
        <v>1</v>
      </c>
    </row>
    <row r="3731" spans="1:8" s="127" customFormat="1" x14ac:dyDescent="0.25">
      <c r="A3731" s="102" t="s">
        <v>38</v>
      </c>
      <c r="B3731" s="102" t="s">
        <v>8962</v>
      </c>
      <c r="C3731" s="121" t="s">
        <v>8961</v>
      </c>
      <c r="D3731" s="102" t="s">
        <v>1</v>
      </c>
      <c r="E3731" s="102" t="s">
        <v>1</v>
      </c>
      <c r="F3731" s="121"/>
      <c r="G3731" s="121"/>
      <c r="H3731" s="107" t="s">
        <v>1</v>
      </c>
    </row>
    <row r="3732" spans="1:8" s="127" customFormat="1" x14ac:dyDescent="0.25">
      <c r="A3732" s="102" t="s">
        <v>38</v>
      </c>
      <c r="B3732" s="102" t="s">
        <v>8960</v>
      </c>
      <c r="C3732" s="122" t="s">
        <v>8959</v>
      </c>
      <c r="D3732" s="102" t="s">
        <v>1</v>
      </c>
      <c r="E3732" s="102" t="s">
        <v>1</v>
      </c>
      <c r="F3732" s="122"/>
      <c r="G3732" s="122"/>
      <c r="H3732" s="107" t="s">
        <v>1</v>
      </c>
    </row>
    <row r="3733" spans="1:8" s="127" customFormat="1" x14ac:dyDescent="0.25">
      <c r="A3733" s="102" t="s">
        <v>38</v>
      </c>
      <c r="B3733" s="102" t="s">
        <v>8958</v>
      </c>
      <c r="C3733" s="123" t="s">
        <v>8957</v>
      </c>
      <c r="D3733" s="102" t="s">
        <v>1</v>
      </c>
      <c r="E3733" s="102" t="s">
        <v>1</v>
      </c>
      <c r="F3733" s="123"/>
      <c r="G3733" s="123"/>
      <c r="H3733" s="107" t="s">
        <v>1</v>
      </c>
    </row>
    <row r="3734" spans="1:8" s="127" customFormat="1" x14ac:dyDescent="0.25">
      <c r="A3734" s="102" t="s">
        <v>38</v>
      </c>
      <c r="B3734" s="102" t="s">
        <v>8956</v>
      </c>
      <c r="C3734" s="135" t="s">
        <v>8955</v>
      </c>
      <c r="D3734" s="102" t="s">
        <v>1</v>
      </c>
      <c r="E3734" s="102" t="s">
        <v>1</v>
      </c>
      <c r="F3734" s="135"/>
      <c r="G3734" s="135"/>
      <c r="H3734" s="107" t="s">
        <v>1</v>
      </c>
    </row>
    <row r="3735" spans="1:8" s="127" customFormat="1" x14ac:dyDescent="0.25">
      <c r="A3735" s="102" t="s">
        <v>38</v>
      </c>
      <c r="B3735" s="102" t="s">
        <v>8954</v>
      </c>
      <c r="C3735" s="136" t="s">
        <v>8953</v>
      </c>
      <c r="D3735" s="102" t="s">
        <v>1</v>
      </c>
      <c r="E3735" s="102" t="s">
        <v>1</v>
      </c>
      <c r="F3735" s="136"/>
      <c r="G3735" s="136"/>
      <c r="H3735" s="107" t="s">
        <v>1</v>
      </c>
    </row>
    <row r="3736" spans="1:8" s="127" customFormat="1" x14ac:dyDescent="0.25">
      <c r="A3736" s="102" t="s">
        <v>38</v>
      </c>
      <c r="B3736" s="102" t="s">
        <v>8952</v>
      </c>
      <c r="C3736" s="123" t="s">
        <v>8951</v>
      </c>
      <c r="D3736" s="102" t="s">
        <v>1</v>
      </c>
      <c r="E3736" s="102" t="s">
        <v>1</v>
      </c>
      <c r="F3736" s="123"/>
      <c r="G3736" s="123"/>
      <c r="H3736" s="107" t="s">
        <v>1</v>
      </c>
    </row>
    <row r="3737" spans="1:8" s="127" customFormat="1" x14ac:dyDescent="0.25">
      <c r="A3737" s="102" t="s">
        <v>38</v>
      </c>
      <c r="B3737" s="102" t="s">
        <v>8950</v>
      </c>
      <c r="C3737" s="135" t="s">
        <v>8949</v>
      </c>
      <c r="D3737" s="102" t="s">
        <v>1</v>
      </c>
      <c r="E3737" s="102" t="s">
        <v>1</v>
      </c>
      <c r="F3737" s="135"/>
      <c r="G3737" s="135"/>
      <c r="H3737" s="107" t="s">
        <v>1</v>
      </c>
    </row>
    <row r="3738" spans="1:8" s="127" customFormat="1" x14ac:dyDescent="0.25">
      <c r="A3738" s="102" t="s">
        <v>38</v>
      </c>
      <c r="B3738" s="102" t="s">
        <v>8948</v>
      </c>
      <c r="C3738" s="136" t="s">
        <v>8947</v>
      </c>
      <c r="D3738" s="102" t="s">
        <v>1</v>
      </c>
      <c r="E3738" s="102" t="s">
        <v>1</v>
      </c>
      <c r="F3738" s="136"/>
      <c r="G3738" s="136"/>
      <c r="H3738" s="107" t="s">
        <v>1</v>
      </c>
    </row>
    <row r="3739" spans="1:8" s="127" customFormat="1" x14ac:dyDescent="0.25">
      <c r="A3739" s="102" t="s">
        <v>38</v>
      </c>
      <c r="B3739" s="102" t="s">
        <v>8946</v>
      </c>
      <c r="C3739" s="136" t="s">
        <v>8945</v>
      </c>
      <c r="D3739" s="102" t="s">
        <v>1</v>
      </c>
      <c r="E3739" s="102" t="s">
        <v>1</v>
      </c>
      <c r="F3739" s="136"/>
      <c r="G3739" s="136"/>
      <c r="H3739" s="107" t="s">
        <v>1</v>
      </c>
    </row>
    <row r="3740" spans="1:8" s="127" customFormat="1" x14ac:dyDescent="0.25">
      <c r="A3740" s="102" t="s">
        <v>38</v>
      </c>
      <c r="B3740" s="102" t="s">
        <v>8944</v>
      </c>
      <c r="C3740" s="136" t="s">
        <v>8943</v>
      </c>
      <c r="D3740" s="102" t="s">
        <v>1</v>
      </c>
      <c r="E3740" s="102" t="s">
        <v>1</v>
      </c>
      <c r="F3740" s="136"/>
      <c r="G3740" s="136"/>
      <c r="H3740" s="107" t="s">
        <v>1</v>
      </c>
    </row>
    <row r="3741" spans="1:8" s="127" customFormat="1" x14ac:dyDescent="0.25">
      <c r="A3741" s="102" t="s">
        <v>38</v>
      </c>
      <c r="B3741" s="102" t="s">
        <v>8942</v>
      </c>
      <c r="C3741" s="135" t="s">
        <v>8941</v>
      </c>
      <c r="D3741" s="102" t="s">
        <v>1</v>
      </c>
      <c r="E3741" s="102" t="s">
        <v>1</v>
      </c>
      <c r="F3741" s="135"/>
      <c r="G3741" s="135"/>
      <c r="H3741" s="107" t="s">
        <v>1</v>
      </c>
    </row>
    <row r="3742" spans="1:8" s="127" customFormat="1" x14ac:dyDescent="0.25">
      <c r="A3742" s="102" t="s">
        <v>38</v>
      </c>
      <c r="B3742" s="102" t="s">
        <v>8940</v>
      </c>
      <c r="C3742" s="135" t="s">
        <v>8939</v>
      </c>
      <c r="D3742" s="102" t="s">
        <v>1</v>
      </c>
      <c r="E3742" s="102" t="s">
        <v>1</v>
      </c>
      <c r="F3742" s="135"/>
      <c r="G3742" s="135"/>
      <c r="H3742" s="107" t="s">
        <v>1</v>
      </c>
    </row>
    <row r="3743" spans="1:8" s="127" customFormat="1" x14ac:dyDescent="0.25">
      <c r="A3743" s="102" t="s">
        <v>38</v>
      </c>
      <c r="B3743" s="102" t="s">
        <v>8938</v>
      </c>
      <c r="C3743" s="135" t="s">
        <v>8937</v>
      </c>
      <c r="D3743" s="102" t="s">
        <v>1</v>
      </c>
      <c r="E3743" s="102" t="s">
        <v>1</v>
      </c>
      <c r="F3743" s="135"/>
      <c r="G3743" s="135"/>
      <c r="H3743" s="107" t="s">
        <v>1</v>
      </c>
    </row>
    <row r="3744" spans="1:8" s="127" customFormat="1" x14ac:dyDescent="0.25">
      <c r="A3744" s="129"/>
      <c r="B3744" s="129"/>
      <c r="C3744" s="133"/>
      <c r="D3744" s="96"/>
      <c r="E3744" s="96"/>
      <c r="F3744" s="133"/>
      <c r="G3744" s="133"/>
      <c r="H3744" s="96"/>
    </row>
    <row r="3745" spans="1:8" x14ac:dyDescent="0.25">
      <c r="A3745" s="207" t="s">
        <v>0</v>
      </c>
      <c r="B3745" s="105" t="s">
        <v>11049</v>
      </c>
      <c r="H3745" s="96" t="s">
        <v>1</v>
      </c>
    </row>
    <row r="3746" spans="1:8" x14ac:dyDescent="0.25">
      <c r="A3746" s="207" t="s">
        <v>11003</v>
      </c>
      <c r="B3746" s="105" t="str">
        <f>CONCATENATE("http://xbrl.cipc.co.za/taxonomy/role/",MID(B3747,2,7),"/",B3745)</f>
        <v>http://xbrl.cipc.co.za/taxonomy/role/803.900/NotesServiceConcessionArrangements</v>
      </c>
      <c r="H3746" s="96" t="s">
        <v>1</v>
      </c>
    </row>
    <row r="3747" spans="1:8" x14ac:dyDescent="0.25">
      <c r="A3747" s="207" t="s">
        <v>11004</v>
      </c>
      <c r="B3747" s="105" t="s">
        <v>11476</v>
      </c>
      <c r="D3747" s="225" t="s">
        <v>147</v>
      </c>
      <c r="E3747" s="226"/>
      <c r="F3747" s="225" t="s">
        <v>11541</v>
      </c>
      <c r="G3747" s="226"/>
      <c r="H3747" s="96" t="s">
        <v>1</v>
      </c>
    </row>
    <row r="3748" spans="1:8" x14ac:dyDescent="0.25">
      <c r="A3748" s="208" t="s">
        <v>4</v>
      </c>
      <c r="B3748" s="208" t="s">
        <v>5</v>
      </c>
      <c r="C3748" s="208" t="s">
        <v>4124</v>
      </c>
      <c r="D3748" s="208" t="s">
        <v>2772</v>
      </c>
      <c r="E3748" s="208" t="s">
        <v>2773</v>
      </c>
      <c r="F3748" s="208" t="s">
        <v>2772</v>
      </c>
      <c r="G3748" s="208" t="s">
        <v>2773</v>
      </c>
      <c r="H3748" s="82" t="s">
        <v>3614</v>
      </c>
    </row>
    <row r="3749" spans="1:8" s="127" customFormat="1" x14ac:dyDescent="0.25">
      <c r="A3749" s="102" t="s">
        <v>38</v>
      </c>
      <c r="B3749" s="102" t="s">
        <v>3383</v>
      </c>
      <c r="C3749" s="105" t="s">
        <v>3265</v>
      </c>
      <c r="D3749" s="102" t="s">
        <v>1</v>
      </c>
      <c r="E3749" s="102" t="s">
        <v>1</v>
      </c>
      <c r="F3749" s="105"/>
      <c r="G3749" s="105"/>
      <c r="H3749" s="107" t="s">
        <v>1</v>
      </c>
    </row>
    <row r="3750" spans="1:8" s="127" customFormat="1" x14ac:dyDescent="0.25">
      <c r="A3750" s="102" t="s">
        <v>38</v>
      </c>
      <c r="B3750" s="102" t="s">
        <v>9002</v>
      </c>
      <c r="C3750" s="121" t="s">
        <v>9001</v>
      </c>
      <c r="D3750" s="102" t="s">
        <v>1</v>
      </c>
      <c r="E3750" s="102" t="s">
        <v>1</v>
      </c>
      <c r="F3750" s="121"/>
      <c r="G3750" s="121"/>
      <c r="H3750" s="107" t="s">
        <v>1</v>
      </c>
    </row>
    <row r="3751" spans="1:8" s="127" customFormat="1" x14ac:dyDescent="0.25">
      <c r="A3751" s="102" t="s">
        <v>38</v>
      </c>
      <c r="B3751" s="102" t="s">
        <v>9000</v>
      </c>
      <c r="C3751" s="122" t="s">
        <v>8999</v>
      </c>
      <c r="D3751" s="102" t="s">
        <v>1</v>
      </c>
      <c r="E3751" s="102" t="s">
        <v>1</v>
      </c>
      <c r="F3751" s="122"/>
      <c r="G3751" s="122"/>
      <c r="H3751" s="107" t="s">
        <v>1</v>
      </c>
    </row>
    <row r="3752" spans="1:8" s="127" customFormat="1" x14ac:dyDescent="0.25">
      <c r="A3752" s="102" t="s">
        <v>38</v>
      </c>
      <c r="B3752" s="102" t="s">
        <v>8998</v>
      </c>
      <c r="C3752" s="123" t="s">
        <v>8997</v>
      </c>
      <c r="D3752" s="102" t="s">
        <v>1</v>
      </c>
      <c r="E3752" s="102" t="s">
        <v>1</v>
      </c>
      <c r="F3752" s="123"/>
      <c r="G3752" s="123"/>
      <c r="H3752" s="107" t="s">
        <v>1</v>
      </c>
    </row>
    <row r="3753" spans="1:8" s="127" customFormat="1" x14ac:dyDescent="0.25">
      <c r="A3753" s="102" t="s">
        <v>38</v>
      </c>
      <c r="B3753" s="102" t="s">
        <v>8996</v>
      </c>
      <c r="C3753" s="135" t="s">
        <v>8995</v>
      </c>
      <c r="D3753" s="102" t="s">
        <v>1</v>
      </c>
      <c r="E3753" s="102" t="s">
        <v>1</v>
      </c>
      <c r="F3753" s="135"/>
      <c r="G3753" s="135"/>
      <c r="H3753" s="107" t="s">
        <v>1</v>
      </c>
    </row>
    <row r="3754" spans="1:8" s="127" customFormat="1" x14ac:dyDescent="0.25">
      <c r="A3754" s="102" t="s">
        <v>38</v>
      </c>
      <c r="B3754" s="102" t="s">
        <v>8994</v>
      </c>
      <c r="C3754" s="136" t="s">
        <v>8993</v>
      </c>
      <c r="D3754" s="102" t="s">
        <v>1</v>
      </c>
      <c r="E3754" s="102" t="s">
        <v>1</v>
      </c>
      <c r="F3754" s="136"/>
      <c r="G3754" s="136"/>
      <c r="H3754" s="107" t="s">
        <v>1</v>
      </c>
    </row>
    <row r="3755" spans="1:8" s="127" customFormat="1" x14ac:dyDescent="0.25">
      <c r="A3755" s="102" t="s">
        <v>38</v>
      </c>
      <c r="B3755" s="102" t="s">
        <v>8992</v>
      </c>
      <c r="C3755" s="123" t="s">
        <v>8991</v>
      </c>
      <c r="D3755" s="102" t="s">
        <v>1</v>
      </c>
      <c r="E3755" s="102" t="s">
        <v>1</v>
      </c>
      <c r="F3755" s="123"/>
      <c r="G3755" s="123"/>
      <c r="H3755" s="107" t="s">
        <v>1</v>
      </c>
    </row>
    <row r="3756" spans="1:8" s="127" customFormat="1" x14ac:dyDescent="0.25">
      <c r="A3756" s="102" t="s">
        <v>38</v>
      </c>
      <c r="B3756" s="102" t="s">
        <v>8990</v>
      </c>
      <c r="C3756" s="135" t="s">
        <v>8989</v>
      </c>
      <c r="D3756" s="102" t="s">
        <v>1</v>
      </c>
      <c r="E3756" s="102" t="s">
        <v>1</v>
      </c>
      <c r="F3756" s="135"/>
      <c r="G3756" s="135"/>
      <c r="H3756" s="107" t="s">
        <v>1</v>
      </c>
    </row>
    <row r="3757" spans="1:8" s="127" customFormat="1" x14ac:dyDescent="0.25">
      <c r="A3757" s="102" t="s">
        <v>38</v>
      </c>
      <c r="B3757" s="102" t="s">
        <v>8988</v>
      </c>
      <c r="C3757" s="135" t="s">
        <v>8987</v>
      </c>
      <c r="D3757" s="102" t="s">
        <v>1</v>
      </c>
      <c r="E3757" s="102" t="s">
        <v>1</v>
      </c>
      <c r="F3757" s="135"/>
      <c r="G3757" s="135"/>
      <c r="H3757" s="107" t="s">
        <v>1</v>
      </c>
    </row>
    <row r="3758" spans="1:8" s="127" customFormat="1" x14ac:dyDescent="0.25">
      <c r="A3758" s="102" t="s">
        <v>38</v>
      </c>
      <c r="B3758" s="102" t="s">
        <v>8986</v>
      </c>
      <c r="C3758" s="135" t="s">
        <v>8985</v>
      </c>
      <c r="D3758" s="102" t="s">
        <v>1</v>
      </c>
      <c r="E3758" s="102" t="s">
        <v>1</v>
      </c>
      <c r="F3758" s="135"/>
      <c r="G3758" s="135"/>
      <c r="H3758" s="107" t="s">
        <v>1</v>
      </c>
    </row>
    <row r="3759" spans="1:8" s="127" customFormat="1" x14ac:dyDescent="0.25">
      <c r="A3759" s="102" t="s">
        <v>38</v>
      </c>
      <c r="B3759" s="102" t="s">
        <v>8984</v>
      </c>
      <c r="C3759" s="135" t="s">
        <v>8983</v>
      </c>
      <c r="D3759" s="102" t="s">
        <v>1</v>
      </c>
      <c r="E3759" s="102" t="s">
        <v>1</v>
      </c>
      <c r="F3759" s="135"/>
      <c r="G3759" s="135"/>
      <c r="H3759" s="107" t="s">
        <v>1</v>
      </c>
    </row>
    <row r="3760" spans="1:8" s="127" customFormat="1" x14ac:dyDescent="0.25">
      <c r="A3760" s="102" t="s">
        <v>38</v>
      </c>
      <c r="B3760" s="102" t="s">
        <v>8982</v>
      </c>
      <c r="C3760" s="135" t="s">
        <v>8981</v>
      </c>
      <c r="D3760" s="102" t="s">
        <v>1</v>
      </c>
      <c r="E3760" s="102" t="s">
        <v>1</v>
      </c>
      <c r="F3760" s="135"/>
      <c r="G3760" s="135"/>
      <c r="H3760" s="107" t="s">
        <v>1</v>
      </c>
    </row>
    <row r="3761" spans="1:8" s="127" customFormat="1" x14ac:dyDescent="0.25">
      <c r="A3761" s="102" t="s">
        <v>38</v>
      </c>
      <c r="B3761" s="102" t="s">
        <v>8980</v>
      </c>
      <c r="C3761" s="135" t="s">
        <v>8979</v>
      </c>
      <c r="D3761" s="102" t="s">
        <v>1</v>
      </c>
      <c r="E3761" s="102" t="s">
        <v>1</v>
      </c>
      <c r="F3761" s="135"/>
      <c r="G3761" s="135"/>
      <c r="H3761" s="107" t="s">
        <v>1</v>
      </c>
    </row>
    <row r="3762" spans="1:8" s="127" customFormat="1" x14ac:dyDescent="0.25">
      <c r="A3762" s="102" t="s">
        <v>38</v>
      </c>
      <c r="B3762" s="102" t="s">
        <v>8978</v>
      </c>
      <c r="C3762" s="135" t="s">
        <v>8977</v>
      </c>
      <c r="D3762" s="102" t="s">
        <v>1</v>
      </c>
      <c r="E3762" s="102" t="s">
        <v>1</v>
      </c>
      <c r="F3762" s="135"/>
      <c r="G3762" s="135"/>
      <c r="H3762" s="107" t="s">
        <v>1</v>
      </c>
    </row>
    <row r="3763" spans="1:8" s="127" customFormat="1" x14ac:dyDescent="0.25">
      <c r="A3763" s="102" t="s">
        <v>38</v>
      </c>
      <c r="B3763" s="102" t="s">
        <v>8976</v>
      </c>
      <c r="C3763" s="135" t="s">
        <v>8975</v>
      </c>
      <c r="D3763" s="102" t="s">
        <v>1</v>
      </c>
      <c r="E3763" s="102" t="s">
        <v>1</v>
      </c>
      <c r="F3763" s="135"/>
      <c r="G3763" s="135"/>
      <c r="H3763" s="107" t="s">
        <v>1</v>
      </c>
    </row>
    <row r="3764" spans="1:8" s="127" customFormat="1" x14ac:dyDescent="0.25">
      <c r="A3764" s="102" t="s">
        <v>38</v>
      </c>
      <c r="B3764" s="102" t="s">
        <v>8974</v>
      </c>
      <c r="C3764" s="135" t="s">
        <v>8973</v>
      </c>
      <c r="D3764" s="102" t="s">
        <v>1</v>
      </c>
      <c r="E3764" s="102" t="s">
        <v>1</v>
      </c>
      <c r="F3764" s="135"/>
      <c r="G3764" s="135"/>
      <c r="H3764" s="107" t="s">
        <v>1</v>
      </c>
    </row>
    <row r="3765" spans="1:8" s="127" customFormat="1" x14ac:dyDescent="0.25">
      <c r="A3765" s="102" t="s">
        <v>38</v>
      </c>
      <c r="B3765" s="102" t="s">
        <v>8972</v>
      </c>
      <c r="C3765" s="135" t="s">
        <v>8971</v>
      </c>
      <c r="D3765" s="102" t="s">
        <v>1</v>
      </c>
      <c r="E3765" s="102" t="s">
        <v>1</v>
      </c>
      <c r="F3765" s="135"/>
      <c r="G3765" s="135"/>
      <c r="H3765" s="107" t="s">
        <v>1</v>
      </c>
    </row>
    <row r="3766" spans="1:8" s="127" customFormat="1" x14ac:dyDescent="0.25">
      <c r="A3766" s="102" t="s">
        <v>38</v>
      </c>
      <c r="B3766" s="102" t="s">
        <v>8970</v>
      </c>
      <c r="C3766" s="121" t="s">
        <v>8969</v>
      </c>
      <c r="D3766" s="102" t="s">
        <v>1</v>
      </c>
      <c r="E3766" s="102" t="s">
        <v>1</v>
      </c>
      <c r="F3766" s="121"/>
      <c r="G3766" s="121"/>
      <c r="H3766" s="107" t="s">
        <v>1</v>
      </c>
    </row>
    <row r="3767" spans="1:8" s="127" customFormat="1" x14ac:dyDescent="0.25">
      <c r="A3767" s="102" t="s">
        <v>38</v>
      </c>
      <c r="B3767" s="102" t="s">
        <v>8968</v>
      </c>
      <c r="C3767" s="121" t="s">
        <v>8967</v>
      </c>
      <c r="D3767" s="102" t="s">
        <v>1</v>
      </c>
      <c r="E3767" s="102" t="s">
        <v>1</v>
      </c>
      <c r="F3767" s="121"/>
      <c r="G3767" s="121"/>
      <c r="H3767" s="107" t="s">
        <v>1</v>
      </c>
    </row>
    <row r="3768" spans="1:8" s="127" customFormat="1" x14ac:dyDescent="0.25">
      <c r="A3768" s="102" t="s">
        <v>38</v>
      </c>
      <c r="B3768" s="102" t="s">
        <v>8966</v>
      </c>
      <c r="C3768" s="121" t="s">
        <v>8965</v>
      </c>
      <c r="D3768" s="102" t="s">
        <v>1</v>
      </c>
      <c r="E3768" s="102" t="s">
        <v>1</v>
      </c>
      <c r="F3768" s="121"/>
      <c r="G3768" s="121"/>
      <c r="H3768" s="107" t="s">
        <v>1</v>
      </c>
    </row>
    <row r="3769" spans="1:8" s="127" customFormat="1" x14ac:dyDescent="0.25">
      <c r="A3769" s="102" t="s">
        <v>38</v>
      </c>
      <c r="B3769" s="102" t="s">
        <v>8964</v>
      </c>
      <c r="C3769" s="121" t="s">
        <v>8963</v>
      </c>
      <c r="D3769" s="102" t="s">
        <v>1</v>
      </c>
      <c r="E3769" s="102" t="s">
        <v>1</v>
      </c>
      <c r="F3769" s="121"/>
      <c r="G3769" s="121"/>
      <c r="H3769" s="107" t="s">
        <v>1</v>
      </c>
    </row>
    <row r="3770" spans="1:8" s="127" customFormat="1" x14ac:dyDescent="0.25">
      <c r="A3770" s="129"/>
      <c r="B3770" s="129"/>
      <c r="C3770" s="130"/>
      <c r="D3770" s="96"/>
      <c r="E3770" s="96"/>
      <c r="F3770" s="130"/>
      <c r="G3770" s="130"/>
      <c r="H3770" s="96"/>
    </row>
    <row r="3771" spans="1:8" x14ac:dyDescent="0.25">
      <c r="A3771" s="207" t="s">
        <v>0</v>
      </c>
      <c r="B3771" s="105" t="s">
        <v>11050</v>
      </c>
      <c r="H3771" s="96" t="s">
        <v>1</v>
      </c>
    </row>
    <row r="3772" spans="1:8" x14ac:dyDescent="0.25">
      <c r="A3772" s="207" t="s">
        <v>11003</v>
      </c>
      <c r="B3772" s="105" t="str">
        <f>CONCATENATE("http://xbrl.cipc.co.za/taxonomy/role/",MID(B3773,2,7),"/",B3771)</f>
        <v>http://xbrl.cipc.co.za/taxonomy/role/804.000/NotesSharebasedPaymentArrangements</v>
      </c>
      <c r="H3772" s="96" t="s">
        <v>1</v>
      </c>
    </row>
    <row r="3773" spans="1:8" x14ac:dyDescent="0.25">
      <c r="A3773" s="207" t="s">
        <v>11004</v>
      </c>
      <c r="B3773" s="105" t="s">
        <v>11477</v>
      </c>
      <c r="D3773" s="225" t="s">
        <v>147</v>
      </c>
      <c r="E3773" s="226"/>
      <c r="F3773" s="225" t="s">
        <v>11541</v>
      </c>
      <c r="G3773" s="226"/>
      <c r="H3773" s="96" t="s">
        <v>1</v>
      </c>
    </row>
    <row r="3774" spans="1:8" x14ac:dyDescent="0.25">
      <c r="A3774" s="208" t="s">
        <v>4</v>
      </c>
      <c r="B3774" s="208" t="s">
        <v>5</v>
      </c>
      <c r="C3774" s="208" t="s">
        <v>4124</v>
      </c>
      <c r="D3774" s="208" t="s">
        <v>2772</v>
      </c>
      <c r="E3774" s="208" t="s">
        <v>2773</v>
      </c>
      <c r="F3774" s="208" t="s">
        <v>2772</v>
      </c>
      <c r="G3774" s="208" t="s">
        <v>2773</v>
      </c>
      <c r="H3774" s="82" t="s">
        <v>3614</v>
      </c>
    </row>
    <row r="3775" spans="1:8" s="127" customFormat="1" x14ac:dyDescent="0.25">
      <c r="A3775" s="102" t="s">
        <v>38</v>
      </c>
      <c r="B3775" s="102" t="s">
        <v>3385</v>
      </c>
      <c r="C3775" s="105" t="s">
        <v>3267</v>
      </c>
      <c r="D3775" s="105" t="s">
        <v>1</v>
      </c>
      <c r="E3775" s="105" t="s">
        <v>1</v>
      </c>
      <c r="F3775" s="105" t="s">
        <v>11539</v>
      </c>
      <c r="G3775" s="105" t="s">
        <v>11540</v>
      </c>
      <c r="H3775" s="107" t="s">
        <v>1</v>
      </c>
    </row>
    <row r="3776" spans="1:8" s="127" customFormat="1" x14ac:dyDescent="0.25">
      <c r="A3776" s="102" t="s">
        <v>38</v>
      </c>
      <c r="B3776" s="102" t="s">
        <v>9189</v>
      </c>
      <c r="C3776" s="121" t="s">
        <v>9188</v>
      </c>
      <c r="D3776" s="105" t="s">
        <v>1</v>
      </c>
      <c r="E3776" s="105" t="s">
        <v>1</v>
      </c>
      <c r="F3776" s="105" t="s">
        <v>11539</v>
      </c>
      <c r="G3776" s="105" t="s">
        <v>11540</v>
      </c>
      <c r="H3776" s="107" t="s">
        <v>1</v>
      </c>
    </row>
    <row r="3777" spans="1:8" s="127" customFormat="1" x14ac:dyDescent="0.25">
      <c r="A3777" s="102" t="s">
        <v>38</v>
      </c>
      <c r="B3777" s="102" t="s">
        <v>9187</v>
      </c>
      <c r="C3777" s="122" t="s">
        <v>9186</v>
      </c>
      <c r="D3777" s="105" t="s">
        <v>1</v>
      </c>
      <c r="E3777" s="105" t="s">
        <v>1</v>
      </c>
      <c r="F3777" s="105" t="s">
        <v>11539</v>
      </c>
      <c r="G3777" s="105" t="s">
        <v>11540</v>
      </c>
      <c r="H3777" s="107" t="s">
        <v>1</v>
      </c>
    </row>
    <row r="3778" spans="1:8" s="127" customFormat="1" x14ac:dyDescent="0.25">
      <c r="A3778" s="102" t="s">
        <v>38</v>
      </c>
      <c r="B3778" s="102" t="s">
        <v>9185</v>
      </c>
      <c r="C3778" s="123" t="s">
        <v>9184</v>
      </c>
      <c r="D3778" s="105" t="s">
        <v>1</v>
      </c>
      <c r="E3778" s="105" t="s">
        <v>1</v>
      </c>
      <c r="F3778" s="105" t="s">
        <v>11539</v>
      </c>
      <c r="G3778" s="105" t="s">
        <v>11540</v>
      </c>
      <c r="H3778" s="107" t="s">
        <v>1</v>
      </c>
    </row>
    <row r="3779" spans="1:8" s="127" customFormat="1" x14ac:dyDescent="0.25">
      <c r="A3779" s="102" t="s">
        <v>38</v>
      </c>
      <c r="B3779" s="102" t="s">
        <v>9183</v>
      </c>
      <c r="C3779" s="135" t="s">
        <v>9182</v>
      </c>
      <c r="D3779" s="105" t="s">
        <v>1</v>
      </c>
      <c r="E3779" s="105" t="s">
        <v>1</v>
      </c>
      <c r="F3779" s="105" t="s">
        <v>11539</v>
      </c>
      <c r="G3779" s="105" t="s">
        <v>11540</v>
      </c>
      <c r="H3779" s="107" t="s">
        <v>1</v>
      </c>
    </row>
    <row r="3780" spans="1:8" s="127" customFormat="1" x14ac:dyDescent="0.25">
      <c r="A3780" s="102" t="s">
        <v>38</v>
      </c>
      <c r="B3780" s="102" t="s">
        <v>9181</v>
      </c>
      <c r="C3780" s="136" t="s">
        <v>9180</v>
      </c>
      <c r="D3780" s="105" t="s">
        <v>1</v>
      </c>
      <c r="E3780" s="105" t="s">
        <v>1</v>
      </c>
      <c r="F3780" s="105" t="s">
        <v>11539</v>
      </c>
      <c r="G3780" s="105" t="s">
        <v>11540</v>
      </c>
      <c r="H3780" s="107" t="s">
        <v>1</v>
      </c>
    </row>
    <row r="3781" spans="1:8" s="127" customFormat="1" x14ac:dyDescent="0.25">
      <c r="A3781" s="102" t="s">
        <v>38</v>
      </c>
      <c r="B3781" s="102" t="s">
        <v>9179</v>
      </c>
      <c r="C3781" s="123" t="s">
        <v>9178</v>
      </c>
      <c r="D3781" s="105" t="s">
        <v>1</v>
      </c>
      <c r="E3781" s="105" t="s">
        <v>1</v>
      </c>
      <c r="F3781" s="105" t="s">
        <v>11539</v>
      </c>
      <c r="G3781" s="105" t="s">
        <v>11540</v>
      </c>
      <c r="H3781" s="107" t="s">
        <v>1</v>
      </c>
    </row>
    <row r="3782" spans="1:8" s="127" customFormat="1" x14ac:dyDescent="0.25">
      <c r="A3782" s="102" t="s">
        <v>38</v>
      </c>
      <c r="B3782" s="102" t="s">
        <v>9177</v>
      </c>
      <c r="C3782" s="135" t="s">
        <v>9176</v>
      </c>
      <c r="D3782" s="105" t="s">
        <v>1</v>
      </c>
      <c r="E3782" s="105" t="s">
        <v>1</v>
      </c>
      <c r="F3782" s="105" t="s">
        <v>11539</v>
      </c>
      <c r="G3782" s="105" t="s">
        <v>11540</v>
      </c>
      <c r="H3782" s="107" t="s">
        <v>1</v>
      </c>
    </row>
    <row r="3783" spans="1:8" s="127" customFormat="1" x14ac:dyDescent="0.25">
      <c r="A3783" s="102" t="s">
        <v>38</v>
      </c>
      <c r="B3783" s="102" t="s">
        <v>9175</v>
      </c>
      <c r="C3783" s="136" t="s">
        <v>9174</v>
      </c>
      <c r="D3783" s="105" t="s">
        <v>1</v>
      </c>
      <c r="E3783" s="105" t="s">
        <v>1</v>
      </c>
      <c r="F3783" s="105" t="s">
        <v>11539</v>
      </c>
      <c r="G3783" s="105" t="s">
        <v>11540</v>
      </c>
      <c r="H3783" s="107" t="s">
        <v>1</v>
      </c>
    </row>
    <row r="3784" spans="1:8" s="127" customFormat="1" x14ac:dyDescent="0.25">
      <c r="A3784" s="102" t="s">
        <v>38</v>
      </c>
      <c r="B3784" s="102" t="s">
        <v>9173</v>
      </c>
      <c r="C3784" s="136" t="s">
        <v>9172</v>
      </c>
      <c r="D3784" s="105" t="s">
        <v>1</v>
      </c>
      <c r="E3784" s="105" t="s">
        <v>1</v>
      </c>
      <c r="F3784" s="105" t="s">
        <v>11539</v>
      </c>
      <c r="G3784" s="105" t="s">
        <v>11540</v>
      </c>
      <c r="H3784" s="107" t="s">
        <v>1</v>
      </c>
    </row>
    <row r="3785" spans="1:8" s="127" customFormat="1" x14ac:dyDescent="0.25">
      <c r="A3785" s="102" t="s">
        <v>38</v>
      </c>
      <c r="B3785" s="102" t="s">
        <v>9171</v>
      </c>
      <c r="C3785" s="136" t="s">
        <v>9170</v>
      </c>
      <c r="D3785" s="105" t="s">
        <v>1</v>
      </c>
      <c r="E3785" s="105" t="s">
        <v>1</v>
      </c>
      <c r="F3785" s="105" t="s">
        <v>11539</v>
      </c>
      <c r="G3785" s="105" t="s">
        <v>11540</v>
      </c>
      <c r="H3785" s="107" t="s">
        <v>1</v>
      </c>
    </row>
    <row r="3786" spans="1:8" s="127" customFormat="1" x14ac:dyDescent="0.25">
      <c r="A3786" s="102" t="s">
        <v>38</v>
      </c>
      <c r="B3786" s="102" t="s">
        <v>9169</v>
      </c>
      <c r="C3786" s="136" t="s">
        <v>9168</v>
      </c>
      <c r="D3786" s="105" t="s">
        <v>1</v>
      </c>
      <c r="E3786" s="105" t="s">
        <v>1</v>
      </c>
      <c r="F3786" s="105" t="s">
        <v>11539</v>
      </c>
      <c r="G3786" s="105" t="s">
        <v>11540</v>
      </c>
      <c r="H3786" s="107" t="s">
        <v>1</v>
      </c>
    </row>
    <row r="3787" spans="1:8" s="127" customFormat="1" x14ac:dyDescent="0.25">
      <c r="A3787" s="102" t="s">
        <v>38</v>
      </c>
      <c r="B3787" s="102" t="s">
        <v>9167</v>
      </c>
      <c r="C3787" s="136" t="s">
        <v>9166</v>
      </c>
      <c r="D3787" s="105" t="s">
        <v>1</v>
      </c>
      <c r="E3787" s="105" t="s">
        <v>1</v>
      </c>
      <c r="F3787" s="105" t="s">
        <v>11539</v>
      </c>
      <c r="G3787" s="105" t="s">
        <v>11540</v>
      </c>
      <c r="H3787" s="107" t="s">
        <v>1</v>
      </c>
    </row>
    <row r="3788" spans="1:8" s="127" customFormat="1" x14ac:dyDescent="0.25">
      <c r="A3788" s="102" t="s">
        <v>38</v>
      </c>
      <c r="B3788" s="102" t="s">
        <v>9165</v>
      </c>
      <c r="C3788" s="121" t="s">
        <v>9164</v>
      </c>
      <c r="D3788" s="105" t="s">
        <v>11523</v>
      </c>
      <c r="E3788" s="105" t="s">
        <v>11525</v>
      </c>
      <c r="F3788" s="105" t="s">
        <v>11539</v>
      </c>
      <c r="G3788" s="105" t="s">
        <v>11540</v>
      </c>
      <c r="H3788" s="107" t="s">
        <v>1</v>
      </c>
    </row>
    <row r="3789" spans="1:8" s="127" customFormat="1" x14ac:dyDescent="0.25">
      <c r="A3789" s="102" t="s">
        <v>38</v>
      </c>
      <c r="B3789" s="102" t="s">
        <v>9112</v>
      </c>
      <c r="C3789" s="122" t="s">
        <v>9163</v>
      </c>
      <c r="D3789" s="105" t="s">
        <v>11523</v>
      </c>
      <c r="E3789" s="105" t="s">
        <v>11525</v>
      </c>
      <c r="F3789" s="105" t="s">
        <v>11539</v>
      </c>
      <c r="G3789" s="105" t="s">
        <v>11540</v>
      </c>
      <c r="H3789" s="107" t="s">
        <v>1</v>
      </c>
    </row>
    <row r="3790" spans="1:8" s="127" customFormat="1" x14ac:dyDescent="0.25">
      <c r="A3790" s="102" t="s">
        <v>38</v>
      </c>
      <c r="B3790" s="102" t="s">
        <v>9162</v>
      </c>
      <c r="C3790" s="122" t="s">
        <v>9161</v>
      </c>
      <c r="D3790" s="105" t="s">
        <v>11523</v>
      </c>
      <c r="E3790" s="105" t="s">
        <v>11525</v>
      </c>
      <c r="F3790" s="105" t="s">
        <v>11539</v>
      </c>
      <c r="G3790" s="105" t="s">
        <v>11540</v>
      </c>
      <c r="H3790" s="107" t="s">
        <v>1</v>
      </c>
    </row>
    <row r="3791" spans="1:8" s="127" customFormat="1" x14ac:dyDescent="0.25">
      <c r="A3791" s="102" t="s">
        <v>38</v>
      </c>
      <c r="B3791" s="102" t="s">
        <v>9160</v>
      </c>
      <c r="C3791" s="122" t="s">
        <v>9159</v>
      </c>
      <c r="D3791" s="105" t="s">
        <v>11523</v>
      </c>
      <c r="E3791" s="105" t="s">
        <v>11525</v>
      </c>
      <c r="F3791" s="105" t="s">
        <v>11539</v>
      </c>
      <c r="G3791" s="105" t="s">
        <v>11540</v>
      </c>
      <c r="H3791" s="107" t="s">
        <v>1</v>
      </c>
    </row>
    <row r="3792" spans="1:8" s="127" customFormat="1" x14ac:dyDescent="0.25">
      <c r="A3792" s="102" t="s">
        <v>38</v>
      </c>
      <c r="B3792" s="102" t="s">
        <v>9158</v>
      </c>
      <c r="C3792" s="122" t="s">
        <v>9157</v>
      </c>
      <c r="D3792" s="105" t="s">
        <v>11523</v>
      </c>
      <c r="E3792" s="105" t="s">
        <v>11525</v>
      </c>
      <c r="F3792" s="105" t="s">
        <v>11539</v>
      </c>
      <c r="G3792" s="105" t="s">
        <v>11540</v>
      </c>
      <c r="H3792" s="107" t="s">
        <v>1</v>
      </c>
    </row>
    <row r="3793" spans="1:8" s="127" customFormat="1" x14ac:dyDescent="0.25">
      <c r="A3793" s="102" t="s">
        <v>38</v>
      </c>
      <c r="B3793" s="102" t="s">
        <v>9156</v>
      </c>
      <c r="C3793" s="122" t="s">
        <v>9155</v>
      </c>
      <c r="D3793" s="105" t="s">
        <v>11523</v>
      </c>
      <c r="E3793" s="105" t="s">
        <v>11525</v>
      </c>
      <c r="F3793" s="105" t="s">
        <v>11539</v>
      </c>
      <c r="G3793" s="105" t="s">
        <v>11540</v>
      </c>
      <c r="H3793" s="107" t="s">
        <v>1</v>
      </c>
    </row>
    <row r="3794" spans="1:8" s="127" customFormat="1" x14ac:dyDescent="0.25">
      <c r="A3794" s="102" t="s">
        <v>38</v>
      </c>
      <c r="B3794" s="102" t="s">
        <v>9112</v>
      </c>
      <c r="C3794" s="122" t="s">
        <v>9154</v>
      </c>
      <c r="D3794" s="105" t="s">
        <v>11523</v>
      </c>
      <c r="E3794" s="105" t="s">
        <v>11525</v>
      </c>
      <c r="F3794" s="105" t="s">
        <v>11539</v>
      </c>
      <c r="G3794" s="105" t="s">
        <v>11540</v>
      </c>
      <c r="H3794" s="107" t="s">
        <v>1</v>
      </c>
    </row>
    <row r="3795" spans="1:8" s="127" customFormat="1" x14ac:dyDescent="0.25">
      <c r="A3795" s="102" t="s">
        <v>38</v>
      </c>
      <c r="B3795" s="102" t="s">
        <v>9153</v>
      </c>
      <c r="C3795" s="122" t="s">
        <v>9152</v>
      </c>
      <c r="D3795" s="105" t="s">
        <v>11523</v>
      </c>
      <c r="E3795" s="105" t="s">
        <v>11525</v>
      </c>
      <c r="F3795" s="105" t="s">
        <v>11539</v>
      </c>
      <c r="G3795" s="105" t="s">
        <v>11540</v>
      </c>
      <c r="H3795" s="107" t="s">
        <v>1</v>
      </c>
    </row>
    <row r="3796" spans="1:8" s="127" customFormat="1" x14ac:dyDescent="0.25">
      <c r="A3796" s="102" t="s">
        <v>38</v>
      </c>
      <c r="B3796" s="102" t="s">
        <v>9142</v>
      </c>
      <c r="C3796" s="122" t="s">
        <v>9151</v>
      </c>
      <c r="D3796" s="105" t="s">
        <v>11523</v>
      </c>
      <c r="E3796" s="105" t="s">
        <v>11525</v>
      </c>
      <c r="F3796" s="105" t="s">
        <v>11539</v>
      </c>
      <c r="G3796" s="105" t="s">
        <v>11540</v>
      </c>
      <c r="H3796" s="107" t="s">
        <v>1</v>
      </c>
    </row>
    <row r="3797" spans="1:8" s="127" customFormat="1" x14ac:dyDescent="0.25">
      <c r="A3797" s="102" t="s">
        <v>38</v>
      </c>
      <c r="B3797" s="102" t="s">
        <v>9150</v>
      </c>
      <c r="C3797" s="122" t="s">
        <v>9149</v>
      </c>
      <c r="D3797" s="105" t="s">
        <v>11523</v>
      </c>
      <c r="E3797" s="105" t="s">
        <v>11525</v>
      </c>
      <c r="F3797" s="105" t="s">
        <v>11539</v>
      </c>
      <c r="G3797" s="105" t="s">
        <v>11540</v>
      </c>
      <c r="H3797" s="107" t="s">
        <v>1</v>
      </c>
    </row>
    <row r="3798" spans="1:8" s="127" customFormat="1" x14ac:dyDescent="0.25">
      <c r="A3798" s="102" t="s">
        <v>38</v>
      </c>
      <c r="B3798" s="102" t="s">
        <v>9148</v>
      </c>
      <c r="C3798" s="122" t="s">
        <v>9147</v>
      </c>
      <c r="D3798" s="105" t="s">
        <v>11523</v>
      </c>
      <c r="E3798" s="105" t="s">
        <v>11525</v>
      </c>
      <c r="F3798" s="105" t="s">
        <v>11539</v>
      </c>
      <c r="G3798" s="105" t="s">
        <v>11540</v>
      </c>
      <c r="H3798" s="107" t="s">
        <v>1</v>
      </c>
    </row>
    <row r="3799" spans="1:8" s="127" customFormat="1" x14ac:dyDescent="0.25">
      <c r="A3799" s="102" t="s">
        <v>38</v>
      </c>
      <c r="B3799" s="102" t="s">
        <v>9146</v>
      </c>
      <c r="C3799" s="122" t="s">
        <v>9145</v>
      </c>
      <c r="D3799" s="105" t="s">
        <v>11523</v>
      </c>
      <c r="E3799" s="105" t="s">
        <v>11525</v>
      </c>
      <c r="F3799" s="105" t="s">
        <v>11539</v>
      </c>
      <c r="G3799" s="105" t="s">
        <v>11540</v>
      </c>
      <c r="H3799" s="107" t="s">
        <v>1</v>
      </c>
    </row>
    <row r="3800" spans="1:8" s="127" customFormat="1" x14ac:dyDescent="0.25">
      <c r="A3800" s="102" t="s">
        <v>38</v>
      </c>
      <c r="B3800" s="102" t="s">
        <v>9144</v>
      </c>
      <c r="C3800" s="122" t="s">
        <v>9143</v>
      </c>
      <c r="D3800" s="105" t="s">
        <v>11523</v>
      </c>
      <c r="E3800" s="105" t="s">
        <v>11525</v>
      </c>
      <c r="F3800" s="105" t="s">
        <v>11539</v>
      </c>
      <c r="G3800" s="105" t="s">
        <v>11540</v>
      </c>
      <c r="H3800" s="107" t="s">
        <v>1</v>
      </c>
    </row>
    <row r="3801" spans="1:8" s="127" customFormat="1" x14ac:dyDescent="0.25">
      <c r="A3801" s="102" t="s">
        <v>38</v>
      </c>
      <c r="B3801" s="102" t="s">
        <v>9142</v>
      </c>
      <c r="C3801" s="122" t="s">
        <v>9141</v>
      </c>
      <c r="D3801" s="105" t="s">
        <v>11523</v>
      </c>
      <c r="E3801" s="105" t="s">
        <v>11525</v>
      </c>
      <c r="F3801" s="105" t="s">
        <v>11539</v>
      </c>
      <c r="G3801" s="105" t="s">
        <v>11540</v>
      </c>
      <c r="H3801" s="107" t="s">
        <v>1</v>
      </c>
    </row>
    <row r="3802" spans="1:8" s="127" customFormat="1" x14ac:dyDescent="0.25">
      <c r="A3802" s="102" t="s">
        <v>38</v>
      </c>
      <c r="B3802" s="102" t="s">
        <v>9140</v>
      </c>
      <c r="C3802" s="122" t="s">
        <v>9139</v>
      </c>
      <c r="D3802" s="105" t="s">
        <v>11523</v>
      </c>
      <c r="E3802" s="105" t="s">
        <v>11525</v>
      </c>
      <c r="F3802" s="105" t="s">
        <v>11539</v>
      </c>
      <c r="G3802" s="105" t="s">
        <v>11540</v>
      </c>
      <c r="H3802" s="107" t="s">
        <v>1</v>
      </c>
    </row>
    <row r="3803" spans="1:8" s="127" customFormat="1" x14ac:dyDescent="0.25">
      <c r="A3803" s="102" t="s">
        <v>38</v>
      </c>
      <c r="B3803" s="102" t="s">
        <v>9138</v>
      </c>
      <c r="C3803" s="121" t="s">
        <v>9137</v>
      </c>
      <c r="D3803" s="105" t="s">
        <v>1</v>
      </c>
      <c r="E3803" s="105" t="s">
        <v>1</v>
      </c>
      <c r="F3803" s="105" t="s">
        <v>11539</v>
      </c>
      <c r="G3803" s="105" t="s">
        <v>11540</v>
      </c>
      <c r="H3803" s="107" t="s">
        <v>1</v>
      </c>
    </row>
    <row r="3804" spans="1:8" s="127" customFormat="1" x14ac:dyDescent="0.25">
      <c r="A3804" s="102" t="s">
        <v>38</v>
      </c>
      <c r="B3804" s="102" t="s">
        <v>9136</v>
      </c>
      <c r="C3804" s="121" t="s">
        <v>9135</v>
      </c>
      <c r="D3804" s="105" t="s">
        <v>1</v>
      </c>
      <c r="E3804" s="105" t="s">
        <v>1</v>
      </c>
      <c r="F3804" s="105" t="s">
        <v>11539</v>
      </c>
      <c r="G3804" s="105" t="s">
        <v>11540</v>
      </c>
      <c r="H3804" s="107" t="s">
        <v>1</v>
      </c>
    </row>
    <row r="3805" spans="1:8" s="127" customFormat="1" x14ac:dyDescent="0.25">
      <c r="A3805" s="102" t="s">
        <v>38</v>
      </c>
      <c r="B3805" s="102" t="s">
        <v>9134</v>
      </c>
      <c r="C3805" s="121" t="s">
        <v>9133</v>
      </c>
      <c r="D3805" s="102" t="s">
        <v>1</v>
      </c>
      <c r="E3805" s="102" t="s">
        <v>1</v>
      </c>
      <c r="F3805" s="105" t="s">
        <v>11539</v>
      </c>
      <c r="G3805" s="105" t="s">
        <v>11540</v>
      </c>
      <c r="H3805" s="107" t="s">
        <v>1</v>
      </c>
    </row>
    <row r="3806" spans="1:8" s="127" customFormat="1" x14ac:dyDescent="0.25">
      <c r="A3806" s="102" t="s">
        <v>38</v>
      </c>
      <c r="B3806" s="102" t="s">
        <v>9132</v>
      </c>
      <c r="C3806" s="122" t="s">
        <v>9131</v>
      </c>
      <c r="D3806" s="102" t="s">
        <v>1</v>
      </c>
      <c r="E3806" s="102" t="s">
        <v>1</v>
      </c>
      <c r="F3806" s="105" t="s">
        <v>11539</v>
      </c>
      <c r="G3806" s="105" t="s">
        <v>11540</v>
      </c>
      <c r="H3806" s="107" t="s">
        <v>1</v>
      </c>
    </row>
    <row r="3807" spans="1:8" s="127" customFormat="1" x14ac:dyDescent="0.25">
      <c r="A3807" s="102" t="s">
        <v>38</v>
      </c>
      <c r="B3807" s="102" t="s">
        <v>9130</v>
      </c>
      <c r="C3807" s="123" t="s">
        <v>9129</v>
      </c>
      <c r="D3807" s="102" t="s">
        <v>1</v>
      </c>
      <c r="E3807" s="102" t="s">
        <v>1</v>
      </c>
      <c r="F3807" s="105" t="s">
        <v>11539</v>
      </c>
      <c r="G3807" s="105" t="s">
        <v>11540</v>
      </c>
      <c r="H3807" s="107" t="s">
        <v>1</v>
      </c>
    </row>
    <row r="3808" spans="1:8" s="127" customFormat="1" x14ac:dyDescent="0.25">
      <c r="A3808" s="102" t="s">
        <v>38</v>
      </c>
      <c r="B3808" s="102" t="s">
        <v>6389</v>
      </c>
      <c r="C3808" s="135" t="s">
        <v>6390</v>
      </c>
      <c r="D3808" s="102" t="s">
        <v>1</v>
      </c>
      <c r="E3808" s="102" t="s">
        <v>1</v>
      </c>
      <c r="F3808" s="105" t="s">
        <v>11539</v>
      </c>
      <c r="G3808" s="105" t="s">
        <v>11540</v>
      </c>
      <c r="H3808" s="107" t="s">
        <v>1</v>
      </c>
    </row>
    <row r="3809" spans="1:8" s="127" customFormat="1" x14ac:dyDescent="0.25">
      <c r="A3809" s="102" t="s">
        <v>38</v>
      </c>
      <c r="B3809" s="102" t="s">
        <v>6391</v>
      </c>
      <c r="C3809" s="136" t="s">
        <v>6392</v>
      </c>
      <c r="D3809" s="102" t="s">
        <v>1</v>
      </c>
      <c r="E3809" s="102" t="s">
        <v>1</v>
      </c>
      <c r="F3809" s="105" t="s">
        <v>11539</v>
      </c>
      <c r="G3809" s="105" t="s">
        <v>11540</v>
      </c>
      <c r="H3809" s="107" t="s">
        <v>1</v>
      </c>
    </row>
    <row r="3810" spans="1:8" s="127" customFormat="1" x14ac:dyDescent="0.25">
      <c r="A3810" s="102" t="s">
        <v>38</v>
      </c>
      <c r="B3810" s="102" t="s">
        <v>6393</v>
      </c>
      <c r="C3810" s="137" t="s">
        <v>6394</v>
      </c>
      <c r="D3810" s="102" t="s">
        <v>1</v>
      </c>
      <c r="E3810" s="102" t="s">
        <v>1</v>
      </c>
      <c r="F3810" s="105" t="s">
        <v>11539</v>
      </c>
      <c r="G3810" s="105" t="s">
        <v>11540</v>
      </c>
      <c r="H3810" s="107" t="s">
        <v>1</v>
      </c>
    </row>
    <row r="3811" spans="1:8" s="127" customFormat="1" x14ac:dyDescent="0.25">
      <c r="A3811" s="102" t="s">
        <v>38</v>
      </c>
      <c r="B3811" s="102" t="s">
        <v>6397</v>
      </c>
      <c r="C3811" s="137" t="s">
        <v>6398</v>
      </c>
      <c r="D3811" s="102" t="s">
        <v>1</v>
      </c>
      <c r="E3811" s="102" t="s">
        <v>1</v>
      </c>
      <c r="F3811" s="105" t="s">
        <v>11539</v>
      </c>
      <c r="G3811" s="105" t="s">
        <v>11540</v>
      </c>
      <c r="H3811" s="107" t="s">
        <v>1</v>
      </c>
    </row>
    <row r="3812" spans="1:8" s="127" customFormat="1" x14ac:dyDescent="0.25">
      <c r="A3812" s="102" t="s">
        <v>38</v>
      </c>
      <c r="B3812" s="102" t="s">
        <v>9128</v>
      </c>
      <c r="C3812" s="123" t="s">
        <v>9127</v>
      </c>
      <c r="D3812" s="102" t="s">
        <v>1</v>
      </c>
      <c r="E3812" s="102" t="s">
        <v>1</v>
      </c>
      <c r="F3812" s="105" t="s">
        <v>11539</v>
      </c>
      <c r="G3812" s="105" t="s">
        <v>11540</v>
      </c>
      <c r="H3812" s="107" t="s">
        <v>1</v>
      </c>
    </row>
    <row r="3813" spans="1:8" s="127" customFormat="1" x14ac:dyDescent="0.25">
      <c r="A3813" s="102" t="s">
        <v>38</v>
      </c>
      <c r="B3813" s="102" t="s">
        <v>9126</v>
      </c>
      <c r="C3813" s="135" t="s">
        <v>9125</v>
      </c>
      <c r="D3813" s="102" t="s">
        <v>1</v>
      </c>
      <c r="E3813" s="102" t="s">
        <v>1</v>
      </c>
      <c r="F3813" s="105" t="s">
        <v>11539</v>
      </c>
      <c r="G3813" s="105" t="s">
        <v>11540</v>
      </c>
      <c r="H3813" s="107" t="s">
        <v>1</v>
      </c>
    </row>
    <row r="3814" spans="1:8" s="127" customFormat="1" x14ac:dyDescent="0.25">
      <c r="A3814" s="102" t="s">
        <v>38</v>
      </c>
      <c r="B3814" s="102" t="s">
        <v>9124</v>
      </c>
      <c r="C3814" s="121" t="s">
        <v>9123</v>
      </c>
      <c r="D3814" s="102" t="s">
        <v>1</v>
      </c>
      <c r="E3814" s="102" t="s">
        <v>1</v>
      </c>
      <c r="F3814" s="105" t="s">
        <v>11539</v>
      </c>
      <c r="G3814" s="105" t="s">
        <v>11540</v>
      </c>
      <c r="H3814" s="107" t="s">
        <v>1</v>
      </c>
    </row>
    <row r="3815" spans="1:8" s="127" customFormat="1" x14ac:dyDescent="0.25">
      <c r="A3815" s="102" t="s">
        <v>38</v>
      </c>
      <c r="B3815" s="102" t="s">
        <v>9122</v>
      </c>
      <c r="C3815" s="122" t="s">
        <v>9121</v>
      </c>
      <c r="D3815" s="102" t="s">
        <v>1</v>
      </c>
      <c r="E3815" s="102" t="s">
        <v>1</v>
      </c>
      <c r="F3815" s="105" t="s">
        <v>11539</v>
      </c>
      <c r="G3815" s="105" t="s">
        <v>11540</v>
      </c>
      <c r="H3815" s="107" t="s">
        <v>1</v>
      </c>
    </row>
    <row r="3816" spans="1:8" s="127" customFormat="1" x14ac:dyDescent="0.25">
      <c r="A3816" s="102" t="s">
        <v>38</v>
      </c>
      <c r="B3816" s="102" t="s">
        <v>9120</v>
      </c>
      <c r="C3816" s="123" t="s">
        <v>9119</v>
      </c>
      <c r="D3816" s="102" t="s">
        <v>1</v>
      </c>
      <c r="E3816" s="102" t="s">
        <v>1</v>
      </c>
      <c r="F3816" s="105" t="s">
        <v>11539</v>
      </c>
      <c r="G3816" s="105" t="s">
        <v>11540</v>
      </c>
      <c r="H3816" s="107" t="s">
        <v>1</v>
      </c>
    </row>
    <row r="3817" spans="1:8" s="127" customFormat="1" x14ac:dyDescent="0.25">
      <c r="A3817" s="102" t="s">
        <v>38</v>
      </c>
      <c r="B3817" s="102" t="s">
        <v>9118</v>
      </c>
      <c r="C3817" s="135" t="s">
        <v>9117</v>
      </c>
      <c r="D3817" s="102" t="s">
        <v>1</v>
      </c>
      <c r="E3817" s="102" t="s">
        <v>1</v>
      </c>
      <c r="F3817" s="105" t="s">
        <v>11539</v>
      </c>
      <c r="G3817" s="105" t="s">
        <v>11540</v>
      </c>
      <c r="H3817" s="107" t="s">
        <v>1</v>
      </c>
    </row>
    <row r="3818" spans="1:8" s="127" customFormat="1" x14ac:dyDescent="0.25">
      <c r="A3818" s="102" t="s">
        <v>38</v>
      </c>
      <c r="B3818" s="102" t="s">
        <v>9116</v>
      </c>
      <c r="C3818" s="136" t="s">
        <v>9115</v>
      </c>
      <c r="D3818" s="102" t="s">
        <v>1</v>
      </c>
      <c r="E3818" s="102" t="s">
        <v>1</v>
      </c>
      <c r="F3818" s="105" t="s">
        <v>11539</v>
      </c>
      <c r="G3818" s="105" t="s">
        <v>11540</v>
      </c>
      <c r="H3818" s="107" t="s">
        <v>1</v>
      </c>
    </row>
    <row r="3819" spans="1:8" s="127" customFormat="1" x14ac:dyDescent="0.25">
      <c r="A3819" s="102" t="s">
        <v>38</v>
      </c>
      <c r="B3819" s="102" t="s">
        <v>9114</v>
      </c>
      <c r="C3819" s="123" t="s">
        <v>9113</v>
      </c>
      <c r="D3819" s="102" t="s">
        <v>1</v>
      </c>
      <c r="E3819" s="102" t="s">
        <v>1</v>
      </c>
      <c r="F3819" s="105" t="s">
        <v>11539</v>
      </c>
      <c r="G3819" s="105" t="s">
        <v>11540</v>
      </c>
      <c r="H3819" s="107" t="s">
        <v>1</v>
      </c>
    </row>
    <row r="3820" spans="1:8" s="127" customFormat="1" x14ac:dyDescent="0.25">
      <c r="A3820" s="102" t="s">
        <v>38</v>
      </c>
      <c r="B3820" s="102" t="s">
        <v>9112</v>
      </c>
      <c r="C3820" s="135" t="s">
        <v>9111</v>
      </c>
      <c r="D3820" s="102" t="s">
        <v>1</v>
      </c>
      <c r="E3820" s="102" t="s">
        <v>1</v>
      </c>
      <c r="F3820" s="105" t="s">
        <v>11539</v>
      </c>
      <c r="G3820" s="105" t="s">
        <v>11540</v>
      </c>
      <c r="H3820" s="107" t="s">
        <v>1</v>
      </c>
    </row>
    <row r="3821" spans="1:8" s="127" customFormat="1" x14ac:dyDescent="0.25">
      <c r="A3821" s="102" t="s">
        <v>38</v>
      </c>
      <c r="B3821" s="102" t="s">
        <v>9110</v>
      </c>
      <c r="C3821" s="135" t="s">
        <v>9109</v>
      </c>
      <c r="D3821" s="102" t="s">
        <v>1</v>
      </c>
      <c r="E3821" s="102" t="s">
        <v>1</v>
      </c>
      <c r="F3821" s="105" t="s">
        <v>11539</v>
      </c>
      <c r="G3821" s="105" t="s">
        <v>11540</v>
      </c>
      <c r="H3821" s="107" t="s">
        <v>1</v>
      </c>
    </row>
    <row r="3822" spans="1:8" s="127" customFormat="1" x14ac:dyDescent="0.25">
      <c r="A3822" s="102" t="s">
        <v>38</v>
      </c>
      <c r="B3822" s="102" t="s">
        <v>9108</v>
      </c>
      <c r="C3822" s="121" t="s">
        <v>9107</v>
      </c>
      <c r="D3822" s="102" t="s">
        <v>1</v>
      </c>
      <c r="E3822" s="102" t="s">
        <v>1</v>
      </c>
      <c r="F3822" s="105" t="s">
        <v>11539</v>
      </c>
      <c r="G3822" s="105" t="s">
        <v>11540</v>
      </c>
      <c r="H3822" s="107" t="s">
        <v>1</v>
      </c>
    </row>
    <row r="3823" spans="1:8" s="127" customFormat="1" x14ac:dyDescent="0.25">
      <c r="A3823" s="102" t="s">
        <v>38</v>
      </c>
      <c r="B3823" s="102" t="s">
        <v>9099</v>
      </c>
      <c r="C3823" s="122" t="s">
        <v>9106</v>
      </c>
      <c r="D3823" s="102" t="s">
        <v>1</v>
      </c>
      <c r="E3823" s="102" t="s">
        <v>1</v>
      </c>
      <c r="F3823" s="105" t="s">
        <v>11539</v>
      </c>
      <c r="G3823" s="105" t="s">
        <v>11540</v>
      </c>
      <c r="H3823" s="107" t="s">
        <v>1</v>
      </c>
    </row>
    <row r="3824" spans="1:8" s="127" customFormat="1" x14ac:dyDescent="0.25">
      <c r="A3824" s="102" t="s">
        <v>38</v>
      </c>
      <c r="B3824" s="102" t="s">
        <v>9046</v>
      </c>
      <c r="C3824" s="122" t="s">
        <v>9045</v>
      </c>
      <c r="D3824" s="102" t="s">
        <v>1</v>
      </c>
      <c r="E3824" s="102" t="s">
        <v>1</v>
      </c>
      <c r="F3824" s="105" t="s">
        <v>11539</v>
      </c>
      <c r="G3824" s="105" t="s">
        <v>11540</v>
      </c>
      <c r="H3824" s="107" t="s">
        <v>1</v>
      </c>
    </row>
    <row r="3825" spans="1:8" s="127" customFormat="1" x14ac:dyDescent="0.25">
      <c r="A3825" s="102" t="s">
        <v>38</v>
      </c>
      <c r="B3825" s="102" t="s">
        <v>9105</v>
      </c>
      <c r="C3825" s="122" t="s">
        <v>9104</v>
      </c>
      <c r="D3825" s="102" t="s">
        <v>1</v>
      </c>
      <c r="E3825" s="102" t="s">
        <v>1</v>
      </c>
      <c r="F3825" s="105" t="s">
        <v>11539</v>
      </c>
      <c r="G3825" s="105" t="s">
        <v>11540</v>
      </c>
      <c r="H3825" s="107" t="s">
        <v>1</v>
      </c>
    </row>
    <row r="3826" spans="1:8" s="127" customFormat="1" x14ac:dyDescent="0.25">
      <c r="A3826" s="102" t="s">
        <v>38</v>
      </c>
      <c r="B3826" s="102" t="s">
        <v>9103</v>
      </c>
      <c r="C3826" s="122" t="s">
        <v>9102</v>
      </c>
      <c r="D3826" s="102" t="s">
        <v>1</v>
      </c>
      <c r="E3826" s="102" t="s">
        <v>1</v>
      </c>
      <c r="F3826" s="105" t="s">
        <v>11539</v>
      </c>
      <c r="G3826" s="105" t="s">
        <v>11540</v>
      </c>
      <c r="H3826" s="107" t="s">
        <v>1</v>
      </c>
    </row>
    <row r="3827" spans="1:8" s="127" customFormat="1" x14ac:dyDescent="0.25">
      <c r="A3827" s="102" t="s">
        <v>38</v>
      </c>
      <c r="B3827" s="102" t="s">
        <v>9101</v>
      </c>
      <c r="C3827" s="122" t="s">
        <v>9100</v>
      </c>
      <c r="D3827" s="102" t="s">
        <v>1</v>
      </c>
      <c r="E3827" s="102" t="s">
        <v>1</v>
      </c>
      <c r="F3827" s="105" t="s">
        <v>11539</v>
      </c>
      <c r="G3827" s="105" t="s">
        <v>11540</v>
      </c>
      <c r="H3827" s="107" t="s">
        <v>1</v>
      </c>
    </row>
    <row r="3828" spans="1:8" s="127" customFormat="1" x14ac:dyDescent="0.25">
      <c r="A3828" s="102" t="s">
        <v>38</v>
      </c>
      <c r="B3828" s="102" t="s">
        <v>9099</v>
      </c>
      <c r="C3828" s="122" t="s">
        <v>9098</v>
      </c>
      <c r="D3828" s="102" t="s">
        <v>1</v>
      </c>
      <c r="E3828" s="102" t="s">
        <v>1</v>
      </c>
      <c r="F3828" s="105" t="s">
        <v>11539</v>
      </c>
      <c r="G3828" s="105" t="s">
        <v>11540</v>
      </c>
      <c r="H3828" s="107" t="s">
        <v>1</v>
      </c>
    </row>
    <row r="3829" spans="1:8" s="127" customFormat="1" x14ac:dyDescent="0.25">
      <c r="A3829" s="102" t="s">
        <v>38</v>
      </c>
      <c r="B3829" s="102" t="s">
        <v>9097</v>
      </c>
      <c r="C3829" s="122" t="s">
        <v>9096</v>
      </c>
      <c r="D3829" s="102" t="s">
        <v>1</v>
      </c>
      <c r="E3829" s="102" t="s">
        <v>1</v>
      </c>
      <c r="F3829" s="105" t="s">
        <v>11539</v>
      </c>
      <c r="G3829" s="105" t="s">
        <v>11540</v>
      </c>
      <c r="H3829" s="107" t="s">
        <v>1</v>
      </c>
    </row>
    <row r="3830" spans="1:8" s="127" customFormat="1" x14ac:dyDescent="0.25">
      <c r="A3830" s="102" t="s">
        <v>38</v>
      </c>
      <c r="B3830" s="102" t="s">
        <v>9086</v>
      </c>
      <c r="C3830" s="122" t="s">
        <v>9095</v>
      </c>
      <c r="D3830" s="102" t="s">
        <v>1</v>
      </c>
      <c r="E3830" s="102" t="s">
        <v>1</v>
      </c>
      <c r="F3830" s="105" t="s">
        <v>11539</v>
      </c>
      <c r="G3830" s="105" t="s">
        <v>11540</v>
      </c>
      <c r="H3830" s="107" t="s">
        <v>1</v>
      </c>
    </row>
    <row r="3831" spans="1:8" s="127" customFormat="1" x14ac:dyDescent="0.25">
      <c r="A3831" s="102" t="s">
        <v>38</v>
      </c>
      <c r="B3831" s="102" t="s">
        <v>9094</v>
      </c>
      <c r="C3831" s="122" t="s">
        <v>9093</v>
      </c>
      <c r="D3831" s="102" t="s">
        <v>1</v>
      </c>
      <c r="E3831" s="102" t="s">
        <v>1</v>
      </c>
      <c r="F3831" s="105" t="s">
        <v>11539</v>
      </c>
      <c r="G3831" s="105" t="s">
        <v>11540</v>
      </c>
      <c r="H3831" s="107" t="s">
        <v>1</v>
      </c>
    </row>
    <row r="3832" spans="1:8" s="127" customFormat="1" x14ac:dyDescent="0.25">
      <c r="A3832" s="102" t="s">
        <v>38</v>
      </c>
      <c r="B3832" s="102" t="s">
        <v>9092</v>
      </c>
      <c r="C3832" s="122" t="s">
        <v>9091</v>
      </c>
      <c r="D3832" s="102" t="s">
        <v>1</v>
      </c>
      <c r="E3832" s="102" t="s">
        <v>1</v>
      </c>
      <c r="F3832" s="105" t="s">
        <v>11539</v>
      </c>
      <c r="G3832" s="105" t="s">
        <v>11540</v>
      </c>
      <c r="H3832" s="107" t="s">
        <v>1</v>
      </c>
    </row>
    <row r="3833" spans="1:8" s="127" customFormat="1" x14ac:dyDescent="0.25">
      <c r="A3833" s="102" t="s">
        <v>38</v>
      </c>
      <c r="B3833" s="102" t="s">
        <v>9090</v>
      </c>
      <c r="C3833" s="122" t="s">
        <v>9089</v>
      </c>
      <c r="D3833" s="102" t="s">
        <v>1</v>
      </c>
      <c r="E3833" s="102" t="s">
        <v>1</v>
      </c>
      <c r="F3833" s="105" t="s">
        <v>11539</v>
      </c>
      <c r="G3833" s="105" t="s">
        <v>11540</v>
      </c>
      <c r="H3833" s="107" t="s">
        <v>1</v>
      </c>
    </row>
    <row r="3834" spans="1:8" s="127" customFormat="1" x14ac:dyDescent="0.25">
      <c r="A3834" s="102" t="s">
        <v>38</v>
      </c>
      <c r="B3834" s="102" t="s">
        <v>9088</v>
      </c>
      <c r="C3834" s="122" t="s">
        <v>9087</v>
      </c>
      <c r="D3834" s="102" t="s">
        <v>1</v>
      </c>
      <c r="E3834" s="102" t="s">
        <v>1</v>
      </c>
      <c r="F3834" s="105" t="s">
        <v>11539</v>
      </c>
      <c r="G3834" s="105" t="s">
        <v>11540</v>
      </c>
      <c r="H3834" s="107" t="s">
        <v>1</v>
      </c>
    </row>
    <row r="3835" spans="1:8" s="127" customFormat="1" x14ac:dyDescent="0.25">
      <c r="A3835" s="102" t="s">
        <v>38</v>
      </c>
      <c r="B3835" s="102" t="s">
        <v>9086</v>
      </c>
      <c r="C3835" s="122" t="s">
        <v>9085</v>
      </c>
      <c r="D3835" s="102" t="s">
        <v>1</v>
      </c>
      <c r="E3835" s="102" t="s">
        <v>1</v>
      </c>
      <c r="F3835" s="105" t="s">
        <v>11539</v>
      </c>
      <c r="G3835" s="105" t="s">
        <v>11540</v>
      </c>
      <c r="H3835" s="107" t="s">
        <v>1</v>
      </c>
    </row>
    <row r="3836" spans="1:8" s="127" customFormat="1" x14ac:dyDescent="0.25">
      <c r="A3836" s="102" t="s">
        <v>38</v>
      </c>
      <c r="B3836" s="102" t="s">
        <v>9084</v>
      </c>
      <c r="C3836" s="122" t="s">
        <v>9083</v>
      </c>
      <c r="D3836" s="102" t="s">
        <v>1</v>
      </c>
      <c r="E3836" s="102" t="s">
        <v>1</v>
      </c>
      <c r="F3836" s="105" t="s">
        <v>11539</v>
      </c>
      <c r="G3836" s="105" t="s">
        <v>11540</v>
      </c>
      <c r="H3836" s="107" t="s">
        <v>1</v>
      </c>
    </row>
    <row r="3837" spans="1:8" s="127" customFormat="1" x14ac:dyDescent="0.25">
      <c r="A3837" s="102" t="s">
        <v>38</v>
      </c>
      <c r="B3837" s="102" t="s">
        <v>9082</v>
      </c>
      <c r="C3837" s="121" t="s">
        <v>9081</v>
      </c>
      <c r="D3837" s="105" t="s">
        <v>11523</v>
      </c>
      <c r="E3837" s="105" t="s">
        <v>11525</v>
      </c>
      <c r="F3837" s="105" t="s">
        <v>11539</v>
      </c>
      <c r="G3837" s="105" t="s">
        <v>11540</v>
      </c>
      <c r="H3837" s="107" t="s">
        <v>1</v>
      </c>
    </row>
    <row r="3838" spans="1:8" s="127" customFormat="1" x14ac:dyDescent="0.25">
      <c r="A3838" s="102" t="s">
        <v>38</v>
      </c>
      <c r="B3838" s="102" t="s">
        <v>9080</v>
      </c>
      <c r="C3838" s="121" t="s">
        <v>9079</v>
      </c>
      <c r="D3838" s="102" t="s">
        <v>1</v>
      </c>
      <c r="E3838" s="102" t="s">
        <v>1</v>
      </c>
      <c r="F3838" s="105" t="s">
        <v>11539</v>
      </c>
      <c r="G3838" s="105" t="s">
        <v>11540</v>
      </c>
      <c r="H3838" s="107" t="s">
        <v>1</v>
      </c>
    </row>
    <row r="3839" spans="1:8" s="127" customFormat="1" x14ac:dyDescent="0.25">
      <c r="A3839" s="102" t="s">
        <v>38</v>
      </c>
      <c r="B3839" s="102" t="s">
        <v>9078</v>
      </c>
      <c r="C3839" s="122" t="s">
        <v>9077</v>
      </c>
      <c r="D3839" s="102" t="s">
        <v>1</v>
      </c>
      <c r="E3839" s="102" t="s">
        <v>1</v>
      </c>
      <c r="F3839" s="105" t="s">
        <v>11539</v>
      </c>
      <c r="G3839" s="105" t="s">
        <v>11540</v>
      </c>
      <c r="H3839" s="107" t="s">
        <v>1</v>
      </c>
    </row>
    <row r="3840" spans="1:8" s="127" customFormat="1" x14ac:dyDescent="0.25">
      <c r="A3840" s="102" t="s">
        <v>38</v>
      </c>
      <c r="B3840" s="102" t="s">
        <v>9076</v>
      </c>
      <c r="C3840" s="122" t="s">
        <v>9075</v>
      </c>
      <c r="D3840" s="102" t="s">
        <v>1</v>
      </c>
      <c r="E3840" s="102" t="s">
        <v>1</v>
      </c>
      <c r="F3840" s="105" t="s">
        <v>11539</v>
      </c>
      <c r="G3840" s="105" t="s">
        <v>11540</v>
      </c>
      <c r="H3840" s="107" t="s">
        <v>1</v>
      </c>
    </row>
    <row r="3841" spans="1:8" s="127" customFormat="1" x14ac:dyDescent="0.25">
      <c r="A3841" s="102" t="s">
        <v>38</v>
      </c>
      <c r="B3841" s="102" t="s">
        <v>9074</v>
      </c>
      <c r="C3841" s="123" t="s">
        <v>9073</v>
      </c>
      <c r="D3841" s="102" t="s">
        <v>1</v>
      </c>
      <c r="E3841" s="102" t="s">
        <v>1</v>
      </c>
      <c r="F3841" s="105" t="s">
        <v>11539</v>
      </c>
      <c r="G3841" s="105" t="s">
        <v>11540</v>
      </c>
      <c r="H3841" s="107" t="s">
        <v>1</v>
      </c>
    </row>
    <row r="3842" spans="1:8" s="127" customFormat="1" x14ac:dyDescent="0.25">
      <c r="A3842" s="102" t="s">
        <v>38</v>
      </c>
      <c r="B3842" s="102" t="s">
        <v>9072</v>
      </c>
      <c r="C3842" s="123" t="s">
        <v>9071</v>
      </c>
      <c r="D3842" s="102" t="s">
        <v>1</v>
      </c>
      <c r="E3842" s="102" t="s">
        <v>1</v>
      </c>
      <c r="F3842" s="105" t="s">
        <v>11539</v>
      </c>
      <c r="G3842" s="105" t="s">
        <v>11540</v>
      </c>
      <c r="H3842" s="107" t="s">
        <v>1</v>
      </c>
    </row>
    <row r="3843" spans="1:8" s="127" customFormat="1" x14ac:dyDescent="0.25">
      <c r="A3843" s="102" t="s">
        <v>38</v>
      </c>
      <c r="B3843" s="102" t="s">
        <v>9070</v>
      </c>
      <c r="C3843" s="135" t="s">
        <v>9069</v>
      </c>
      <c r="D3843" s="102" t="s">
        <v>1</v>
      </c>
      <c r="E3843" s="102" t="s">
        <v>1</v>
      </c>
      <c r="F3843" s="105" t="s">
        <v>11539</v>
      </c>
      <c r="G3843" s="105" t="s">
        <v>11540</v>
      </c>
      <c r="H3843" s="107" t="s">
        <v>1</v>
      </c>
    </row>
    <row r="3844" spans="1:8" s="127" customFormat="1" x14ac:dyDescent="0.25">
      <c r="A3844" s="102" t="s">
        <v>38</v>
      </c>
      <c r="B3844" s="102" t="s">
        <v>9068</v>
      </c>
      <c r="C3844" s="135" t="s">
        <v>9067</v>
      </c>
      <c r="D3844" s="102" t="s">
        <v>1</v>
      </c>
      <c r="E3844" s="102" t="s">
        <v>1</v>
      </c>
      <c r="F3844" s="105" t="s">
        <v>11539</v>
      </c>
      <c r="G3844" s="105" t="s">
        <v>11540</v>
      </c>
      <c r="H3844" s="107" t="s">
        <v>1</v>
      </c>
    </row>
    <row r="3845" spans="1:8" s="127" customFormat="1" x14ac:dyDescent="0.25">
      <c r="A3845" s="102" t="s">
        <v>38</v>
      </c>
      <c r="B3845" s="102" t="s">
        <v>9066</v>
      </c>
      <c r="C3845" s="135" t="s">
        <v>9065</v>
      </c>
      <c r="D3845" s="102" t="s">
        <v>1</v>
      </c>
      <c r="E3845" s="102" t="s">
        <v>1</v>
      </c>
      <c r="F3845" s="105" t="s">
        <v>11539</v>
      </c>
      <c r="G3845" s="105" t="s">
        <v>11540</v>
      </c>
      <c r="H3845" s="107" t="s">
        <v>1</v>
      </c>
    </row>
    <row r="3846" spans="1:8" s="127" customFormat="1" x14ac:dyDescent="0.25">
      <c r="A3846" s="102" t="s">
        <v>38</v>
      </c>
      <c r="B3846" s="102" t="s">
        <v>9064</v>
      </c>
      <c r="C3846" s="135" t="s">
        <v>9063</v>
      </c>
      <c r="D3846" s="102" t="s">
        <v>1</v>
      </c>
      <c r="E3846" s="102" t="s">
        <v>1</v>
      </c>
      <c r="F3846" s="105" t="s">
        <v>11539</v>
      </c>
      <c r="G3846" s="105" t="s">
        <v>11540</v>
      </c>
      <c r="H3846" s="107" t="s">
        <v>1</v>
      </c>
    </row>
    <row r="3847" spans="1:8" s="127" customFormat="1" x14ac:dyDescent="0.25">
      <c r="A3847" s="102" t="s">
        <v>38</v>
      </c>
      <c r="B3847" s="102" t="s">
        <v>9062</v>
      </c>
      <c r="C3847" s="135" t="s">
        <v>9061</v>
      </c>
      <c r="D3847" s="102" t="s">
        <v>1</v>
      </c>
      <c r="E3847" s="102" t="s">
        <v>1</v>
      </c>
      <c r="F3847" s="105" t="s">
        <v>11539</v>
      </c>
      <c r="G3847" s="105" t="s">
        <v>11540</v>
      </c>
      <c r="H3847" s="107" t="s">
        <v>1</v>
      </c>
    </row>
    <row r="3848" spans="1:8" s="127" customFormat="1" x14ac:dyDescent="0.25">
      <c r="A3848" s="102" t="s">
        <v>38</v>
      </c>
      <c r="B3848" s="102" t="s">
        <v>9060</v>
      </c>
      <c r="C3848" s="135" t="s">
        <v>9059</v>
      </c>
      <c r="D3848" s="102" t="s">
        <v>1</v>
      </c>
      <c r="E3848" s="102" t="s">
        <v>1</v>
      </c>
      <c r="F3848" s="105" t="s">
        <v>11539</v>
      </c>
      <c r="G3848" s="105" t="s">
        <v>11540</v>
      </c>
      <c r="H3848" s="107" t="s">
        <v>1</v>
      </c>
    </row>
    <row r="3849" spans="1:8" s="127" customFormat="1" x14ac:dyDescent="0.25">
      <c r="A3849" s="102" t="s">
        <v>38</v>
      </c>
      <c r="B3849" s="102" t="s">
        <v>9058</v>
      </c>
      <c r="C3849" s="135" t="s">
        <v>9057</v>
      </c>
      <c r="D3849" s="102" t="s">
        <v>1</v>
      </c>
      <c r="E3849" s="102" t="s">
        <v>1</v>
      </c>
      <c r="F3849" s="105" t="s">
        <v>11539</v>
      </c>
      <c r="G3849" s="105" t="s">
        <v>11540</v>
      </c>
      <c r="H3849" s="107" t="s">
        <v>1</v>
      </c>
    </row>
    <row r="3850" spans="1:8" s="127" customFormat="1" x14ac:dyDescent="0.25">
      <c r="A3850" s="102" t="s">
        <v>38</v>
      </c>
      <c r="B3850" s="102" t="s">
        <v>9056</v>
      </c>
      <c r="C3850" s="135" t="s">
        <v>9055</v>
      </c>
      <c r="D3850" s="102" t="s">
        <v>1</v>
      </c>
      <c r="E3850" s="102" t="s">
        <v>1</v>
      </c>
      <c r="F3850" s="105" t="s">
        <v>11539</v>
      </c>
      <c r="G3850" s="105" t="s">
        <v>11540</v>
      </c>
      <c r="H3850" s="107" t="s">
        <v>1</v>
      </c>
    </row>
    <row r="3851" spans="1:8" s="127" customFormat="1" x14ac:dyDescent="0.25">
      <c r="A3851" s="102" t="s">
        <v>38</v>
      </c>
      <c r="B3851" s="102" t="s">
        <v>9054</v>
      </c>
      <c r="C3851" s="136" t="s">
        <v>9053</v>
      </c>
      <c r="D3851" s="102" t="s">
        <v>1</v>
      </c>
      <c r="E3851" s="102" t="s">
        <v>1</v>
      </c>
      <c r="F3851" s="105" t="s">
        <v>11539</v>
      </c>
      <c r="G3851" s="105" t="s">
        <v>11540</v>
      </c>
      <c r="H3851" s="107" t="s">
        <v>1</v>
      </c>
    </row>
    <row r="3852" spans="1:8" s="127" customFormat="1" x14ac:dyDescent="0.25">
      <c r="A3852" s="102" t="s">
        <v>38</v>
      </c>
      <c r="B3852" s="102" t="s">
        <v>9052</v>
      </c>
      <c r="C3852" s="123" t="s">
        <v>9051</v>
      </c>
      <c r="D3852" s="102" t="s">
        <v>1</v>
      </c>
      <c r="E3852" s="102" t="s">
        <v>1</v>
      </c>
      <c r="F3852" s="105" t="s">
        <v>11539</v>
      </c>
      <c r="G3852" s="105" t="s">
        <v>11540</v>
      </c>
      <c r="H3852" s="107" t="s">
        <v>1</v>
      </c>
    </row>
    <row r="3853" spans="1:8" s="127" customFormat="1" x14ac:dyDescent="0.25">
      <c r="A3853" s="102" t="s">
        <v>38</v>
      </c>
      <c r="B3853" s="102" t="s">
        <v>9050</v>
      </c>
      <c r="C3853" s="123" t="s">
        <v>9049</v>
      </c>
      <c r="D3853" s="102" t="s">
        <v>1</v>
      </c>
      <c r="E3853" s="102" t="s">
        <v>1</v>
      </c>
      <c r="F3853" s="105" t="s">
        <v>11539</v>
      </c>
      <c r="G3853" s="105" t="s">
        <v>11540</v>
      </c>
      <c r="H3853" s="107" t="s">
        <v>1</v>
      </c>
    </row>
    <row r="3854" spans="1:8" s="127" customFormat="1" x14ac:dyDescent="0.25">
      <c r="A3854" s="102" t="s">
        <v>38</v>
      </c>
      <c r="B3854" s="102" t="s">
        <v>9048</v>
      </c>
      <c r="C3854" s="121" t="s">
        <v>9047</v>
      </c>
      <c r="D3854" s="102" t="s">
        <v>1</v>
      </c>
      <c r="E3854" s="102" t="s">
        <v>1</v>
      </c>
      <c r="F3854" s="105" t="s">
        <v>11539</v>
      </c>
      <c r="G3854" s="105" t="s">
        <v>11540</v>
      </c>
      <c r="H3854" s="107" t="s">
        <v>1</v>
      </c>
    </row>
    <row r="3855" spans="1:8" s="127" customFormat="1" x14ac:dyDescent="0.25">
      <c r="A3855" s="102" t="s">
        <v>38</v>
      </c>
      <c r="B3855" s="102" t="s">
        <v>9046</v>
      </c>
      <c r="C3855" s="122" t="s">
        <v>9045</v>
      </c>
      <c r="D3855" s="102" t="s">
        <v>1</v>
      </c>
      <c r="E3855" s="102" t="s">
        <v>1</v>
      </c>
      <c r="F3855" s="105" t="s">
        <v>11539</v>
      </c>
      <c r="G3855" s="105" t="s">
        <v>11540</v>
      </c>
      <c r="H3855" s="107" t="s">
        <v>1</v>
      </c>
    </row>
    <row r="3856" spans="1:8" s="127" customFormat="1" x14ac:dyDescent="0.25">
      <c r="A3856" s="102" t="s">
        <v>38</v>
      </c>
      <c r="B3856" s="102" t="s">
        <v>9044</v>
      </c>
      <c r="C3856" s="122" t="s">
        <v>9043</v>
      </c>
      <c r="D3856" s="102" t="s">
        <v>1</v>
      </c>
      <c r="E3856" s="102" t="s">
        <v>1</v>
      </c>
      <c r="F3856" s="105" t="s">
        <v>11539</v>
      </c>
      <c r="G3856" s="105" t="s">
        <v>11540</v>
      </c>
      <c r="H3856" s="107" t="s">
        <v>1</v>
      </c>
    </row>
    <row r="3857" spans="1:8" s="127" customFormat="1" x14ac:dyDescent="0.25">
      <c r="A3857" s="102" t="s">
        <v>38</v>
      </c>
      <c r="B3857" s="102" t="s">
        <v>9042</v>
      </c>
      <c r="C3857" s="122" t="s">
        <v>9041</v>
      </c>
      <c r="D3857" s="102" t="s">
        <v>1</v>
      </c>
      <c r="E3857" s="102" t="s">
        <v>1</v>
      </c>
      <c r="F3857" s="105" t="s">
        <v>11539</v>
      </c>
      <c r="G3857" s="105" t="s">
        <v>11540</v>
      </c>
      <c r="H3857" s="107" t="s">
        <v>1</v>
      </c>
    </row>
    <row r="3858" spans="1:8" s="127" customFormat="1" x14ac:dyDescent="0.25">
      <c r="A3858" s="102" t="s">
        <v>38</v>
      </c>
      <c r="B3858" s="102" t="s">
        <v>9040</v>
      </c>
      <c r="C3858" s="123" t="s">
        <v>9039</v>
      </c>
      <c r="D3858" s="102" t="s">
        <v>1</v>
      </c>
      <c r="E3858" s="102" t="s">
        <v>1</v>
      </c>
      <c r="F3858" s="105" t="s">
        <v>11539</v>
      </c>
      <c r="G3858" s="105" t="s">
        <v>11540</v>
      </c>
      <c r="H3858" s="107" t="s">
        <v>1</v>
      </c>
    </row>
    <row r="3859" spans="1:8" s="127" customFormat="1" x14ac:dyDescent="0.25">
      <c r="A3859" s="102" t="s">
        <v>38</v>
      </c>
      <c r="B3859" s="102" t="s">
        <v>9038</v>
      </c>
      <c r="C3859" s="123" t="s">
        <v>9037</v>
      </c>
      <c r="D3859" s="102" t="s">
        <v>1</v>
      </c>
      <c r="E3859" s="102" t="s">
        <v>1</v>
      </c>
      <c r="F3859" s="105" t="s">
        <v>11539</v>
      </c>
      <c r="G3859" s="105" t="s">
        <v>11540</v>
      </c>
      <c r="H3859" s="107" t="s">
        <v>1</v>
      </c>
    </row>
    <row r="3860" spans="1:8" s="127" customFormat="1" x14ac:dyDescent="0.25">
      <c r="A3860" s="102" t="s">
        <v>38</v>
      </c>
      <c r="B3860" s="102" t="s">
        <v>9036</v>
      </c>
      <c r="C3860" s="123" t="s">
        <v>9035</v>
      </c>
      <c r="D3860" s="102" t="s">
        <v>1</v>
      </c>
      <c r="E3860" s="102" t="s">
        <v>1</v>
      </c>
      <c r="F3860" s="105" t="s">
        <v>11539</v>
      </c>
      <c r="G3860" s="105" t="s">
        <v>11540</v>
      </c>
      <c r="H3860" s="107" t="s">
        <v>1</v>
      </c>
    </row>
    <row r="3861" spans="1:8" s="127" customFormat="1" x14ac:dyDescent="0.25">
      <c r="A3861" s="102" t="s">
        <v>38</v>
      </c>
      <c r="B3861" s="102" t="s">
        <v>9034</v>
      </c>
      <c r="C3861" s="121" t="s">
        <v>9033</v>
      </c>
      <c r="D3861" s="102" t="s">
        <v>1</v>
      </c>
      <c r="E3861" s="102" t="s">
        <v>1</v>
      </c>
      <c r="F3861" s="105" t="s">
        <v>11539</v>
      </c>
      <c r="G3861" s="105" t="s">
        <v>11540</v>
      </c>
      <c r="H3861" s="107" t="s">
        <v>1</v>
      </c>
    </row>
    <row r="3862" spans="1:8" s="127" customFormat="1" x14ac:dyDescent="0.25">
      <c r="A3862" s="102" t="s">
        <v>38</v>
      </c>
      <c r="B3862" s="102" t="s">
        <v>9032</v>
      </c>
      <c r="C3862" s="122" t="s">
        <v>9031</v>
      </c>
      <c r="D3862" s="102" t="s">
        <v>1</v>
      </c>
      <c r="E3862" s="102" t="s">
        <v>1</v>
      </c>
      <c r="F3862" s="105" t="s">
        <v>11539</v>
      </c>
      <c r="G3862" s="105" t="s">
        <v>11540</v>
      </c>
      <c r="H3862" s="107" t="s">
        <v>1</v>
      </c>
    </row>
    <row r="3863" spans="1:8" s="127" customFormat="1" x14ac:dyDescent="0.25">
      <c r="A3863" s="102" t="s">
        <v>38</v>
      </c>
      <c r="B3863" s="102" t="s">
        <v>9030</v>
      </c>
      <c r="C3863" s="122" t="s">
        <v>9029</v>
      </c>
      <c r="D3863" s="102" t="s">
        <v>1</v>
      </c>
      <c r="E3863" s="102" t="s">
        <v>1</v>
      </c>
      <c r="F3863" s="105" t="s">
        <v>11539</v>
      </c>
      <c r="G3863" s="105" t="s">
        <v>11540</v>
      </c>
      <c r="H3863" s="107" t="s">
        <v>1</v>
      </c>
    </row>
    <row r="3864" spans="1:8" s="127" customFormat="1" x14ac:dyDescent="0.25">
      <c r="A3864" s="102" t="s">
        <v>38</v>
      </c>
      <c r="B3864" s="102" t="s">
        <v>9028</v>
      </c>
      <c r="C3864" s="122" t="s">
        <v>9027</v>
      </c>
      <c r="D3864" s="102" t="s">
        <v>1</v>
      </c>
      <c r="E3864" s="102" t="s">
        <v>1</v>
      </c>
      <c r="F3864" s="105" t="s">
        <v>11539</v>
      </c>
      <c r="G3864" s="105" t="s">
        <v>11540</v>
      </c>
      <c r="H3864" s="107" t="s">
        <v>1</v>
      </c>
    </row>
    <row r="3865" spans="1:8" s="127" customFormat="1" x14ac:dyDescent="0.25">
      <c r="A3865" s="102" t="s">
        <v>38</v>
      </c>
      <c r="B3865" s="102" t="s">
        <v>9026</v>
      </c>
      <c r="C3865" s="121" t="s">
        <v>9025</v>
      </c>
      <c r="D3865" s="102" t="s">
        <v>1</v>
      </c>
      <c r="E3865" s="102" t="s">
        <v>1</v>
      </c>
      <c r="F3865" s="105" t="s">
        <v>11539</v>
      </c>
      <c r="G3865" s="105" t="s">
        <v>11540</v>
      </c>
      <c r="H3865" s="107" t="s">
        <v>1</v>
      </c>
    </row>
    <row r="3866" spans="1:8" s="127" customFormat="1" x14ac:dyDescent="0.25">
      <c r="A3866" s="102" t="s">
        <v>38</v>
      </c>
      <c r="B3866" s="102" t="s">
        <v>9024</v>
      </c>
      <c r="C3866" s="121" t="s">
        <v>9023</v>
      </c>
      <c r="D3866" s="102" t="s">
        <v>1</v>
      </c>
      <c r="E3866" s="102" t="s">
        <v>1</v>
      </c>
      <c r="F3866" s="105" t="s">
        <v>11539</v>
      </c>
      <c r="G3866" s="105" t="s">
        <v>11540</v>
      </c>
      <c r="H3866" s="107" t="s">
        <v>1</v>
      </c>
    </row>
    <row r="3867" spans="1:8" s="127" customFormat="1" x14ac:dyDescent="0.25">
      <c r="A3867" s="102" t="s">
        <v>38</v>
      </c>
      <c r="B3867" s="102" t="s">
        <v>9022</v>
      </c>
      <c r="C3867" s="121" t="s">
        <v>9021</v>
      </c>
      <c r="D3867" s="102" t="s">
        <v>1</v>
      </c>
      <c r="E3867" s="102" t="s">
        <v>1</v>
      </c>
      <c r="F3867" s="105" t="s">
        <v>11539</v>
      </c>
      <c r="G3867" s="105" t="s">
        <v>11540</v>
      </c>
      <c r="H3867" s="107" t="s">
        <v>1</v>
      </c>
    </row>
    <row r="3868" spans="1:8" s="127" customFormat="1" x14ac:dyDescent="0.25">
      <c r="A3868" s="102" t="s">
        <v>38</v>
      </c>
      <c r="B3868" s="102" t="s">
        <v>9020</v>
      </c>
      <c r="C3868" s="121" t="s">
        <v>9019</v>
      </c>
      <c r="D3868" s="105" t="s">
        <v>11523</v>
      </c>
      <c r="E3868" s="105" t="s">
        <v>11525</v>
      </c>
      <c r="F3868" s="105" t="s">
        <v>11539</v>
      </c>
      <c r="G3868" s="105" t="s">
        <v>11540</v>
      </c>
      <c r="H3868" s="107" t="s">
        <v>1</v>
      </c>
    </row>
    <row r="3869" spans="1:8" s="127" customFormat="1" x14ac:dyDescent="0.25">
      <c r="A3869" s="102" t="s">
        <v>38</v>
      </c>
      <c r="B3869" s="102" t="s">
        <v>9018</v>
      </c>
      <c r="C3869" s="122" t="s">
        <v>9017</v>
      </c>
      <c r="D3869" s="105" t="s">
        <v>11523</v>
      </c>
      <c r="E3869" s="105" t="s">
        <v>11525</v>
      </c>
      <c r="F3869" s="105" t="s">
        <v>11539</v>
      </c>
      <c r="G3869" s="105" t="s">
        <v>11540</v>
      </c>
      <c r="H3869" s="107" t="s">
        <v>1</v>
      </c>
    </row>
    <row r="3870" spans="1:8" s="127" customFormat="1" x14ac:dyDescent="0.25">
      <c r="A3870" s="102" t="s">
        <v>38</v>
      </c>
      <c r="B3870" s="102" t="s">
        <v>9016</v>
      </c>
      <c r="C3870" s="122" t="s">
        <v>9015</v>
      </c>
      <c r="D3870" s="105" t="s">
        <v>11523</v>
      </c>
      <c r="E3870" s="105" t="s">
        <v>11525</v>
      </c>
      <c r="F3870" s="105" t="s">
        <v>11539</v>
      </c>
      <c r="G3870" s="105" t="s">
        <v>11540</v>
      </c>
      <c r="H3870" s="107" t="s">
        <v>1</v>
      </c>
    </row>
    <row r="3871" spans="1:8" s="127" customFormat="1" x14ac:dyDescent="0.25">
      <c r="A3871" s="102" t="s">
        <v>38</v>
      </c>
      <c r="B3871" s="102" t="s">
        <v>9014</v>
      </c>
      <c r="C3871" s="122" t="s">
        <v>9013</v>
      </c>
      <c r="D3871" s="105" t="s">
        <v>11523</v>
      </c>
      <c r="E3871" s="105" t="s">
        <v>11525</v>
      </c>
      <c r="F3871" s="105" t="s">
        <v>11539</v>
      </c>
      <c r="G3871" s="105" t="s">
        <v>11540</v>
      </c>
      <c r="H3871" s="107" t="s">
        <v>1</v>
      </c>
    </row>
    <row r="3872" spans="1:8" s="127" customFormat="1" x14ac:dyDescent="0.25">
      <c r="A3872" s="102" t="s">
        <v>38</v>
      </c>
      <c r="B3872" s="102" t="s">
        <v>9012</v>
      </c>
      <c r="C3872" s="121" t="s">
        <v>9011</v>
      </c>
      <c r="D3872" s="105" t="s">
        <v>1</v>
      </c>
      <c r="E3872" s="105" t="s">
        <v>1</v>
      </c>
      <c r="F3872" s="105" t="s">
        <v>11539</v>
      </c>
      <c r="G3872" s="105" t="s">
        <v>11540</v>
      </c>
      <c r="H3872" s="107" t="s">
        <v>1</v>
      </c>
    </row>
    <row r="3873" spans="1:8" s="127" customFormat="1" x14ac:dyDescent="0.25">
      <c r="A3873" s="102" t="s">
        <v>38</v>
      </c>
      <c r="B3873" s="102" t="s">
        <v>9010</v>
      </c>
      <c r="C3873" s="121" t="s">
        <v>9009</v>
      </c>
      <c r="D3873" s="105" t="s">
        <v>11523</v>
      </c>
      <c r="E3873" s="105" t="s">
        <v>11525</v>
      </c>
      <c r="F3873" s="105" t="s">
        <v>11539</v>
      </c>
      <c r="G3873" s="105" t="s">
        <v>11540</v>
      </c>
      <c r="H3873" s="107" t="s">
        <v>1</v>
      </c>
    </row>
    <row r="3874" spans="1:8" s="127" customFormat="1" x14ac:dyDescent="0.25">
      <c r="A3874" s="102" t="s">
        <v>38</v>
      </c>
      <c r="B3874" s="102" t="s">
        <v>9008</v>
      </c>
      <c r="C3874" s="122" t="s">
        <v>9007</v>
      </c>
      <c r="D3874" s="105" t="s">
        <v>11523</v>
      </c>
      <c r="E3874" s="105" t="s">
        <v>11525</v>
      </c>
      <c r="F3874" s="105" t="s">
        <v>11539</v>
      </c>
      <c r="G3874" s="105" t="s">
        <v>11540</v>
      </c>
      <c r="H3874" s="107" t="s">
        <v>1</v>
      </c>
    </row>
    <row r="3875" spans="1:8" s="127" customFormat="1" x14ac:dyDescent="0.25">
      <c r="A3875" s="102" t="s">
        <v>38</v>
      </c>
      <c r="B3875" s="102" t="s">
        <v>9006</v>
      </c>
      <c r="C3875" s="122" t="s">
        <v>9005</v>
      </c>
      <c r="D3875" s="105" t="s">
        <v>11523</v>
      </c>
      <c r="E3875" s="105" t="s">
        <v>11525</v>
      </c>
      <c r="F3875" s="105" t="s">
        <v>11539</v>
      </c>
      <c r="G3875" s="105" t="s">
        <v>11540</v>
      </c>
      <c r="H3875" s="107" t="s">
        <v>1</v>
      </c>
    </row>
    <row r="3876" spans="1:8" s="127" customFormat="1" x14ac:dyDescent="0.25">
      <c r="A3876" s="102" t="s">
        <v>38</v>
      </c>
      <c r="B3876" s="102" t="s">
        <v>9004</v>
      </c>
      <c r="C3876" s="121" t="s">
        <v>9003</v>
      </c>
      <c r="D3876" s="105" t="s">
        <v>11523</v>
      </c>
      <c r="E3876" s="105" t="s">
        <v>11525</v>
      </c>
      <c r="F3876" s="105" t="s">
        <v>11539</v>
      </c>
      <c r="G3876" s="105" t="s">
        <v>11540</v>
      </c>
      <c r="H3876" s="107" t="s">
        <v>1</v>
      </c>
    </row>
    <row r="3877" spans="1:8" s="127" customFormat="1" x14ac:dyDescent="0.25">
      <c r="A3877" s="129"/>
      <c r="B3877" s="129"/>
      <c r="C3877" s="130"/>
      <c r="D3877" s="130"/>
      <c r="E3877" s="130"/>
      <c r="F3877" s="130"/>
      <c r="G3877" s="130"/>
      <c r="H3877" s="96"/>
    </row>
    <row r="3878" spans="1:8" x14ac:dyDescent="0.25">
      <c r="A3878" s="207" t="s">
        <v>0</v>
      </c>
      <c r="B3878" s="105" t="s">
        <v>11051</v>
      </c>
      <c r="H3878" s="96" t="s">
        <v>1</v>
      </c>
    </row>
    <row r="3879" spans="1:8" x14ac:dyDescent="0.25">
      <c r="A3879" s="207" t="s">
        <v>11003</v>
      </c>
      <c r="B3879" s="105" t="str">
        <f>CONCATENATE("http://xbrl.cipc.co.za/taxonomy/role/",MID(B3880,2,7),"/",B3878)</f>
        <v>http://xbrl.cipc.co.za/taxonomy/role/804.100/NotesEmployeeBenefits</v>
      </c>
      <c r="H3879" s="96" t="s">
        <v>1</v>
      </c>
    </row>
    <row r="3880" spans="1:8" x14ac:dyDescent="0.25">
      <c r="A3880" s="207" t="s">
        <v>11004</v>
      </c>
      <c r="B3880" s="105" t="s">
        <v>11478</v>
      </c>
      <c r="D3880" s="225" t="s">
        <v>147</v>
      </c>
      <c r="E3880" s="226"/>
      <c r="F3880" s="225" t="s">
        <v>11541</v>
      </c>
      <c r="G3880" s="226"/>
      <c r="H3880" s="96" t="s">
        <v>1</v>
      </c>
    </row>
    <row r="3881" spans="1:8" x14ac:dyDescent="0.25">
      <c r="A3881" s="208" t="s">
        <v>4</v>
      </c>
      <c r="B3881" s="208" t="s">
        <v>5</v>
      </c>
      <c r="C3881" s="208" t="s">
        <v>4124</v>
      </c>
      <c r="D3881" s="208" t="s">
        <v>2772</v>
      </c>
      <c r="E3881" s="208" t="s">
        <v>2773</v>
      </c>
      <c r="F3881" s="208" t="s">
        <v>2772</v>
      </c>
      <c r="G3881" s="208" t="s">
        <v>2773</v>
      </c>
      <c r="H3881" s="82" t="s">
        <v>3614</v>
      </c>
    </row>
    <row r="3882" spans="1:8" s="127" customFormat="1" x14ac:dyDescent="0.25">
      <c r="A3882" s="102" t="s">
        <v>38</v>
      </c>
      <c r="B3882" s="102" t="s">
        <v>3309</v>
      </c>
      <c r="C3882" s="105" t="s">
        <v>3191</v>
      </c>
      <c r="D3882" s="105" t="s">
        <v>1</v>
      </c>
      <c r="E3882" s="105" t="s">
        <v>1</v>
      </c>
      <c r="F3882" s="105"/>
      <c r="G3882" s="105"/>
      <c r="H3882" s="107" t="s">
        <v>1</v>
      </c>
    </row>
    <row r="3883" spans="1:8" s="127" customFormat="1" x14ac:dyDescent="0.25">
      <c r="A3883" s="102" t="s">
        <v>38</v>
      </c>
      <c r="B3883" s="102" t="s">
        <v>9501</v>
      </c>
      <c r="C3883" s="121" t="s">
        <v>9500</v>
      </c>
      <c r="D3883" s="105" t="s">
        <v>1</v>
      </c>
      <c r="E3883" s="105" t="s">
        <v>1</v>
      </c>
      <c r="F3883" s="121"/>
      <c r="G3883" s="121"/>
      <c r="H3883" s="107" t="s">
        <v>1</v>
      </c>
    </row>
    <row r="3884" spans="1:8" s="127" customFormat="1" x14ac:dyDescent="0.25">
      <c r="A3884" s="102" t="s">
        <v>38</v>
      </c>
      <c r="B3884" s="102" t="s">
        <v>9499</v>
      </c>
      <c r="C3884" s="122" t="s">
        <v>9498</v>
      </c>
      <c r="D3884" s="105" t="s">
        <v>1</v>
      </c>
      <c r="E3884" s="105" t="s">
        <v>1</v>
      </c>
      <c r="F3884" s="122"/>
      <c r="G3884" s="122"/>
      <c r="H3884" s="107" t="s">
        <v>1</v>
      </c>
    </row>
    <row r="3885" spans="1:8" s="127" customFormat="1" x14ac:dyDescent="0.25">
      <c r="A3885" s="102" t="s">
        <v>38</v>
      </c>
      <c r="B3885" s="102" t="s">
        <v>9497</v>
      </c>
      <c r="C3885" s="123" t="s">
        <v>9496</v>
      </c>
      <c r="D3885" s="105" t="s">
        <v>1</v>
      </c>
      <c r="E3885" s="105" t="s">
        <v>1</v>
      </c>
      <c r="F3885" s="123"/>
      <c r="G3885" s="123"/>
      <c r="H3885" s="107" t="s">
        <v>1</v>
      </c>
    </row>
    <row r="3886" spans="1:8" s="127" customFormat="1" x14ac:dyDescent="0.25">
      <c r="A3886" s="102" t="s">
        <v>38</v>
      </c>
      <c r="B3886" s="102" t="s">
        <v>9495</v>
      </c>
      <c r="C3886" s="135" t="s">
        <v>9494</v>
      </c>
      <c r="D3886" s="105" t="s">
        <v>1</v>
      </c>
      <c r="E3886" s="105" t="s">
        <v>1</v>
      </c>
      <c r="F3886" s="135"/>
      <c r="G3886" s="135"/>
      <c r="H3886" s="107" t="s">
        <v>1</v>
      </c>
    </row>
    <row r="3887" spans="1:8" s="127" customFormat="1" x14ac:dyDescent="0.25">
      <c r="A3887" s="102" t="s">
        <v>38</v>
      </c>
      <c r="B3887" s="102" t="s">
        <v>9269</v>
      </c>
      <c r="C3887" s="136" t="s">
        <v>9268</v>
      </c>
      <c r="D3887" s="105" t="s">
        <v>1</v>
      </c>
      <c r="E3887" s="105" t="s">
        <v>1</v>
      </c>
      <c r="F3887" s="136"/>
      <c r="G3887" s="136"/>
      <c r="H3887" s="107" t="s">
        <v>1</v>
      </c>
    </row>
    <row r="3888" spans="1:8" s="127" customFormat="1" x14ac:dyDescent="0.25">
      <c r="A3888" s="102" t="s">
        <v>38</v>
      </c>
      <c r="B3888" s="102" t="s">
        <v>9267</v>
      </c>
      <c r="C3888" s="137" t="s">
        <v>9266</v>
      </c>
      <c r="D3888" s="105" t="s">
        <v>1</v>
      </c>
      <c r="E3888" s="105" t="s">
        <v>1</v>
      </c>
      <c r="F3888" s="137"/>
      <c r="G3888" s="137"/>
      <c r="H3888" s="107" t="s">
        <v>1</v>
      </c>
    </row>
    <row r="3889" spans="1:8" s="127" customFormat="1" x14ac:dyDescent="0.25">
      <c r="A3889" s="102" t="s">
        <v>38</v>
      </c>
      <c r="B3889" s="102" t="s">
        <v>9265</v>
      </c>
      <c r="C3889" s="138" t="s">
        <v>9264</v>
      </c>
      <c r="D3889" s="105" t="s">
        <v>1</v>
      </c>
      <c r="E3889" s="105" t="s">
        <v>1</v>
      </c>
      <c r="F3889" s="138"/>
      <c r="G3889" s="138"/>
      <c r="H3889" s="107" t="s">
        <v>1</v>
      </c>
    </row>
    <row r="3890" spans="1:8" s="127" customFormat="1" x14ac:dyDescent="0.25">
      <c r="A3890" s="102" t="s">
        <v>38</v>
      </c>
      <c r="B3890" s="102" t="s">
        <v>9263</v>
      </c>
      <c r="C3890" s="138" t="s">
        <v>9262</v>
      </c>
      <c r="D3890" s="105" t="s">
        <v>1</v>
      </c>
      <c r="E3890" s="105" t="s">
        <v>1</v>
      </c>
      <c r="F3890" s="138"/>
      <c r="G3890" s="138"/>
      <c r="H3890" s="107" t="s">
        <v>1</v>
      </c>
    </row>
    <row r="3891" spans="1:8" s="127" customFormat="1" x14ac:dyDescent="0.25">
      <c r="A3891" s="102" t="s">
        <v>38</v>
      </c>
      <c r="B3891" s="102" t="s">
        <v>9261</v>
      </c>
      <c r="C3891" s="138" t="s">
        <v>9260</v>
      </c>
      <c r="D3891" s="105" t="s">
        <v>1</v>
      </c>
      <c r="E3891" s="105" t="s">
        <v>1</v>
      </c>
      <c r="F3891" s="138"/>
      <c r="G3891" s="138"/>
      <c r="H3891" s="107" t="s">
        <v>1</v>
      </c>
    </row>
    <row r="3892" spans="1:8" s="127" customFormat="1" x14ac:dyDescent="0.25">
      <c r="A3892" s="102" t="s">
        <v>38</v>
      </c>
      <c r="B3892" s="102" t="s">
        <v>9259</v>
      </c>
      <c r="C3892" s="138" t="s">
        <v>9258</v>
      </c>
      <c r="D3892" s="105" t="s">
        <v>1</v>
      </c>
      <c r="E3892" s="105" t="s">
        <v>1</v>
      </c>
      <c r="F3892" s="138"/>
      <c r="G3892" s="138"/>
      <c r="H3892" s="107" t="s">
        <v>1</v>
      </c>
    </row>
    <row r="3893" spans="1:8" s="127" customFormat="1" x14ac:dyDescent="0.25">
      <c r="A3893" s="102" t="s">
        <v>38</v>
      </c>
      <c r="B3893" s="102" t="s">
        <v>8531</v>
      </c>
      <c r="C3893" s="136" t="s">
        <v>8530</v>
      </c>
      <c r="D3893" s="105" t="s">
        <v>1</v>
      </c>
      <c r="E3893" s="105" t="s">
        <v>1</v>
      </c>
      <c r="F3893" s="136"/>
      <c r="G3893" s="136"/>
      <c r="H3893" s="107" t="s">
        <v>1</v>
      </c>
    </row>
    <row r="3894" spans="1:8" s="127" customFormat="1" x14ac:dyDescent="0.25">
      <c r="A3894" s="102" t="s">
        <v>38</v>
      </c>
      <c r="B3894" s="102" t="s">
        <v>8529</v>
      </c>
      <c r="C3894" s="137" t="s">
        <v>8528</v>
      </c>
      <c r="D3894" s="105" t="s">
        <v>1</v>
      </c>
      <c r="E3894" s="105" t="s">
        <v>1</v>
      </c>
      <c r="F3894" s="137"/>
      <c r="G3894" s="137"/>
      <c r="H3894" s="107" t="s">
        <v>1</v>
      </c>
    </row>
    <row r="3895" spans="1:8" s="127" customFormat="1" x14ac:dyDescent="0.25">
      <c r="A3895" s="102" t="s">
        <v>38</v>
      </c>
      <c r="B3895" s="102" t="s">
        <v>9257</v>
      </c>
      <c r="C3895" s="136" t="s">
        <v>9256</v>
      </c>
      <c r="D3895" s="105" t="s">
        <v>1</v>
      </c>
      <c r="E3895" s="105" t="s">
        <v>1</v>
      </c>
      <c r="F3895" s="136"/>
      <c r="G3895" s="136"/>
      <c r="H3895" s="107" t="s">
        <v>1</v>
      </c>
    </row>
    <row r="3896" spans="1:8" s="127" customFormat="1" x14ac:dyDescent="0.25">
      <c r="A3896" s="102" t="s">
        <v>38</v>
      </c>
      <c r="B3896" s="102" t="s">
        <v>9255</v>
      </c>
      <c r="C3896" s="137" t="s">
        <v>9254</v>
      </c>
      <c r="D3896" s="105" t="s">
        <v>1</v>
      </c>
      <c r="E3896" s="105" t="s">
        <v>1</v>
      </c>
      <c r="F3896" s="137"/>
      <c r="G3896" s="137"/>
      <c r="H3896" s="107" t="s">
        <v>1</v>
      </c>
    </row>
    <row r="3897" spans="1:8" s="127" customFormat="1" x14ac:dyDescent="0.25">
      <c r="A3897" s="102" t="s">
        <v>38</v>
      </c>
      <c r="B3897" s="102" t="s">
        <v>9253</v>
      </c>
      <c r="C3897" s="138" t="s">
        <v>9252</v>
      </c>
      <c r="D3897" s="105" t="s">
        <v>1</v>
      </c>
      <c r="E3897" s="105" t="s">
        <v>1</v>
      </c>
      <c r="F3897" s="138"/>
      <c r="G3897" s="138"/>
      <c r="H3897" s="107" t="s">
        <v>1</v>
      </c>
    </row>
    <row r="3898" spans="1:8" s="127" customFormat="1" x14ac:dyDescent="0.25">
      <c r="A3898" s="102" t="s">
        <v>38</v>
      </c>
      <c r="B3898" s="102" t="s">
        <v>9251</v>
      </c>
      <c r="C3898" s="139" t="s">
        <v>9250</v>
      </c>
      <c r="D3898" s="105" t="s">
        <v>1</v>
      </c>
      <c r="E3898" s="105" t="s">
        <v>1</v>
      </c>
      <c r="F3898" s="139"/>
      <c r="G3898" s="139"/>
      <c r="H3898" s="107" t="s">
        <v>1</v>
      </c>
    </row>
    <row r="3899" spans="1:8" s="127" customFormat="1" x14ac:dyDescent="0.25">
      <c r="A3899" s="102" t="s">
        <v>38</v>
      </c>
      <c r="B3899" s="102" t="s">
        <v>9249</v>
      </c>
      <c r="C3899" s="139" t="s">
        <v>9248</v>
      </c>
      <c r="D3899" s="105" t="s">
        <v>1</v>
      </c>
      <c r="E3899" s="105" t="s">
        <v>1</v>
      </c>
      <c r="F3899" s="139"/>
      <c r="G3899" s="139"/>
      <c r="H3899" s="107" t="s">
        <v>1</v>
      </c>
    </row>
    <row r="3900" spans="1:8" s="127" customFormat="1" x14ac:dyDescent="0.25">
      <c r="A3900" s="102" t="s">
        <v>38</v>
      </c>
      <c r="B3900" s="102" t="s">
        <v>9247</v>
      </c>
      <c r="C3900" s="138" t="s">
        <v>9246</v>
      </c>
      <c r="D3900" s="105" t="s">
        <v>1</v>
      </c>
      <c r="E3900" s="105" t="s">
        <v>1</v>
      </c>
      <c r="F3900" s="138"/>
      <c r="G3900" s="138"/>
      <c r="H3900" s="107" t="s">
        <v>1</v>
      </c>
    </row>
    <row r="3901" spans="1:8" s="127" customFormat="1" x14ac:dyDescent="0.25">
      <c r="A3901" s="102" t="s">
        <v>38</v>
      </c>
      <c r="B3901" s="102" t="s">
        <v>9245</v>
      </c>
      <c r="C3901" s="136" t="s">
        <v>9244</v>
      </c>
      <c r="D3901" s="105" t="s">
        <v>1</v>
      </c>
      <c r="E3901" s="105" t="s">
        <v>1</v>
      </c>
      <c r="F3901" s="136"/>
      <c r="G3901" s="136"/>
      <c r="H3901" s="107" t="s">
        <v>1</v>
      </c>
    </row>
    <row r="3902" spans="1:8" s="127" customFormat="1" x14ac:dyDescent="0.25">
      <c r="A3902" s="102" t="s">
        <v>38</v>
      </c>
      <c r="B3902" s="102" t="s">
        <v>9243</v>
      </c>
      <c r="C3902" s="137" t="s">
        <v>9242</v>
      </c>
      <c r="D3902" s="105" t="s">
        <v>1</v>
      </c>
      <c r="E3902" s="105" t="s">
        <v>1</v>
      </c>
      <c r="F3902" s="137"/>
      <c r="G3902" s="137"/>
      <c r="H3902" s="107" t="s">
        <v>1</v>
      </c>
    </row>
    <row r="3903" spans="1:8" s="127" customFormat="1" x14ac:dyDescent="0.25">
      <c r="A3903" s="102" t="s">
        <v>38</v>
      </c>
      <c r="B3903" s="102" t="s">
        <v>8483</v>
      </c>
      <c r="C3903" s="136" t="s">
        <v>8482</v>
      </c>
      <c r="D3903" s="105" t="s">
        <v>1</v>
      </c>
      <c r="E3903" s="105" t="s">
        <v>1</v>
      </c>
      <c r="F3903" s="136"/>
      <c r="G3903" s="136"/>
      <c r="H3903" s="107" t="s">
        <v>1</v>
      </c>
    </row>
    <row r="3904" spans="1:8" s="127" customFormat="1" x14ac:dyDescent="0.25">
      <c r="A3904" s="102" t="s">
        <v>38</v>
      </c>
      <c r="B3904" s="102" t="s">
        <v>8481</v>
      </c>
      <c r="C3904" s="137" t="s">
        <v>8480</v>
      </c>
      <c r="D3904" s="105" t="s">
        <v>1</v>
      </c>
      <c r="E3904" s="105" t="s">
        <v>1</v>
      </c>
      <c r="F3904" s="137"/>
      <c r="G3904" s="137"/>
      <c r="H3904" s="107" t="s">
        <v>1</v>
      </c>
    </row>
    <row r="3905" spans="1:8" s="127" customFormat="1" x14ac:dyDescent="0.25">
      <c r="A3905" s="102" t="s">
        <v>38</v>
      </c>
      <c r="B3905" s="102" t="s">
        <v>8479</v>
      </c>
      <c r="C3905" s="138" t="s">
        <v>8478</v>
      </c>
      <c r="D3905" s="105" t="s">
        <v>1</v>
      </c>
      <c r="E3905" s="105" t="s">
        <v>1</v>
      </c>
      <c r="F3905" s="138"/>
      <c r="G3905" s="138"/>
      <c r="H3905" s="107" t="s">
        <v>1</v>
      </c>
    </row>
    <row r="3906" spans="1:8" s="127" customFormat="1" x14ac:dyDescent="0.25">
      <c r="A3906" s="102" t="s">
        <v>38</v>
      </c>
      <c r="B3906" s="102" t="s">
        <v>9241</v>
      </c>
      <c r="C3906" s="136" t="s">
        <v>9240</v>
      </c>
      <c r="D3906" s="105" t="s">
        <v>1</v>
      </c>
      <c r="E3906" s="105" t="s">
        <v>1</v>
      </c>
      <c r="F3906" s="136"/>
      <c r="G3906" s="136"/>
      <c r="H3906" s="107" t="s">
        <v>1</v>
      </c>
    </row>
    <row r="3907" spans="1:8" s="127" customFormat="1" x14ac:dyDescent="0.25">
      <c r="A3907" s="102" t="s">
        <v>38</v>
      </c>
      <c r="B3907" s="102" t="s">
        <v>9239</v>
      </c>
      <c r="C3907" s="137" t="s">
        <v>9238</v>
      </c>
      <c r="D3907" s="105" t="s">
        <v>1</v>
      </c>
      <c r="E3907" s="105" t="s">
        <v>1</v>
      </c>
      <c r="F3907" s="137"/>
      <c r="G3907" s="137"/>
      <c r="H3907" s="107" t="s">
        <v>1</v>
      </c>
    </row>
    <row r="3908" spans="1:8" s="127" customFormat="1" x14ac:dyDescent="0.25">
      <c r="A3908" s="102" t="s">
        <v>38</v>
      </c>
      <c r="B3908" s="102" t="s">
        <v>9237</v>
      </c>
      <c r="C3908" s="138" t="s">
        <v>9236</v>
      </c>
      <c r="D3908" s="105" t="s">
        <v>1</v>
      </c>
      <c r="E3908" s="105" t="s">
        <v>1</v>
      </c>
      <c r="F3908" s="138"/>
      <c r="G3908" s="138"/>
      <c r="H3908" s="107" t="s">
        <v>1</v>
      </c>
    </row>
    <row r="3909" spans="1:8" s="127" customFormat="1" x14ac:dyDescent="0.25">
      <c r="A3909" s="102" t="s">
        <v>38</v>
      </c>
      <c r="B3909" s="102" t="s">
        <v>9235</v>
      </c>
      <c r="C3909" s="138" t="s">
        <v>9234</v>
      </c>
      <c r="D3909" s="105" t="s">
        <v>1</v>
      </c>
      <c r="E3909" s="105" t="s">
        <v>1</v>
      </c>
      <c r="F3909" s="138"/>
      <c r="G3909" s="138"/>
      <c r="H3909" s="107" t="s">
        <v>1</v>
      </c>
    </row>
    <row r="3910" spans="1:8" s="127" customFormat="1" x14ac:dyDescent="0.25">
      <c r="A3910" s="102" t="s">
        <v>38</v>
      </c>
      <c r="B3910" s="102" t="s">
        <v>9493</v>
      </c>
      <c r="C3910" s="135" t="s">
        <v>9492</v>
      </c>
      <c r="D3910" s="105" t="s">
        <v>1</v>
      </c>
      <c r="E3910" s="105" t="s">
        <v>1</v>
      </c>
      <c r="F3910" s="135"/>
      <c r="G3910" s="135"/>
      <c r="H3910" s="107" t="s">
        <v>1</v>
      </c>
    </row>
    <row r="3911" spans="1:8" s="127" customFormat="1" x14ac:dyDescent="0.25">
      <c r="A3911" s="102" t="s">
        <v>38</v>
      </c>
      <c r="B3911" s="102" t="s">
        <v>9491</v>
      </c>
      <c r="C3911" s="136" t="s">
        <v>9490</v>
      </c>
      <c r="D3911" s="105" t="s">
        <v>1</v>
      </c>
      <c r="E3911" s="105" t="s">
        <v>1</v>
      </c>
      <c r="F3911" s="136"/>
      <c r="G3911" s="136"/>
      <c r="H3911" s="107" t="s">
        <v>1</v>
      </c>
    </row>
    <row r="3912" spans="1:8" s="127" customFormat="1" x14ac:dyDescent="0.25">
      <c r="A3912" s="102" t="s">
        <v>38</v>
      </c>
      <c r="B3912" s="102" t="s">
        <v>9489</v>
      </c>
      <c r="C3912" s="137" t="s">
        <v>9488</v>
      </c>
      <c r="D3912" s="105" t="s">
        <v>1</v>
      </c>
      <c r="E3912" s="105" t="s">
        <v>1</v>
      </c>
      <c r="F3912" s="137"/>
      <c r="G3912" s="137"/>
      <c r="H3912" s="107" t="s">
        <v>1</v>
      </c>
    </row>
    <row r="3913" spans="1:8" s="127" customFormat="1" x14ac:dyDescent="0.25">
      <c r="A3913" s="102" t="s">
        <v>38</v>
      </c>
      <c r="B3913" s="102" t="s">
        <v>9487</v>
      </c>
      <c r="C3913" s="137" t="s">
        <v>9486</v>
      </c>
      <c r="D3913" s="105" t="s">
        <v>1</v>
      </c>
      <c r="E3913" s="105" t="s">
        <v>1</v>
      </c>
      <c r="F3913" s="137"/>
      <c r="G3913" s="137"/>
      <c r="H3913" s="107" t="s">
        <v>1</v>
      </c>
    </row>
    <row r="3914" spans="1:8" s="127" customFormat="1" x14ac:dyDescent="0.25">
      <c r="A3914" s="102" t="s">
        <v>38</v>
      </c>
      <c r="B3914" s="102" t="s">
        <v>9485</v>
      </c>
      <c r="C3914" s="137" t="s">
        <v>9484</v>
      </c>
      <c r="D3914" s="105" t="s">
        <v>1</v>
      </c>
      <c r="E3914" s="105" t="s">
        <v>1</v>
      </c>
      <c r="F3914" s="137"/>
      <c r="G3914" s="137"/>
      <c r="H3914" s="107" t="s">
        <v>1</v>
      </c>
    </row>
    <row r="3915" spans="1:8" s="127" customFormat="1" x14ac:dyDescent="0.25">
      <c r="A3915" s="102" t="s">
        <v>38</v>
      </c>
      <c r="B3915" s="102" t="s">
        <v>9483</v>
      </c>
      <c r="C3915" s="137" t="s">
        <v>9482</v>
      </c>
      <c r="D3915" s="105" t="s">
        <v>1</v>
      </c>
      <c r="E3915" s="105" t="s">
        <v>1</v>
      </c>
      <c r="F3915" s="137"/>
      <c r="G3915" s="137"/>
      <c r="H3915" s="107" t="s">
        <v>1</v>
      </c>
    </row>
    <row r="3916" spans="1:8" s="127" customFormat="1" x14ac:dyDescent="0.25">
      <c r="A3916" s="102" t="s">
        <v>38</v>
      </c>
      <c r="B3916" s="102" t="s">
        <v>9481</v>
      </c>
      <c r="C3916" s="136" t="s">
        <v>9480</v>
      </c>
      <c r="D3916" s="105" t="s">
        <v>1</v>
      </c>
      <c r="E3916" s="105" t="s">
        <v>1</v>
      </c>
      <c r="F3916" s="136"/>
      <c r="G3916" s="136"/>
      <c r="H3916" s="107" t="s">
        <v>1</v>
      </c>
    </row>
    <row r="3917" spans="1:8" s="127" customFormat="1" x14ac:dyDescent="0.25">
      <c r="A3917" s="102" t="s">
        <v>38</v>
      </c>
      <c r="B3917" s="102" t="s">
        <v>9479</v>
      </c>
      <c r="C3917" s="136" t="s">
        <v>9478</v>
      </c>
      <c r="D3917" s="105" t="s">
        <v>1</v>
      </c>
      <c r="E3917" s="105" t="s">
        <v>1</v>
      </c>
      <c r="F3917" s="136"/>
      <c r="G3917" s="136"/>
      <c r="H3917" s="107" t="s">
        <v>1</v>
      </c>
    </row>
    <row r="3918" spans="1:8" s="127" customFormat="1" x14ac:dyDescent="0.25">
      <c r="A3918" s="102" t="s">
        <v>38</v>
      </c>
      <c r="B3918" s="102" t="s">
        <v>9477</v>
      </c>
      <c r="C3918" s="136" t="s">
        <v>9476</v>
      </c>
      <c r="D3918" s="105" t="s">
        <v>1</v>
      </c>
      <c r="E3918" s="105" t="s">
        <v>1</v>
      </c>
      <c r="F3918" s="136"/>
      <c r="G3918" s="136"/>
      <c r="H3918" s="107" t="s">
        <v>1</v>
      </c>
    </row>
    <row r="3919" spans="1:8" s="127" customFormat="1" x14ac:dyDescent="0.25">
      <c r="A3919" s="102" t="s">
        <v>38</v>
      </c>
      <c r="B3919" s="102" t="s">
        <v>9475</v>
      </c>
      <c r="C3919" s="136" t="s">
        <v>9474</v>
      </c>
      <c r="D3919" s="105" t="s">
        <v>1</v>
      </c>
      <c r="E3919" s="105" t="s">
        <v>1</v>
      </c>
      <c r="F3919" s="136"/>
      <c r="G3919" s="136"/>
      <c r="H3919" s="107" t="s">
        <v>1</v>
      </c>
    </row>
    <row r="3920" spans="1:8" s="127" customFormat="1" x14ac:dyDescent="0.25">
      <c r="A3920" s="102" t="s">
        <v>38</v>
      </c>
      <c r="B3920" s="102" t="s">
        <v>9473</v>
      </c>
      <c r="C3920" s="137" t="s">
        <v>9472</v>
      </c>
      <c r="D3920" s="105" t="s">
        <v>1</v>
      </c>
      <c r="E3920" s="105" t="s">
        <v>1</v>
      </c>
      <c r="F3920" s="137"/>
      <c r="G3920" s="137"/>
      <c r="H3920" s="107" t="s">
        <v>1</v>
      </c>
    </row>
    <row r="3921" spans="1:8" s="127" customFormat="1" x14ac:dyDescent="0.25">
      <c r="A3921" s="102" t="s">
        <v>38</v>
      </c>
      <c r="B3921" s="102" t="s">
        <v>9471</v>
      </c>
      <c r="C3921" s="137" t="s">
        <v>9470</v>
      </c>
      <c r="D3921" s="105" t="s">
        <v>1</v>
      </c>
      <c r="E3921" s="105" t="s">
        <v>1</v>
      </c>
      <c r="F3921" s="137"/>
      <c r="G3921" s="137"/>
      <c r="H3921" s="107" t="s">
        <v>1</v>
      </c>
    </row>
    <row r="3922" spans="1:8" s="127" customFormat="1" x14ac:dyDescent="0.25">
      <c r="A3922" s="102" t="s">
        <v>38</v>
      </c>
      <c r="B3922" s="102" t="s">
        <v>9469</v>
      </c>
      <c r="C3922" s="137" t="s">
        <v>9468</v>
      </c>
      <c r="D3922" s="105" t="s">
        <v>1</v>
      </c>
      <c r="E3922" s="105" t="s">
        <v>1</v>
      </c>
      <c r="F3922" s="137"/>
      <c r="G3922" s="137"/>
      <c r="H3922" s="107" t="s">
        <v>1</v>
      </c>
    </row>
    <row r="3923" spans="1:8" s="127" customFormat="1" x14ac:dyDescent="0.25">
      <c r="A3923" s="102" t="s">
        <v>38</v>
      </c>
      <c r="B3923" s="102" t="s">
        <v>9467</v>
      </c>
      <c r="C3923" s="136" t="s">
        <v>9466</v>
      </c>
      <c r="D3923" s="105" t="s">
        <v>1</v>
      </c>
      <c r="E3923" s="105" t="s">
        <v>1</v>
      </c>
      <c r="F3923" s="136"/>
      <c r="G3923" s="136"/>
      <c r="H3923" s="107" t="s">
        <v>1</v>
      </c>
    </row>
    <row r="3924" spans="1:8" s="127" customFormat="1" x14ac:dyDescent="0.25">
      <c r="A3924" s="102" t="s">
        <v>38</v>
      </c>
      <c r="B3924" s="102" t="s">
        <v>9465</v>
      </c>
      <c r="C3924" s="136" t="s">
        <v>9464</v>
      </c>
      <c r="D3924" s="105" t="s">
        <v>1</v>
      </c>
      <c r="E3924" s="105" t="s">
        <v>1</v>
      </c>
      <c r="F3924" s="136"/>
      <c r="G3924" s="136"/>
      <c r="H3924" s="107" t="s">
        <v>1</v>
      </c>
    </row>
    <row r="3925" spans="1:8" s="127" customFormat="1" x14ac:dyDescent="0.25">
      <c r="A3925" s="102" t="s">
        <v>38</v>
      </c>
      <c r="B3925" s="102" t="s">
        <v>9463</v>
      </c>
      <c r="C3925" s="136" t="s">
        <v>9462</v>
      </c>
      <c r="D3925" s="105" t="s">
        <v>1</v>
      </c>
      <c r="E3925" s="105" t="s">
        <v>1</v>
      </c>
      <c r="F3925" s="136"/>
      <c r="G3925" s="136"/>
      <c r="H3925" s="107" t="s">
        <v>1</v>
      </c>
    </row>
    <row r="3926" spans="1:8" s="127" customFormat="1" x14ac:dyDescent="0.25">
      <c r="A3926" s="102" t="s">
        <v>38</v>
      </c>
      <c r="B3926" s="102" t="s">
        <v>9461</v>
      </c>
      <c r="C3926" s="136" t="s">
        <v>9460</v>
      </c>
      <c r="D3926" s="105" t="s">
        <v>1</v>
      </c>
      <c r="E3926" s="105" t="s">
        <v>1</v>
      </c>
      <c r="F3926" s="136"/>
      <c r="G3926" s="136"/>
      <c r="H3926" s="107" t="s">
        <v>1</v>
      </c>
    </row>
    <row r="3927" spans="1:8" s="127" customFormat="1" x14ac:dyDescent="0.25">
      <c r="A3927" s="102" t="s">
        <v>38</v>
      </c>
      <c r="B3927" s="102" t="s">
        <v>9459</v>
      </c>
      <c r="C3927" s="136" t="s">
        <v>9458</v>
      </c>
      <c r="D3927" s="105" t="s">
        <v>1</v>
      </c>
      <c r="E3927" s="105" t="s">
        <v>1</v>
      </c>
      <c r="F3927" s="136"/>
      <c r="G3927" s="136"/>
      <c r="H3927" s="107" t="s">
        <v>1</v>
      </c>
    </row>
    <row r="3928" spans="1:8" s="127" customFormat="1" x14ac:dyDescent="0.25">
      <c r="A3928" s="102" t="s">
        <v>38</v>
      </c>
      <c r="B3928" s="102" t="s">
        <v>9457</v>
      </c>
      <c r="C3928" s="136" t="s">
        <v>9456</v>
      </c>
      <c r="D3928" s="105" t="s">
        <v>1</v>
      </c>
      <c r="E3928" s="105" t="s">
        <v>1</v>
      </c>
      <c r="F3928" s="136"/>
      <c r="G3928" s="136"/>
      <c r="H3928" s="107" t="s">
        <v>1</v>
      </c>
    </row>
    <row r="3929" spans="1:8" s="127" customFormat="1" x14ac:dyDescent="0.25">
      <c r="A3929" s="102" t="s">
        <v>38</v>
      </c>
      <c r="B3929" s="102" t="s">
        <v>9455</v>
      </c>
      <c r="C3929" s="136" t="s">
        <v>9454</v>
      </c>
      <c r="D3929" s="105" t="s">
        <v>1</v>
      </c>
      <c r="E3929" s="105" t="s">
        <v>1</v>
      </c>
      <c r="F3929" s="136"/>
      <c r="G3929" s="136"/>
      <c r="H3929" s="107" t="s">
        <v>1</v>
      </c>
    </row>
    <row r="3930" spans="1:8" s="127" customFormat="1" x14ac:dyDescent="0.25">
      <c r="A3930" s="102" t="s">
        <v>38</v>
      </c>
      <c r="B3930" s="102" t="s">
        <v>9453</v>
      </c>
      <c r="C3930" s="136" t="s">
        <v>9452</v>
      </c>
      <c r="D3930" s="105" t="s">
        <v>1</v>
      </c>
      <c r="E3930" s="105" t="s">
        <v>1</v>
      </c>
      <c r="F3930" s="136"/>
      <c r="G3930" s="136"/>
      <c r="H3930" s="107" t="s">
        <v>1</v>
      </c>
    </row>
    <row r="3931" spans="1:8" s="127" customFormat="1" x14ac:dyDescent="0.25">
      <c r="A3931" s="102" t="s">
        <v>38</v>
      </c>
      <c r="B3931" s="102" t="s">
        <v>9451</v>
      </c>
      <c r="C3931" s="136" t="s">
        <v>9450</v>
      </c>
      <c r="D3931" s="105" t="s">
        <v>1</v>
      </c>
      <c r="E3931" s="105" t="s">
        <v>1</v>
      </c>
      <c r="F3931" s="136"/>
      <c r="G3931" s="136"/>
      <c r="H3931" s="107" t="s">
        <v>1</v>
      </c>
    </row>
    <row r="3932" spans="1:8" s="127" customFormat="1" x14ac:dyDescent="0.25">
      <c r="A3932" s="102" t="s">
        <v>38</v>
      </c>
      <c r="B3932" s="102" t="s">
        <v>9449</v>
      </c>
      <c r="C3932" s="136" t="s">
        <v>9448</v>
      </c>
      <c r="D3932" s="105" t="s">
        <v>1</v>
      </c>
      <c r="E3932" s="105" t="s">
        <v>1</v>
      </c>
      <c r="F3932" s="136"/>
      <c r="G3932" s="136"/>
      <c r="H3932" s="107" t="s">
        <v>1</v>
      </c>
    </row>
    <row r="3933" spans="1:8" s="127" customFormat="1" x14ac:dyDescent="0.25">
      <c r="A3933" s="102" t="s">
        <v>38</v>
      </c>
      <c r="B3933" s="102" t="s">
        <v>9447</v>
      </c>
      <c r="C3933" s="136" t="s">
        <v>9446</v>
      </c>
      <c r="D3933" s="105" t="s">
        <v>1</v>
      </c>
      <c r="E3933" s="105" t="s">
        <v>1</v>
      </c>
      <c r="F3933" s="136"/>
      <c r="G3933" s="136"/>
      <c r="H3933" s="107" t="s">
        <v>1</v>
      </c>
    </row>
    <row r="3934" spans="1:8" s="127" customFormat="1" x14ac:dyDescent="0.25">
      <c r="A3934" s="102" t="s">
        <v>38</v>
      </c>
      <c r="B3934" s="102" t="s">
        <v>9445</v>
      </c>
      <c r="C3934" s="136" t="s">
        <v>9444</v>
      </c>
      <c r="D3934" s="105" t="s">
        <v>1</v>
      </c>
      <c r="E3934" s="105" t="s">
        <v>1</v>
      </c>
      <c r="F3934" s="136"/>
      <c r="G3934" s="136"/>
      <c r="H3934" s="107" t="s">
        <v>1</v>
      </c>
    </row>
    <row r="3935" spans="1:8" s="127" customFormat="1" x14ac:dyDescent="0.25">
      <c r="A3935" s="102" t="s">
        <v>38</v>
      </c>
      <c r="B3935" s="102" t="s">
        <v>9443</v>
      </c>
      <c r="C3935" s="136" t="s">
        <v>9442</v>
      </c>
      <c r="D3935" s="105" t="s">
        <v>1</v>
      </c>
      <c r="E3935" s="105" t="s">
        <v>1</v>
      </c>
      <c r="F3935" s="136"/>
      <c r="G3935" s="136"/>
      <c r="H3935" s="107" t="s">
        <v>1</v>
      </c>
    </row>
    <row r="3936" spans="1:8" s="127" customFormat="1" x14ac:dyDescent="0.25">
      <c r="A3936" s="102" t="s">
        <v>38</v>
      </c>
      <c r="B3936" s="102" t="s">
        <v>9441</v>
      </c>
      <c r="C3936" s="136" t="s">
        <v>9440</v>
      </c>
      <c r="D3936" s="105" t="s">
        <v>1</v>
      </c>
      <c r="E3936" s="105" t="s">
        <v>1</v>
      </c>
      <c r="F3936" s="136"/>
      <c r="G3936" s="136"/>
      <c r="H3936" s="107" t="s">
        <v>1</v>
      </c>
    </row>
    <row r="3937" spans="1:8" s="127" customFormat="1" x14ac:dyDescent="0.25">
      <c r="A3937" s="102" t="s">
        <v>38</v>
      </c>
      <c r="B3937" s="102" t="s">
        <v>9439</v>
      </c>
      <c r="C3937" s="136" t="s">
        <v>9438</v>
      </c>
      <c r="D3937" s="105" t="s">
        <v>1</v>
      </c>
      <c r="E3937" s="105" t="s">
        <v>1</v>
      </c>
      <c r="F3937" s="136"/>
      <c r="G3937" s="136"/>
      <c r="H3937" s="107" t="s">
        <v>1</v>
      </c>
    </row>
    <row r="3938" spans="1:8" s="127" customFormat="1" x14ac:dyDescent="0.25">
      <c r="A3938" s="102" t="s">
        <v>38</v>
      </c>
      <c r="B3938" s="102" t="s">
        <v>9437</v>
      </c>
      <c r="C3938" s="136" t="s">
        <v>9436</v>
      </c>
      <c r="D3938" s="105" t="s">
        <v>1</v>
      </c>
      <c r="E3938" s="105" t="s">
        <v>1</v>
      </c>
      <c r="F3938" s="136"/>
      <c r="G3938" s="136"/>
      <c r="H3938" s="107" t="s">
        <v>1</v>
      </c>
    </row>
    <row r="3939" spans="1:8" s="127" customFormat="1" x14ac:dyDescent="0.25">
      <c r="A3939" s="102" t="s">
        <v>38</v>
      </c>
      <c r="B3939" s="102" t="s">
        <v>9435</v>
      </c>
      <c r="C3939" s="136" t="s">
        <v>9434</v>
      </c>
      <c r="D3939" s="105" t="s">
        <v>1</v>
      </c>
      <c r="E3939" s="105" t="s">
        <v>1</v>
      </c>
      <c r="F3939" s="136"/>
      <c r="G3939" s="136"/>
      <c r="H3939" s="107" t="s">
        <v>1</v>
      </c>
    </row>
    <row r="3940" spans="1:8" s="127" customFormat="1" x14ac:dyDescent="0.25">
      <c r="A3940" s="102" t="s">
        <v>38</v>
      </c>
      <c r="B3940" s="102" t="s">
        <v>9433</v>
      </c>
      <c r="C3940" s="136" t="s">
        <v>9432</v>
      </c>
      <c r="D3940" s="105" t="s">
        <v>1</v>
      </c>
      <c r="E3940" s="105" t="s">
        <v>1</v>
      </c>
      <c r="F3940" s="136"/>
      <c r="G3940" s="136"/>
      <c r="H3940" s="107" t="s">
        <v>1</v>
      </c>
    </row>
    <row r="3941" spans="1:8" s="127" customFormat="1" x14ac:dyDescent="0.25">
      <c r="A3941" s="102" t="s">
        <v>38</v>
      </c>
      <c r="B3941" s="102" t="s">
        <v>9431</v>
      </c>
      <c r="C3941" s="137" t="s">
        <v>9430</v>
      </c>
      <c r="D3941" s="105" t="s">
        <v>1</v>
      </c>
      <c r="E3941" s="105" t="s">
        <v>1</v>
      </c>
      <c r="F3941" s="137"/>
      <c r="G3941" s="137"/>
      <c r="H3941" s="107" t="s">
        <v>1</v>
      </c>
    </row>
    <row r="3942" spans="1:8" s="127" customFormat="1" x14ac:dyDescent="0.25">
      <c r="A3942" s="102" t="s">
        <v>38</v>
      </c>
      <c r="B3942" s="102" t="s">
        <v>9429</v>
      </c>
      <c r="C3942" s="136" t="s">
        <v>9428</v>
      </c>
      <c r="D3942" s="105" t="s">
        <v>1</v>
      </c>
      <c r="E3942" s="105" t="s">
        <v>1</v>
      </c>
      <c r="F3942" s="136"/>
      <c r="G3942" s="136"/>
      <c r="H3942" s="107" t="s">
        <v>1</v>
      </c>
    </row>
    <row r="3943" spans="1:8" s="127" customFormat="1" x14ac:dyDescent="0.25">
      <c r="A3943" s="102" t="s">
        <v>38</v>
      </c>
      <c r="B3943" s="102" t="s">
        <v>9427</v>
      </c>
      <c r="C3943" s="136" t="s">
        <v>9426</v>
      </c>
      <c r="D3943" s="105" t="s">
        <v>1</v>
      </c>
      <c r="E3943" s="105" t="s">
        <v>1</v>
      </c>
      <c r="F3943" s="136"/>
      <c r="G3943" s="136"/>
      <c r="H3943" s="107" t="s">
        <v>1</v>
      </c>
    </row>
    <row r="3944" spans="1:8" s="127" customFormat="1" x14ac:dyDescent="0.25">
      <c r="A3944" s="102" t="s">
        <v>38</v>
      </c>
      <c r="B3944" s="102" t="s">
        <v>9425</v>
      </c>
      <c r="C3944" s="136" t="s">
        <v>9424</v>
      </c>
      <c r="D3944" s="105" t="s">
        <v>1</v>
      </c>
      <c r="E3944" s="105" t="s">
        <v>1</v>
      </c>
      <c r="F3944" s="136"/>
      <c r="G3944" s="136"/>
      <c r="H3944" s="107" t="s">
        <v>1</v>
      </c>
    </row>
    <row r="3945" spans="1:8" s="127" customFormat="1" x14ac:dyDescent="0.25">
      <c r="A3945" s="102" t="s">
        <v>38</v>
      </c>
      <c r="B3945" s="102" t="s">
        <v>9423</v>
      </c>
      <c r="C3945" s="136" t="s">
        <v>9422</v>
      </c>
      <c r="D3945" s="105" t="s">
        <v>1</v>
      </c>
      <c r="E3945" s="105" t="s">
        <v>1</v>
      </c>
      <c r="F3945" s="136"/>
      <c r="G3945" s="136"/>
      <c r="H3945" s="107" t="s">
        <v>1</v>
      </c>
    </row>
    <row r="3946" spans="1:8" s="127" customFormat="1" x14ac:dyDescent="0.25">
      <c r="A3946" s="102" t="s">
        <v>38</v>
      </c>
      <c r="B3946" s="102" t="s">
        <v>9421</v>
      </c>
      <c r="C3946" s="136" t="s">
        <v>9420</v>
      </c>
      <c r="D3946" s="105" t="s">
        <v>1</v>
      </c>
      <c r="E3946" s="105" t="s">
        <v>1</v>
      </c>
      <c r="F3946" s="136"/>
      <c r="G3946" s="136"/>
      <c r="H3946" s="107" t="s">
        <v>1</v>
      </c>
    </row>
    <row r="3947" spans="1:8" s="127" customFormat="1" x14ac:dyDescent="0.25">
      <c r="A3947" s="102" t="s">
        <v>38</v>
      </c>
      <c r="B3947" s="102" t="s">
        <v>9419</v>
      </c>
      <c r="C3947" s="136" t="s">
        <v>9418</v>
      </c>
      <c r="D3947" s="105" t="s">
        <v>1</v>
      </c>
      <c r="E3947" s="105" t="s">
        <v>1</v>
      </c>
      <c r="F3947" s="136"/>
      <c r="G3947" s="136"/>
      <c r="H3947" s="107" t="s">
        <v>1</v>
      </c>
    </row>
    <row r="3948" spans="1:8" s="127" customFormat="1" x14ac:dyDescent="0.25">
      <c r="A3948" s="102" t="s">
        <v>38</v>
      </c>
      <c r="B3948" s="102" t="s">
        <v>9417</v>
      </c>
      <c r="C3948" s="136" t="s">
        <v>9416</v>
      </c>
      <c r="D3948" s="105" t="s">
        <v>1</v>
      </c>
      <c r="E3948" s="105" t="s">
        <v>1</v>
      </c>
      <c r="F3948" s="136"/>
      <c r="G3948" s="136"/>
      <c r="H3948" s="107" t="s">
        <v>1</v>
      </c>
    </row>
    <row r="3949" spans="1:8" s="127" customFormat="1" x14ac:dyDescent="0.25">
      <c r="A3949" s="102" t="s">
        <v>38</v>
      </c>
      <c r="B3949" s="102" t="s">
        <v>9415</v>
      </c>
      <c r="C3949" s="136" t="s">
        <v>9414</v>
      </c>
      <c r="D3949" s="105" t="s">
        <v>1</v>
      </c>
      <c r="E3949" s="105" t="s">
        <v>1</v>
      </c>
      <c r="F3949" s="136"/>
      <c r="G3949" s="136"/>
      <c r="H3949" s="107" t="s">
        <v>1</v>
      </c>
    </row>
    <row r="3950" spans="1:8" s="127" customFormat="1" x14ac:dyDescent="0.25">
      <c r="A3950" s="102" t="s">
        <v>38</v>
      </c>
      <c r="B3950" s="102" t="s">
        <v>9413</v>
      </c>
      <c r="C3950" s="136" t="s">
        <v>9412</v>
      </c>
      <c r="D3950" s="105" t="s">
        <v>1</v>
      </c>
      <c r="E3950" s="105" t="s">
        <v>1</v>
      </c>
      <c r="F3950" s="136"/>
      <c r="G3950" s="136"/>
      <c r="H3950" s="107" t="s">
        <v>1</v>
      </c>
    </row>
    <row r="3951" spans="1:8" s="127" customFormat="1" x14ac:dyDescent="0.25">
      <c r="A3951" s="102" t="s">
        <v>38</v>
      </c>
      <c r="B3951" s="102" t="s">
        <v>9411</v>
      </c>
      <c r="C3951" s="136" t="s">
        <v>9410</v>
      </c>
      <c r="D3951" s="105" t="s">
        <v>1</v>
      </c>
      <c r="E3951" s="105" t="s">
        <v>1</v>
      </c>
      <c r="F3951" s="136"/>
      <c r="G3951" s="136"/>
      <c r="H3951" s="107" t="s">
        <v>1</v>
      </c>
    </row>
    <row r="3952" spans="1:8" s="127" customFormat="1" x14ac:dyDescent="0.25">
      <c r="A3952" s="102" t="s">
        <v>38</v>
      </c>
      <c r="B3952" s="102" t="s">
        <v>9409</v>
      </c>
      <c r="C3952" s="136" t="s">
        <v>9408</v>
      </c>
      <c r="D3952" s="105" t="s">
        <v>1</v>
      </c>
      <c r="E3952" s="105" t="s">
        <v>1</v>
      </c>
      <c r="F3952" s="136"/>
      <c r="G3952" s="136"/>
      <c r="H3952" s="107" t="s">
        <v>1</v>
      </c>
    </row>
    <row r="3953" spans="1:8" s="127" customFormat="1" x14ac:dyDescent="0.25">
      <c r="A3953" s="102" t="s">
        <v>38</v>
      </c>
      <c r="B3953" s="102" t="s">
        <v>9407</v>
      </c>
      <c r="C3953" s="136" t="s">
        <v>9406</v>
      </c>
      <c r="D3953" s="105" t="s">
        <v>1</v>
      </c>
      <c r="E3953" s="105" t="s">
        <v>1</v>
      </c>
      <c r="F3953" s="136"/>
      <c r="G3953" s="136"/>
      <c r="H3953" s="107" t="s">
        <v>1</v>
      </c>
    </row>
    <row r="3954" spans="1:8" s="127" customFormat="1" x14ac:dyDescent="0.25">
      <c r="A3954" s="102" t="s">
        <v>38</v>
      </c>
      <c r="B3954" s="102" t="s">
        <v>9405</v>
      </c>
      <c r="C3954" s="122" t="s">
        <v>9404</v>
      </c>
      <c r="D3954" s="105" t="s">
        <v>1</v>
      </c>
      <c r="E3954" s="105" t="s">
        <v>1</v>
      </c>
      <c r="F3954" s="122"/>
      <c r="G3954" s="122"/>
      <c r="H3954" s="107" t="s">
        <v>1</v>
      </c>
    </row>
    <row r="3955" spans="1:8" s="127" customFormat="1" x14ac:dyDescent="0.25">
      <c r="A3955" s="102" t="s">
        <v>38</v>
      </c>
      <c r="B3955" s="102" t="s">
        <v>9403</v>
      </c>
      <c r="C3955" s="123" t="s">
        <v>9402</v>
      </c>
      <c r="D3955" s="105" t="s">
        <v>1</v>
      </c>
      <c r="E3955" s="105" t="s">
        <v>1</v>
      </c>
      <c r="F3955" s="123"/>
      <c r="G3955" s="123"/>
      <c r="H3955" s="107" t="s">
        <v>1</v>
      </c>
    </row>
    <row r="3956" spans="1:8" s="127" customFormat="1" x14ac:dyDescent="0.25">
      <c r="A3956" s="102" t="s">
        <v>38</v>
      </c>
      <c r="B3956" s="102" t="s">
        <v>9401</v>
      </c>
      <c r="C3956" s="135" t="s">
        <v>9400</v>
      </c>
      <c r="D3956" s="105" t="s">
        <v>1</v>
      </c>
      <c r="E3956" s="105" t="s">
        <v>1</v>
      </c>
      <c r="F3956" s="135"/>
      <c r="G3956" s="135"/>
      <c r="H3956" s="107" t="s">
        <v>1</v>
      </c>
    </row>
    <row r="3957" spans="1:8" s="127" customFormat="1" x14ac:dyDescent="0.25">
      <c r="A3957" s="102" t="s">
        <v>38</v>
      </c>
      <c r="B3957" s="102" t="s">
        <v>9269</v>
      </c>
      <c r="C3957" s="136" t="s">
        <v>9268</v>
      </c>
      <c r="D3957" s="105" t="s">
        <v>1</v>
      </c>
      <c r="E3957" s="105" t="s">
        <v>1</v>
      </c>
      <c r="F3957" s="136"/>
      <c r="G3957" s="136"/>
      <c r="H3957" s="107" t="s">
        <v>1</v>
      </c>
    </row>
    <row r="3958" spans="1:8" s="127" customFormat="1" x14ac:dyDescent="0.25">
      <c r="A3958" s="102" t="s">
        <v>38</v>
      </c>
      <c r="B3958" s="102" t="s">
        <v>9267</v>
      </c>
      <c r="C3958" s="137" t="s">
        <v>9266</v>
      </c>
      <c r="D3958" s="105" t="s">
        <v>1</v>
      </c>
      <c r="E3958" s="105" t="s">
        <v>1</v>
      </c>
      <c r="F3958" s="137"/>
      <c r="G3958" s="137"/>
      <c r="H3958" s="107" t="s">
        <v>1</v>
      </c>
    </row>
    <row r="3959" spans="1:8" s="127" customFormat="1" x14ac:dyDescent="0.25">
      <c r="A3959" s="102" t="s">
        <v>38</v>
      </c>
      <c r="B3959" s="102" t="s">
        <v>9265</v>
      </c>
      <c r="C3959" s="138" t="s">
        <v>9264</v>
      </c>
      <c r="D3959" s="105" t="s">
        <v>1</v>
      </c>
      <c r="E3959" s="105" t="s">
        <v>1</v>
      </c>
      <c r="F3959" s="138"/>
      <c r="G3959" s="138"/>
      <c r="H3959" s="107" t="s">
        <v>1</v>
      </c>
    </row>
    <row r="3960" spans="1:8" s="127" customFormat="1" x14ac:dyDescent="0.25">
      <c r="A3960" s="102" t="s">
        <v>38</v>
      </c>
      <c r="B3960" s="102" t="s">
        <v>9263</v>
      </c>
      <c r="C3960" s="138" t="s">
        <v>9262</v>
      </c>
      <c r="D3960" s="105" t="s">
        <v>1</v>
      </c>
      <c r="E3960" s="105" t="s">
        <v>1</v>
      </c>
      <c r="F3960" s="138"/>
      <c r="G3960" s="138"/>
      <c r="H3960" s="107" t="s">
        <v>1</v>
      </c>
    </row>
    <row r="3961" spans="1:8" s="127" customFormat="1" x14ac:dyDescent="0.25">
      <c r="A3961" s="102" t="s">
        <v>38</v>
      </c>
      <c r="B3961" s="102" t="s">
        <v>9261</v>
      </c>
      <c r="C3961" s="138" t="s">
        <v>9260</v>
      </c>
      <c r="D3961" s="105" t="s">
        <v>1</v>
      </c>
      <c r="E3961" s="105" t="s">
        <v>1</v>
      </c>
      <c r="F3961" s="138"/>
      <c r="G3961" s="138"/>
      <c r="H3961" s="107" t="s">
        <v>1</v>
      </c>
    </row>
    <row r="3962" spans="1:8" s="127" customFormat="1" x14ac:dyDescent="0.25">
      <c r="A3962" s="102" t="s">
        <v>38</v>
      </c>
      <c r="B3962" s="102" t="s">
        <v>9259</v>
      </c>
      <c r="C3962" s="138" t="s">
        <v>9258</v>
      </c>
      <c r="D3962" s="105" t="s">
        <v>1</v>
      </c>
      <c r="E3962" s="105" t="s">
        <v>1</v>
      </c>
      <c r="F3962" s="138"/>
      <c r="G3962" s="138"/>
      <c r="H3962" s="107" t="s">
        <v>1</v>
      </c>
    </row>
    <row r="3963" spans="1:8" s="127" customFormat="1" x14ac:dyDescent="0.25">
      <c r="A3963" s="102" t="s">
        <v>38</v>
      </c>
      <c r="B3963" s="102" t="s">
        <v>8531</v>
      </c>
      <c r="C3963" s="136" t="s">
        <v>8530</v>
      </c>
      <c r="D3963" s="105" t="s">
        <v>1</v>
      </c>
      <c r="E3963" s="105" t="s">
        <v>1</v>
      </c>
      <c r="F3963" s="136"/>
      <c r="G3963" s="136"/>
      <c r="H3963" s="107" t="s">
        <v>1</v>
      </c>
    </row>
    <row r="3964" spans="1:8" s="127" customFormat="1" x14ac:dyDescent="0.25">
      <c r="A3964" s="102" t="s">
        <v>38</v>
      </c>
      <c r="B3964" s="102" t="s">
        <v>8529</v>
      </c>
      <c r="C3964" s="137" t="s">
        <v>8528</v>
      </c>
      <c r="D3964" s="105" t="s">
        <v>1</v>
      </c>
      <c r="E3964" s="105" t="s">
        <v>1</v>
      </c>
      <c r="F3964" s="137"/>
      <c r="G3964" s="137"/>
      <c r="H3964" s="107" t="s">
        <v>1</v>
      </c>
    </row>
    <row r="3965" spans="1:8" s="127" customFormat="1" x14ac:dyDescent="0.25">
      <c r="A3965" s="102" t="s">
        <v>38</v>
      </c>
      <c r="B3965" s="102" t="s">
        <v>9257</v>
      </c>
      <c r="C3965" s="136" t="s">
        <v>9256</v>
      </c>
      <c r="D3965" s="105" t="s">
        <v>1</v>
      </c>
      <c r="E3965" s="105" t="s">
        <v>1</v>
      </c>
      <c r="F3965" s="136"/>
      <c r="G3965" s="136"/>
      <c r="H3965" s="107" t="s">
        <v>1</v>
      </c>
    </row>
    <row r="3966" spans="1:8" s="127" customFormat="1" x14ac:dyDescent="0.25">
      <c r="A3966" s="102" t="s">
        <v>38</v>
      </c>
      <c r="B3966" s="102" t="s">
        <v>9255</v>
      </c>
      <c r="C3966" s="137" t="s">
        <v>9254</v>
      </c>
      <c r="D3966" s="105" t="s">
        <v>1</v>
      </c>
      <c r="E3966" s="105" t="s">
        <v>1</v>
      </c>
      <c r="F3966" s="137"/>
      <c r="G3966" s="137"/>
      <c r="H3966" s="107" t="s">
        <v>1</v>
      </c>
    </row>
    <row r="3967" spans="1:8" s="127" customFormat="1" x14ac:dyDescent="0.25">
      <c r="A3967" s="102" t="s">
        <v>38</v>
      </c>
      <c r="B3967" s="102" t="s">
        <v>9253</v>
      </c>
      <c r="C3967" s="138" t="s">
        <v>9252</v>
      </c>
      <c r="D3967" s="105" t="s">
        <v>1</v>
      </c>
      <c r="E3967" s="105" t="s">
        <v>1</v>
      </c>
      <c r="F3967" s="138"/>
      <c r="G3967" s="138"/>
      <c r="H3967" s="107" t="s">
        <v>1</v>
      </c>
    </row>
    <row r="3968" spans="1:8" s="127" customFormat="1" x14ac:dyDescent="0.25">
      <c r="A3968" s="102" t="s">
        <v>38</v>
      </c>
      <c r="B3968" s="102" t="s">
        <v>9251</v>
      </c>
      <c r="C3968" s="139" t="s">
        <v>9250</v>
      </c>
      <c r="D3968" s="105" t="s">
        <v>1</v>
      </c>
      <c r="E3968" s="105" t="s">
        <v>1</v>
      </c>
      <c r="F3968" s="139"/>
      <c r="G3968" s="139"/>
      <c r="H3968" s="107" t="s">
        <v>1</v>
      </c>
    </row>
    <row r="3969" spans="1:8" s="127" customFormat="1" x14ac:dyDescent="0.25">
      <c r="A3969" s="102" t="s">
        <v>38</v>
      </c>
      <c r="B3969" s="102" t="s">
        <v>9249</v>
      </c>
      <c r="C3969" s="139" t="s">
        <v>9248</v>
      </c>
      <c r="D3969" s="105" t="s">
        <v>1</v>
      </c>
      <c r="E3969" s="105" t="s">
        <v>1</v>
      </c>
      <c r="F3969" s="139"/>
      <c r="G3969" s="139"/>
      <c r="H3969" s="107" t="s">
        <v>1</v>
      </c>
    </row>
    <row r="3970" spans="1:8" s="127" customFormat="1" x14ac:dyDescent="0.25">
      <c r="A3970" s="102" t="s">
        <v>38</v>
      </c>
      <c r="B3970" s="102" t="s">
        <v>9247</v>
      </c>
      <c r="C3970" s="138" t="s">
        <v>9246</v>
      </c>
      <c r="D3970" s="105" t="s">
        <v>1</v>
      </c>
      <c r="E3970" s="105" t="s">
        <v>1</v>
      </c>
      <c r="F3970" s="138"/>
      <c r="G3970" s="138"/>
      <c r="H3970" s="107" t="s">
        <v>1</v>
      </c>
    </row>
    <row r="3971" spans="1:8" s="127" customFormat="1" x14ac:dyDescent="0.25">
      <c r="A3971" s="102" t="s">
        <v>38</v>
      </c>
      <c r="B3971" s="102" t="s">
        <v>9245</v>
      </c>
      <c r="C3971" s="136" t="s">
        <v>9244</v>
      </c>
      <c r="D3971" s="105" t="s">
        <v>1</v>
      </c>
      <c r="E3971" s="105" t="s">
        <v>1</v>
      </c>
      <c r="F3971" s="136"/>
      <c r="G3971" s="136"/>
      <c r="H3971" s="107" t="s">
        <v>1</v>
      </c>
    </row>
    <row r="3972" spans="1:8" s="127" customFormat="1" x14ac:dyDescent="0.25">
      <c r="A3972" s="102" t="s">
        <v>38</v>
      </c>
      <c r="B3972" s="102" t="s">
        <v>9243</v>
      </c>
      <c r="C3972" s="137" t="s">
        <v>9242</v>
      </c>
      <c r="D3972" s="105" t="s">
        <v>1</v>
      </c>
      <c r="E3972" s="105" t="s">
        <v>1</v>
      </c>
      <c r="F3972" s="137"/>
      <c r="G3972" s="137"/>
      <c r="H3972" s="107" t="s">
        <v>1</v>
      </c>
    </row>
    <row r="3973" spans="1:8" s="127" customFormat="1" x14ac:dyDescent="0.25">
      <c r="A3973" s="102" t="s">
        <v>38</v>
      </c>
      <c r="B3973" s="102" t="s">
        <v>8483</v>
      </c>
      <c r="C3973" s="136" t="s">
        <v>8482</v>
      </c>
      <c r="D3973" s="105" t="s">
        <v>1</v>
      </c>
      <c r="E3973" s="105" t="s">
        <v>1</v>
      </c>
      <c r="F3973" s="136"/>
      <c r="G3973" s="136"/>
      <c r="H3973" s="107" t="s">
        <v>1</v>
      </c>
    </row>
    <row r="3974" spans="1:8" s="127" customFormat="1" x14ac:dyDescent="0.25">
      <c r="A3974" s="102" t="s">
        <v>38</v>
      </c>
      <c r="B3974" s="102" t="s">
        <v>8481</v>
      </c>
      <c r="C3974" s="137" t="s">
        <v>8480</v>
      </c>
      <c r="D3974" s="105" t="s">
        <v>1</v>
      </c>
      <c r="E3974" s="105" t="s">
        <v>1</v>
      </c>
      <c r="F3974" s="137"/>
      <c r="G3974" s="137"/>
      <c r="H3974" s="107" t="s">
        <v>1</v>
      </c>
    </row>
    <row r="3975" spans="1:8" s="127" customFormat="1" x14ac:dyDescent="0.25">
      <c r="A3975" s="102" t="s">
        <v>38</v>
      </c>
      <c r="B3975" s="102" t="s">
        <v>8479</v>
      </c>
      <c r="C3975" s="138" t="s">
        <v>8478</v>
      </c>
      <c r="D3975" s="105" t="s">
        <v>1</v>
      </c>
      <c r="E3975" s="105" t="s">
        <v>1</v>
      </c>
      <c r="F3975" s="138"/>
      <c r="G3975" s="138"/>
      <c r="H3975" s="107" t="s">
        <v>1</v>
      </c>
    </row>
    <row r="3976" spans="1:8" s="127" customFormat="1" x14ac:dyDescent="0.25">
      <c r="A3976" s="102" t="s">
        <v>38</v>
      </c>
      <c r="B3976" s="102" t="s">
        <v>9241</v>
      </c>
      <c r="C3976" s="136" t="s">
        <v>9240</v>
      </c>
      <c r="D3976" s="105" t="s">
        <v>1</v>
      </c>
      <c r="E3976" s="105" t="s">
        <v>1</v>
      </c>
      <c r="F3976" s="136"/>
      <c r="G3976" s="136"/>
      <c r="H3976" s="107" t="s">
        <v>1</v>
      </c>
    </row>
    <row r="3977" spans="1:8" s="127" customFormat="1" x14ac:dyDescent="0.25">
      <c r="A3977" s="102" t="s">
        <v>38</v>
      </c>
      <c r="B3977" s="102" t="s">
        <v>9239</v>
      </c>
      <c r="C3977" s="137" t="s">
        <v>9238</v>
      </c>
      <c r="D3977" s="105" t="s">
        <v>1</v>
      </c>
      <c r="E3977" s="105" t="s">
        <v>1</v>
      </c>
      <c r="F3977" s="137"/>
      <c r="G3977" s="137"/>
      <c r="H3977" s="107" t="s">
        <v>1</v>
      </c>
    </row>
    <row r="3978" spans="1:8" s="127" customFormat="1" x14ac:dyDescent="0.25">
      <c r="A3978" s="102" t="s">
        <v>38</v>
      </c>
      <c r="B3978" s="102" t="s">
        <v>9237</v>
      </c>
      <c r="C3978" s="138" t="s">
        <v>9236</v>
      </c>
      <c r="D3978" s="105" t="s">
        <v>1</v>
      </c>
      <c r="E3978" s="105" t="s">
        <v>1</v>
      </c>
      <c r="F3978" s="138"/>
      <c r="G3978" s="138"/>
      <c r="H3978" s="107" t="s">
        <v>1</v>
      </c>
    </row>
    <row r="3979" spans="1:8" s="127" customFormat="1" x14ac:dyDescent="0.25">
      <c r="A3979" s="102" t="s">
        <v>38</v>
      </c>
      <c r="B3979" s="102" t="s">
        <v>9235</v>
      </c>
      <c r="C3979" s="138" t="s">
        <v>9234</v>
      </c>
      <c r="D3979" s="105" t="s">
        <v>1</v>
      </c>
      <c r="E3979" s="105" t="s">
        <v>1</v>
      </c>
      <c r="F3979" s="138"/>
      <c r="G3979" s="138"/>
      <c r="H3979" s="107" t="s">
        <v>1</v>
      </c>
    </row>
    <row r="3980" spans="1:8" s="127" customFormat="1" x14ac:dyDescent="0.25">
      <c r="A3980" s="102" t="s">
        <v>38</v>
      </c>
      <c r="B3980" s="102" t="s">
        <v>9399</v>
      </c>
      <c r="C3980" s="136" t="s">
        <v>9398</v>
      </c>
      <c r="D3980" s="105" t="s">
        <v>1</v>
      </c>
      <c r="E3980" s="105" t="s">
        <v>1</v>
      </c>
      <c r="F3980" s="136"/>
      <c r="G3980" s="136"/>
      <c r="H3980" s="107" t="s">
        <v>1</v>
      </c>
    </row>
    <row r="3981" spans="1:8" s="127" customFormat="1" x14ac:dyDescent="0.25">
      <c r="A3981" s="102" t="s">
        <v>38</v>
      </c>
      <c r="B3981" s="102" t="s">
        <v>9397</v>
      </c>
      <c r="C3981" s="137" t="s">
        <v>9396</v>
      </c>
      <c r="D3981" s="105" t="s">
        <v>1</v>
      </c>
      <c r="E3981" s="105" t="s">
        <v>1</v>
      </c>
      <c r="F3981" s="137"/>
      <c r="G3981" s="137"/>
      <c r="H3981" s="107" t="s">
        <v>1</v>
      </c>
    </row>
    <row r="3982" spans="1:8" s="127" customFormat="1" x14ac:dyDescent="0.25">
      <c r="A3982" s="102" t="s">
        <v>38</v>
      </c>
      <c r="B3982" s="102" t="s">
        <v>9395</v>
      </c>
      <c r="C3982" s="138" t="s">
        <v>9394</v>
      </c>
      <c r="D3982" s="105" t="s">
        <v>1</v>
      </c>
      <c r="E3982" s="105" t="s">
        <v>1</v>
      </c>
      <c r="F3982" s="138"/>
      <c r="G3982" s="138"/>
      <c r="H3982" s="107" t="s">
        <v>1</v>
      </c>
    </row>
    <row r="3983" spans="1:8" s="127" customFormat="1" x14ac:dyDescent="0.25">
      <c r="A3983" s="102" t="s">
        <v>38</v>
      </c>
      <c r="B3983" s="102" t="s">
        <v>9393</v>
      </c>
      <c r="C3983" s="138" t="s">
        <v>9392</v>
      </c>
      <c r="D3983" s="105" t="s">
        <v>1</v>
      </c>
      <c r="E3983" s="105" t="s">
        <v>1</v>
      </c>
      <c r="F3983" s="138"/>
      <c r="G3983" s="138"/>
      <c r="H3983" s="107" t="s">
        <v>1</v>
      </c>
    </row>
    <row r="3984" spans="1:8" s="127" customFormat="1" x14ac:dyDescent="0.25">
      <c r="A3984" s="102" t="s">
        <v>38</v>
      </c>
      <c r="B3984" s="102" t="s">
        <v>9391</v>
      </c>
      <c r="C3984" s="138" t="s">
        <v>9390</v>
      </c>
      <c r="D3984" s="105" t="s">
        <v>1</v>
      </c>
      <c r="E3984" s="105" t="s">
        <v>1</v>
      </c>
      <c r="F3984" s="138"/>
      <c r="G3984" s="138"/>
      <c r="H3984" s="107" t="s">
        <v>1</v>
      </c>
    </row>
    <row r="3985" spans="1:8" s="127" customFormat="1" x14ac:dyDescent="0.25">
      <c r="A3985" s="102" t="s">
        <v>38</v>
      </c>
      <c r="B3985" s="102" t="s">
        <v>9389</v>
      </c>
      <c r="C3985" s="135" t="s">
        <v>9388</v>
      </c>
      <c r="D3985" s="105" t="s">
        <v>1</v>
      </c>
      <c r="E3985" s="105" t="s">
        <v>1</v>
      </c>
      <c r="F3985" s="135"/>
      <c r="G3985" s="135"/>
      <c r="H3985" s="107" t="s">
        <v>1</v>
      </c>
    </row>
    <row r="3986" spans="1:8" s="127" customFormat="1" x14ac:dyDescent="0.25">
      <c r="A3986" s="102" t="s">
        <v>38</v>
      </c>
      <c r="B3986" s="102" t="s">
        <v>9338</v>
      </c>
      <c r="C3986" s="136" t="s">
        <v>9387</v>
      </c>
      <c r="D3986" s="105" t="s">
        <v>1</v>
      </c>
      <c r="E3986" s="105" t="s">
        <v>1</v>
      </c>
      <c r="F3986" s="136"/>
      <c r="G3986" s="136"/>
      <c r="H3986" s="107" t="s">
        <v>1</v>
      </c>
    </row>
    <row r="3987" spans="1:8" s="127" customFormat="1" x14ac:dyDescent="0.25">
      <c r="A3987" s="102" t="s">
        <v>38</v>
      </c>
      <c r="B3987" s="102" t="s">
        <v>9386</v>
      </c>
      <c r="C3987" s="136" t="s">
        <v>9385</v>
      </c>
      <c r="D3987" s="105" t="s">
        <v>1</v>
      </c>
      <c r="E3987" s="105" t="s">
        <v>1</v>
      </c>
      <c r="F3987" s="136"/>
      <c r="G3987" s="136"/>
      <c r="H3987" s="107" t="s">
        <v>1</v>
      </c>
    </row>
    <row r="3988" spans="1:8" s="127" customFormat="1" x14ac:dyDescent="0.25">
      <c r="A3988" s="102" t="s">
        <v>38</v>
      </c>
      <c r="B3988" s="102" t="s">
        <v>9384</v>
      </c>
      <c r="C3988" s="137" t="s">
        <v>9383</v>
      </c>
      <c r="D3988" s="105" t="s">
        <v>1</v>
      </c>
      <c r="E3988" s="105" t="s">
        <v>1</v>
      </c>
      <c r="F3988" s="137"/>
      <c r="G3988" s="137"/>
      <c r="H3988" s="107" t="s">
        <v>1</v>
      </c>
    </row>
    <row r="3989" spans="1:8" s="127" customFormat="1" x14ac:dyDescent="0.25">
      <c r="A3989" s="102" t="s">
        <v>38</v>
      </c>
      <c r="B3989" s="102" t="s">
        <v>9382</v>
      </c>
      <c r="C3989" s="137" t="s">
        <v>9381</v>
      </c>
      <c r="D3989" s="105" t="s">
        <v>1</v>
      </c>
      <c r="E3989" s="105" t="s">
        <v>1</v>
      </c>
      <c r="F3989" s="137"/>
      <c r="G3989" s="137"/>
      <c r="H3989" s="107" t="s">
        <v>1</v>
      </c>
    </row>
    <row r="3990" spans="1:8" s="127" customFormat="1" x14ac:dyDescent="0.25">
      <c r="A3990" s="102" t="s">
        <v>38</v>
      </c>
      <c r="B3990" s="102" t="s">
        <v>9380</v>
      </c>
      <c r="C3990" s="137" t="s">
        <v>9379</v>
      </c>
      <c r="D3990" s="105" t="s">
        <v>1</v>
      </c>
      <c r="E3990" s="105" t="s">
        <v>1</v>
      </c>
      <c r="F3990" s="137"/>
      <c r="G3990" s="137"/>
      <c r="H3990" s="107" t="s">
        <v>1</v>
      </c>
    </row>
    <row r="3991" spans="1:8" s="127" customFormat="1" x14ac:dyDescent="0.25">
      <c r="A3991" s="102" t="s">
        <v>38</v>
      </c>
      <c r="B3991" s="102" t="s">
        <v>9378</v>
      </c>
      <c r="C3991" s="138" t="s">
        <v>9377</v>
      </c>
      <c r="D3991" s="105" t="s">
        <v>1</v>
      </c>
      <c r="E3991" s="105" t="s">
        <v>1</v>
      </c>
      <c r="F3991" s="138"/>
      <c r="G3991" s="138"/>
      <c r="H3991" s="107" t="s">
        <v>1</v>
      </c>
    </row>
    <row r="3992" spans="1:8" s="127" customFormat="1" x14ac:dyDescent="0.25">
      <c r="A3992" s="102" t="s">
        <v>38</v>
      </c>
      <c r="B3992" s="102" t="s">
        <v>9376</v>
      </c>
      <c r="C3992" s="138" t="s">
        <v>9375</v>
      </c>
      <c r="D3992" s="105" t="s">
        <v>1</v>
      </c>
      <c r="E3992" s="105" t="s">
        <v>1</v>
      </c>
      <c r="F3992" s="138"/>
      <c r="G3992" s="138"/>
      <c r="H3992" s="107" t="s">
        <v>1</v>
      </c>
    </row>
    <row r="3993" spans="1:8" s="127" customFormat="1" x14ac:dyDescent="0.25">
      <c r="A3993" s="102" t="s">
        <v>38</v>
      </c>
      <c r="B3993" s="102" t="s">
        <v>9374</v>
      </c>
      <c r="C3993" s="138" t="s">
        <v>9373</v>
      </c>
      <c r="D3993" s="105" t="s">
        <v>1</v>
      </c>
      <c r="E3993" s="105" t="s">
        <v>1</v>
      </c>
      <c r="F3993" s="138"/>
      <c r="G3993" s="138"/>
      <c r="H3993" s="107" t="s">
        <v>1</v>
      </c>
    </row>
    <row r="3994" spans="1:8" s="127" customFormat="1" x14ac:dyDescent="0.25">
      <c r="A3994" s="102" t="s">
        <v>38</v>
      </c>
      <c r="B3994" s="102" t="s">
        <v>9372</v>
      </c>
      <c r="C3994" s="138" t="s">
        <v>9371</v>
      </c>
      <c r="D3994" s="105" t="s">
        <v>1</v>
      </c>
      <c r="E3994" s="105" t="s">
        <v>1</v>
      </c>
      <c r="F3994" s="138"/>
      <c r="G3994" s="138"/>
      <c r="H3994" s="107" t="s">
        <v>1</v>
      </c>
    </row>
    <row r="3995" spans="1:8" s="127" customFormat="1" x14ac:dyDescent="0.25">
      <c r="A3995" s="102" t="s">
        <v>38</v>
      </c>
      <c r="B3995" s="102" t="s">
        <v>9370</v>
      </c>
      <c r="C3995" s="138" t="s">
        <v>9369</v>
      </c>
      <c r="D3995" s="105" t="s">
        <v>1</v>
      </c>
      <c r="E3995" s="105" t="s">
        <v>1</v>
      </c>
      <c r="F3995" s="138"/>
      <c r="G3995" s="138"/>
      <c r="H3995" s="107" t="s">
        <v>1</v>
      </c>
    </row>
    <row r="3996" spans="1:8" s="127" customFormat="1" x14ac:dyDescent="0.25">
      <c r="A3996" s="102" t="s">
        <v>38</v>
      </c>
      <c r="B3996" s="102" t="s">
        <v>9368</v>
      </c>
      <c r="C3996" s="138" t="s">
        <v>9367</v>
      </c>
      <c r="D3996" s="105" t="s">
        <v>1</v>
      </c>
      <c r="E3996" s="105" t="s">
        <v>1</v>
      </c>
      <c r="F3996" s="138"/>
      <c r="G3996" s="138"/>
      <c r="H3996" s="107" t="s">
        <v>1</v>
      </c>
    </row>
    <row r="3997" spans="1:8" s="127" customFormat="1" x14ac:dyDescent="0.25">
      <c r="A3997" s="102" t="s">
        <v>38</v>
      </c>
      <c r="B3997" s="102" t="s">
        <v>9366</v>
      </c>
      <c r="C3997" s="137" t="s">
        <v>9365</v>
      </c>
      <c r="D3997" s="105" t="s">
        <v>1</v>
      </c>
      <c r="E3997" s="105" t="s">
        <v>1</v>
      </c>
      <c r="F3997" s="137"/>
      <c r="G3997" s="137"/>
      <c r="H3997" s="107" t="s">
        <v>1</v>
      </c>
    </row>
    <row r="3998" spans="1:8" s="127" customFormat="1" x14ac:dyDescent="0.25">
      <c r="A3998" s="102" t="s">
        <v>38</v>
      </c>
      <c r="B3998" s="102" t="s">
        <v>9364</v>
      </c>
      <c r="C3998" s="138" t="s">
        <v>9363</v>
      </c>
      <c r="D3998" s="105" t="s">
        <v>1</v>
      </c>
      <c r="E3998" s="105" t="s">
        <v>1</v>
      </c>
      <c r="F3998" s="138"/>
      <c r="G3998" s="138"/>
      <c r="H3998" s="107" t="s">
        <v>1</v>
      </c>
    </row>
    <row r="3999" spans="1:8" s="127" customFormat="1" x14ac:dyDescent="0.25">
      <c r="A3999" s="102" t="s">
        <v>38</v>
      </c>
      <c r="B3999" s="102" t="s">
        <v>9362</v>
      </c>
      <c r="C3999" s="138" t="s">
        <v>9361</v>
      </c>
      <c r="D3999" s="105" t="s">
        <v>1</v>
      </c>
      <c r="E3999" s="105" t="s">
        <v>1</v>
      </c>
      <c r="F3999" s="138"/>
      <c r="G3999" s="138"/>
      <c r="H3999" s="107" t="s">
        <v>1</v>
      </c>
    </row>
    <row r="4000" spans="1:8" s="127" customFormat="1" x14ac:dyDescent="0.25">
      <c r="A4000" s="102" t="s">
        <v>38</v>
      </c>
      <c r="B4000" s="102" t="s">
        <v>9360</v>
      </c>
      <c r="C4000" s="138" t="s">
        <v>9359</v>
      </c>
      <c r="D4000" s="105" t="s">
        <v>1</v>
      </c>
      <c r="E4000" s="105" t="s">
        <v>1</v>
      </c>
      <c r="F4000" s="138"/>
      <c r="G4000" s="138"/>
      <c r="H4000" s="107" t="s">
        <v>1</v>
      </c>
    </row>
    <row r="4001" spans="1:8" s="127" customFormat="1" x14ac:dyDescent="0.25">
      <c r="A4001" s="102" t="s">
        <v>38</v>
      </c>
      <c r="B4001" s="102" t="s">
        <v>9358</v>
      </c>
      <c r="C4001" s="137" t="s">
        <v>9357</v>
      </c>
      <c r="D4001" s="105" t="s">
        <v>1</v>
      </c>
      <c r="E4001" s="105" t="s">
        <v>1</v>
      </c>
      <c r="F4001" s="137"/>
      <c r="G4001" s="137"/>
      <c r="H4001" s="107" t="s">
        <v>1</v>
      </c>
    </row>
    <row r="4002" spans="1:8" s="127" customFormat="1" x14ac:dyDescent="0.25">
      <c r="A4002" s="102" t="s">
        <v>38</v>
      </c>
      <c r="B4002" s="102" t="s">
        <v>9356</v>
      </c>
      <c r="C4002" s="137" t="s">
        <v>9355</v>
      </c>
      <c r="D4002" s="105" t="s">
        <v>1</v>
      </c>
      <c r="E4002" s="105" t="s">
        <v>1</v>
      </c>
      <c r="F4002" s="137"/>
      <c r="G4002" s="137"/>
      <c r="H4002" s="107" t="s">
        <v>1</v>
      </c>
    </row>
    <row r="4003" spans="1:8" s="127" customFormat="1" x14ac:dyDescent="0.25">
      <c r="A4003" s="102" t="s">
        <v>38</v>
      </c>
      <c r="B4003" s="102" t="s">
        <v>9354</v>
      </c>
      <c r="C4003" s="138" t="s">
        <v>9353</v>
      </c>
      <c r="D4003" s="105" t="s">
        <v>1</v>
      </c>
      <c r="E4003" s="105" t="s">
        <v>1</v>
      </c>
      <c r="F4003" s="138"/>
      <c r="G4003" s="138"/>
      <c r="H4003" s="107" t="s">
        <v>1</v>
      </c>
    </row>
    <row r="4004" spans="1:8" s="127" customFormat="1" x14ac:dyDescent="0.25">
      <c r="A4004" s="102" t="s">
        <v>38</v>
      </c>
      <c r="B4004" s="102" t="s">
        <v>9352</v>
      </c>
      <c r="C4004" s="138" t="s">
        <v>9351</v>
      </c>
      <c r="D4004" s="105" t="s">
        <v>1</v>
      </c>
      <c r="E4004" s="105" t="s">
        <v>1</v>
      </c>
      <c r="F4004" s="138"/>
      <c r="G4004" s="138"/>
      <c r="H4004" s="107" t="s">
        <v>1</v>
      </c>
    </row>
    <row r="4005" spans="1:8" s="127" customFormat="1" x14ac:dyDescent="0.25">
      <c r="A4005" s="102" t="s">
        <v>38</v>
      </c>
      <c r="B4005" s="102" t="s">
        <v>9350</v>
      </c>
      <c r="C4005" s="138" t="s">
        <v>9349</v>
      </c>
      <c r="D4005" s="105" t="s">
        <v>1</v>
      </c>
      <c r="E4005" s="105" t="s">
        <v>1</v>
      </c>
      <c r="F4005" s="138"/>
      <c r="G4005" s="138"/>
      <c r="H4005" s="107" t="s">
        <v>1</v>
      </c>
    </row>
    <row r="4006" spans="1:8" s="127" customFormat="1" x14ac:dyDescent="0.25">
      <c r="A4006" s="102" t="s">
        <v>38</v>
      </c>
      <c r="B4006" s="102" t="s">
        <v>9348</v>
      </c>
      <c r="C4006" s="137" t="s">
        <v>9347</v>
      </c>
      <c r="D4006" s="105" t="s">
        <v>1</v>
      </c>
      <c r="E4006" s="105" t="s">
        <v>1</v>
      </c>
      <c r="F4006" s="137"/>
      <c r="G4006" s="137"/>
      <c r="H4006" s="107" t="s">
        <v>1</v>
      </c>
    </row>
    <row r="4007" spans="1:8" s="127" customFormat="1" x14ac:dyDescent="0.25">
      <c r="A4007" s="102" t="s">
        <v>38</v>
      </c>
      <c r="B4007" s="102" t="s">
        <v>9346</v>
      </c>
      <c r="C4007" s="138" t="s">
        <v>9345</v>
      </c>
      <c r="D4007" s="105" t="s">
        <v>1</v>
      </c>
      <c r="E4007" s="105" t="s">
        <v>1</v>
      </c>
      <c r="F4007" s="138"/>
      <c r="G4007" s="138"/>
      <c r="H4007" s="107" t="s">
        <v>1</v>
      </c>
    </row>
    <row r="4008" spans="1:8" s="127" customFormat="1" x14ac:dyDescent="0.25">
      <c r="A4008" s="102" t="s">
        <v>38</v>
      </c>
      <c r="B4008" s="102" t="s">
        <v>9344</v>
      </c>
      <c r="C4008" s="137" t="s">
        <v>9343</v>
      </c>
      <c r="D4008" s="105" t="s">
        <v>1</v>
      </c>
      <c r="E4008" s="105" t="s">
        <v>1</v>
      </c>
      <c r="F4008" s="137"/>
      <c r="G4008" s="137"/>
      <c r="H4008" s="107" t="s">
        <v>1</v>
      </c>
    </row>
    <row r="4009" spans="1:8" s="127" customFormat="1" x14ac:dyDescent="0.25">
      <c r="A4009" s="102" t="s">
        <v>38</v>
      </c>
      <c r="B4009" s="102" t="s">
        <v>9342</v>
      </c>
      <c r="C4009" s="137" t="s">
        <v>9341</v>
      </c>
      <c r="D4009" s="105" t="s">
        <v>1</v>
      </c>
      <c r="E4009" s="105" t="s">
        <v>1</v>
      </c>
      <c r="F4009" s="137"/>
      <c r="G4009" s="137"/>
      <c r="H4009" s="107" t="s">
        <v>1</v>
      </c>
    </row>
    <row r="4010" spans="1:8" s="127" customFormat="1" x14ac:dyDescent="0.25">
      <c r="A4010" s="102" t="s">
        <v>38</v>
      </c>
      <c r="B4010" s="102" t="s">
        <v>9340</v>
      </c>
      <c r="C4010" s="137" t="s">
        <v>9339</v>
      </c>
      <c r="D4010" s="105" t="s">
        <v>1</v>
      </c>
      <c r="E4010" s="105" t="s">
        <v>1</v>
      </c>
      <c r="F4010" s="137"/>
      <c r="G4010" s="137"/>
      <c r="H4010" s="107" t="s">
        <v>1</v>
      </c>
    </row>
    <row r="4011" spans="1:8" s="127" customFormat="1" x14ac:dyDescent="0.25">
      <c r="A4011" s="102" t="s">
        <v>38</v>
      </c>
      <c r="B4011" s="102" t="s">
        <v>9338</v>
      </c>
      <c r="C4011" s="136" t="s">
        <v>9337</v>
      </c>
      <c r="D4011" s="105" t="s">
        <v>1</v>
      </c>
      <c r="E4011" s="105" t="s">
        <v>1</v>
      </c>
      <c r="F4011" s="136"/>
      <c r="G4011" s="136"/>
      <c r="H4011" s="107" t="s">
        <v>1</v>
      </c>
    </row>
    <row r="4012" spans="1:8" s="127" customFormat="1" x14ac:dyDescent="0.25">
      <c r="A4012" s="102" t="s">
        <v>38</v>
      </c>
      <c r="B4012" s="102" t="s">
        <v>9336</v>
      </c>
      <c r="C4012" s="122" t="s">
        <v>9335</v>
      </c>
      <c r="D4012" s="105" t="s">
        <v>1</v>
      </c>
      <c r="E4012" s="105" t="s">
        <v>1</v>
      </c>
      <c r="F4012" s="122"/>
      <c r="G4012" s="122"/>
      <c r="H4012" s="107" t="s">
        <v>1</v>
      </c>
    </row>
    <row r="4013" spans="1:8" s="127" customFormat="1" x14ac:dyDescent="0.25">
      <c r="A4013" s="102" t="s">
        <v>38</v>
      </c>
      <c r="B4013" s="102" t="s">
        <v>9334</v>
      </c>
      <c r="C4013" s="123" t="s">
        <v>9333</v>
      </c>
      <c r="D4013" s="105" t="s">
        <v>1</v>
      </c>
      <c r="E4013" s="105" t="s">
        <v>1</v>
      </c>
      <c r="F4013" s="123"/>
      <c r="G4013" s="123"/>
      <c r="H4013" s="107" t="s">
        <v>1</v>
      </c>
    </row>
    <row r="4014" spans="1:8" s="127" customFormat="1" x14ac:dyDescent="0.25">
      <c r="A4014" s="102" t="s">
        <v>38</v>
      </c>
      <c r="B4014" s="102" t="s">
        <v>9332</v>
      </c>
      <c r="C4014" s="135" t="s">
        <v>9331</v>
      </c>
      <c r="D4014" s="105" t="s">
        <v>1</v>
      </c>
      <c r="E4014" s="105" t="s">
        <v>1</v>
      </c>
      <c r="F4014" s="135"/>
      <c r="G4014" s="135"/>
      <c r="H4014" s="107" t="s">
        <v>1</v>
      </c>
    </row>
    <row r="4015" spans="1:8" s="127" customFormat="1" x14ac:dyDescent="0.25">
      <c r="A4015" s="102" t="s">
        <v>38</v>
      </c>
      <c r="B4015" s="102" t="s">
        <v>9269</v>
      </c>
      <c r="C4015" s="136" t="s">
        <v>9268</v>
      </c>
      <c r="D4015" s="105" t="s">
        <v>1</v>
      </c>
      <c r="E4015" s="105" t="s">
        <v>1</v>
      </c>
      <c r="F4015" s="136"/>
      <c r="G4015" s="136"/>
      <c r="H4015" s="107" t="s">
        <v>1</v>
      </c>
    </row>
    <row r="4016" spans="1:8" s="127" customFormat="1" x14ac:dyDescent="0.25">
      <c r="A4016" s="102" t="s">
        <v>38</v>
      </c>
      <c r="B4016" s="102" t="s">
        <v>9267</v>
      </c>
      <c r="C4016" s="137" t="s">
        <v>9266</v>
      </c>
      <c r="D4016" s="105" t="s">
        <v>1</v>
      </c>
      <c r="E4016" s="105" t="s">
        <v>1</v>
      </c>
      <c r="F4016" s="137"/>
      <c r="G4016" s="137"/>
      <c r="H4016" s="107" t="s">
        <v>1</v>
      </c>
    </row>
    <row r="4017" spans="1:8" s="127" customFormat="1" x14ac:dyDescent="0.25">
      <c r="A4017" s="102" t="s">
        <v>38</v>
      </c>
      <c r="B4017" s="102" t="s">
        <v>9265</v>
      </c>
      <c r="C4017" s="138" t="s">
        <v>9264</v>
      </c>
      <c r="D4017" s="105" t="s">
        <v>1</v>
      </c>
      <c r="E4017" s="105" t="s">
        <v>1</v>
      </c>
      <c r="F4017" s="138"/>
      <c r="G4017" s="138"/>
      <c r="H4017" s="107" t="s">
        <v>1</v>
      </c>
    </row>
    <row r="4018" spans="1:8" s="127" customFormat="1" x14ac:dyDescent="0.25">
      <c r="A4018" s="102" t="s">
        <v>38</v>
      </c>
      <c r="B4018" s="102" t="s">
        <v>9263</v>
      </c>
      <c r="C4018" s="138" t="s">
        <v>9262</v>
      </c>
      <c r="D4018" s="105" t="s">
        <v>1</v>
      </c>
      <c r="E4018" s="105" t="s">
        <v>1</v>
      </c>
      <c r="F4018" s="138"/>
      <c r="G4018" s="138"/>
      <c r="H4018" s="107" t="s">
        <v>1</v>
      </c>
    </row>
    <row r="4019" spans="1:8" s="127" customFormat="1" x14ac:dyDescent="0.25">
      <c r="A4019" s="102" t="s">
        <v>38</v>
      </c>
      <c r="B4019" s="102" t="s">
        <v>9261</v>
      </c>
      <c r="C4019" s="138" t="s">
        <v>9260</v>
      </c>
      <c r="D4019" s="105" t="s">
        <v>1</v>
      </c>
      <c r="E4019" s="105" t="s">
        <v>1</v>
      </c>
      <c r="F4019" s="138"/>
      <c r="G4019" s="138"/>
      <c r="H4019" s="107" t="s">
        <v>1</v>
      </c>
    </row>
    <row r="4020" spans="1:8" s="127" customFormat="1" x14ac:dyDescent="0.25">
      <c r="A4020" s="102" t="s">
        <v>38</v>
      </c>
      <c r="B4020" s="102" t="s">
        <v>9259</v>
      </c>
      <c r="C4020" s="138" t="s">
        <v>9258</v>
      </c>
      <c r="D4020" s="105" t="s">
        <v>1</v>
      </c>
      <c r="E4020" s="105" t="s">
        <v>1</v>
      </c>
      <c r="F4020" s="138"/>
      <c r="G4020" s="138"/>
      <c r="H4020" s="107" t="s">
        <v>1</v>
      </c>
    </row>
    <row r="4021" spans="1:8" s="127" customFormat="1" x14ac:dyDescent="0.25">
      <c r="A4021" s="102" t="s">
        <v>38</v>
      </c>
      <c r="B4021" s="102" t="s">
        <v>8531</v>
      </c>
      <c r="C4021" s="136" t="s">
        <v>8530</v>
      </c>
      <c r="D4021" s="105" t="s">
        <v>1</v>
      </c>
      <c r="E4021" s="105" t="s">
        <v>1</v>
      </c>
      <c r="F4021" s="136"/>
      <c r="G4021" s="136"/>
      <c r="H4021" s="107" t="s">
        <v>1</v>
      </c>
    </row>
    <row r="4022" spans="1:8" s="127" customFormat="1" x14ac:dyDescent="0.25">
      <c r="A4022" s="102" t="s">
        <v>38</v>
      </c>
      <c r="B4022" s="102" t="s">
        <v>8529</v>
      </c>
      <c r="C4022" s="137" t="s">
        <v>8528</v>
      </c>
      <c r="D4022" s="105" t="s">
        <v>1</v>
      </c>
      <c r="E4022" s="105" t="s">
        <v>1</v>
      </c>
      <c r="F4022" s="137"/>
      <c r="G4022" s="137"/>
      <c r="H4022" s="107" t="s">
        <v>1</v>
      </c>
    </row>
    <row r="4023" spans="1:8" s="127" customFormat="1" x14ac:dyDescent="0.25">
      <c r="A4023" s="102" t="s">
        <v>38</v>
      </c>
      <c r="B4023" s="102" t="s">
        <v>9257</v>
      </c>
      <c r="C4023" s="136" t="s">
        <v>9256</v>
      </c>
      <c r="D4023" s="105" t="s">
        <v>1</v>
      </c>
      <c r="E4023" s="105" t="s">
        <v>1</v>
      </c>
      <c r="F4023" s="136"/>
      <c r="G4023" s="136"/>
      <c r="H4023" s="107" t="s">
        <v>1</v>
      </c>
    </row>
    <row r="4024" spans="1:8" s="127" customFormat="1" x14ac:dyDescent="0.25">
      <c r="A4024" s="102" t="s">
        <v>38</v>
      </c>
      <c r="B4024" s="102" t="s">
        <v>9255</v>
      </c>
      <c r="C4024" s="137" t="s">
        <v>9254</v>
      </c>
      <c r="D4024" s="105" t="s">
        <v>1</v>
      </c>
      <c r="E4024" s="105" t="s">
        <v>1</v>
      </c>
      <c r="F4024" s="137"/>
      <c r="G4024" s="137"/>
      <c r="H4024" s="107" t="s">
        <v>1</v>
      </c>
    </row>
    <row r="4025" spans="1:8" s="127" customFormat="1" x14ac:dyDescent="0.25">
      <c r="A4025" s="102" t="s">
        <v>38</v>
      </c>
      <c r="B4025" s="102" t="s">
        <v>9253</v>
      </c>
      <c r="C4025" s="138" t="s">
        <v>9252</v>
      </c>
      <c r="D4025" s="105" t="s">
        <v>1</v>
      </c>
      <c r="E4025" s="105" t="s">
        <v>1</v>
      </c>
      <c r="F4025" s="138"/>
      <c r="G4025" s="138"/>
      <c r="H4025" s="107" t="s">
        <v>1</v>
      </c>
    </row>
    <row r="4026" spans="1:8" s="127" customFormat="1" x14ac:dyDescent="0.25">
      <c r="A4026" s="102" t="s">
        <v>38</v>
      </c>
      <c r="B4026" s="102" t="s">
        <v>9251</v>
      </c>
      <c r="C4026" s="139" t="s">
        <v>9250</v>
      </c>
      <c r="D4026" s="105" t="s">
        <v>1</v>
      </c>
      <c r="E4026" s="105" t="s">
        <v>1</v>
      </c>
      <c r="F4026" s="139"/>
      <c r="G4026" s="139"/>
      <c r="H4026" s="107" t="s">
        <v>1</v>
      </c>
    </row>
    <row r="4027" spans="1:8" s="127" customFormat="1" x14ac:dyDescent="0.25">
      <c r="A4027" s="102" t="s">
        <v>38</v>
      </c>
      <c r="B4027" s="102" t="s">
        <v>9249</v>
      </c>
      <c r="C4027" s="139" t="s">
        <v>9248</v>
      </c>
      <c r="D4027" s="105" t="s">
        <v>1</v>
      </c>
      <c r="E4027" s="105" t="s">
        <v>1</v>
      </c>
      <c r="F4027" s="139"/>
      <c r="G4027" s="139"/>
      <c r="H4027" s="107" t="s">
        <v>1</v>
      </c>
    </row>
    <row r="4028" spans="1:8" s="127" customFormat="1" x14ac:dyDescent="0.25">
      <c r="A4028" s="102" t="s">
        <v>38</v>
      </c>
      <c r="B4028" s="102" t="s">
        <v>9247</v>
      </c>
      <c r="C4028" s="138" t="s">
        <v>9246</v>
      </c>
      <c r="D4028" s="105" t="s">
        <v>1</v>
      </c>
      <c r="E4028" s="105" t="s">
        <v>1</v>
      </c>
      <c r="F4028" s="138"/>
      <c r="G4028" s="138"/>
      <c r="H4028" s="107" t="s">
        <v>1</v>
      </c>
    </row>
    <row r="4029" spans="1:8" s="127" customFormat="1" x14ac:dyDescent="0.25">
      <c r="A4029" s="102" t="s">
        <v>38</v>
      </c>
      <c r="B4029" s="102" t="s">
        <v>9245</v>
      </c>
      <c r="C4029" s="136" t="s">
        <v>9244</v>
      </c>
      <c r="D4029" s="105" t="s">
        <v>1</v>
      </c>
      <c r="E4029" s="105" t="s">
        <v>1</v>
      </c>
      <c r="F4029" s="136"/>
      <c r="G4029" s="136"/>
      <c r="H4029" s="107" t="s">
        <v>1</v>
      </c>
    </row>
    <row r="4030" spans="1:8" s="127" customFormat="1" x14ac:dyDescent="0.25">
      <c r="A4030" s="102" t="s">
        <v>38</v>
      </c>
      <c r="B4030" s="102" t="s">
        <v>9243</v>
      </c>
      <c r="C4030" s="137" t="s">
        <v>9242</v>
      </c>
      <c r="D4030" s="105" t="s">
        <v>1</v>
      </c>
      <c r="E4030" s="105" t="s">
        <v>1</v>
      </c>
      <c r="F4030" s="137"/>
      <c r="G4030" s="137"/>
      <c r="H4030" s="107" t="s">
        <v>1</v>
      </c>
    </row>
    <row r="4031" spans="1:8" s="127" customFormat="1" x14ac:dyDescent="0.25">
      <c r="A4031" s="102" t="s">
        <v>38</v>
      </c>
      <c r="B4031" s="102" t="s">
        <v>8483</v>
      </c>
      <c r="C4031" s="136" t="s">
        <v>8482</v>
      </c>
      <c r="D4031" s="105" t="s">
        <v>1</v>
      </c>
      <c r="E4031" s="105" t="s">
        <v>1</v>
      </c>
      <c r="F4031" s="136"/>
      <c r="G4031" s="136"/>
      <c r="H4031" s="107" t="s">
        <v>1</v>
      </c>
    </row>
    <row r="4032" spans="1:8" s="127" customFormat="1" x14ac:dyDescent="0.25">
      <c r="A4032" s="102" t="s">
        <v>38</v>
      </c>
      <c r="B4032" s="102" t="s">
        <v>8481</v>
      </c>
      <c r="C4032" s="137" t="s">
        <v>8480</v>
      </c>
      <c r="D4032" s="105" t="s">
        <v>1</v>
      </c>
      <c r="E4032" s="105" t="s">
        <v>1</v>
      </c>
      <c r="F4032" s="137"/>
      <c r="G4032" s="137"/>
      <c r="H4032" s="107" t="s">
        <v>1</v>
      </c>
    </row>
    <row r="4033" spans="1:8" s="127" customFormat="1" x14ac:dyDescent="0.25">
      <c r="A4033" s="102" t="s">
        <v>38</v>
      </c>
      <c r="B4033" s="102" t="s">
        <v>8479</v>
      </c>
      <c r="C4033" s="138" t="s">
        <v>8478</v>
      </c>
      <c r="D4033" s="105" t="s">
        <v>1</v>
      </c>
      <c r="E4033" s="105" t="s">
        <v>1</v>
      </c>
      <c r="F4033" s="138"/>
      <c r="G4033" s="138"/>
      <c r="H4033" s="107" t="s">
        <v>1</v>
      </c>
    </row>
    <row r="4034" spans="1:8" s="127" customFormat="1" x14ac:dyDescent="0.25">
      <c r="A4034" s="102" t="s">
        <v>38</v>
      </c>
      <c r="B4034" s="102" t="s">
        <v>9241</v>
      </c>
      <c r="C4034" s="136" t="s">
        <v>9240</v>
      </c>
      <c r="D4034" s="105" t="s">
        <v>1</v>
      </c>
      <c r="E4034" s="105" t="s">
        <v>1</v>
      </c>
      <c r="F4034" s="136"/>
      <c r="G4034" s="136"/>
      <c r="H4034" s="107" t="s">
        <v>1</v>
      </c>
    </row>
    <row r="4035" spans="1:8" s="127" customFormat="1" x14ac:dyDescent="0.25">
      <c r="A4035" s="102" t="s">
        <v>38</v>
      </c>
      <c r="B4035" s="102" t="s">
        <v>9239</v>
      </c>
      <c r="C4035" s="137" t="s">
        <v>9238</v>
      </c>
      <c r="D4035" s="105" t="s">
        <v>1</v>
      </c>
      <c r="E4035" s="105" t="s">
        <v>1</v>
      </c>
      <c r="F4035" s="137"/>
      <c r="G4035" s="137"/>
      <c r="H4035" s="107" t="s">
        <v>1</v>
      </c>
    </row>
    <row r="4036" spans="1:8" s="127" customFormat="1" x14ac:dyDescent="0.25">
      <c r="A4036" s="102" t="s">
        <v>38</v>
      </c>
      <c r="B4036" s="102" t="s">
        <v>9237</v>
      </c>
      <c r="C4036" s="138" t="s">
        <v>9236</v>
      </c>
      <c r="D4036" s="105" t="s">
        <v>1</v>
      </c>
      <c r="E4036" s="105" t="s">
        <v>1</v>
      </c>
      <c r="F4036" s="138"/>
      <c r="G4036" s="138"/>
      <c r="H4036" s="107" t="s">
        <v>1</v>
      </c>
    </row>
    <row r="4037" spans="1:8" s="127" customFormat="1" x14ac:dyDescent="0.25">
      <c r="A4037" s="102" t="s">
        <v>38</v>
      </c>
      <c r="B4037" s="102" t="s">
        <v>9235</v>
      </c>
      <c r="C4037" s="138" t="s">
        <v>9234</v>
      </c>
      <c r="D4037" s="105" t="s">
        <v>1</v>
      </c>
      <c r="E4037" s="105" t="s">
        <v>1</v>
      </c>
      <c r="F4037" s="138"/>
      <c r="G4037" s="138"/>
      <c r="H4037" s="107" t="s">
        <v>1</v>
      </c>
    </row>
    <row r="4038" spans="1:8" s="127" customFormat="1" x14ac:dyDescent="0.25">
      <c r="A4038" s="102" t="s">
        <v>38</v>
      </c>
      <c r="B4038" s="102" t="s">
        <v>9330</v>
      </c>
      <c r="C4038" s="135" t="s">
        <v>9329</v>
      </c>
      <c r="D4038" s="105" t="s">
        <v>1</v>
      </c>
      <c r="E4038" s="105" t="s">
        <v>1</v>
      </c>
      <c r="F4038" s="135"/>
      <c r="G4038" s="135"/>
      <c r="H4038" s="107" t="s">
        <v>1</v>
      </c>
    </row>
    <row r="4039" spans="1:8" s="127" customFormat="1" x14ac:dyDescent="0.25">
      <c r="A4039" s="102" t="s">
        <v>38</v>
      </c>
      <c r="B4039" s="102" t="s">
        <v>9305</v>
      </c>
      <c r="C4039" s="136" t="s">
        <v>9328</v>
      </c>
      <c r="D4039" s="105" t="s">
        <v>1</v>
      </c>
      <c r="E4039" s="105" t="s">
        <v>1</v>
      </c>
      <c r="F4039" s="136"/>
      <c r="G4039" s="136"/>
      <c r="H4039" s="107" t="s">
        <v>1</v>
      </c>
    </row>
    <row r="4040" spans="1:8" s="127" customFormat="1" x14ac:dyDescent="0.25">
      <c r="A4040" s="102" t="s">
        <v>38</v>
      </c>
      <c r="B4040" s="102" t="s">
        <v>9327</v>
      </c>
      <c r="C4040" s="136" t="s">
        <v>9326</v>
      </c>
      <c r="D4040" s="105" t="s">
        <v>1</v>
      </c>
      <c r="E4040" s="105" t="s">
        <v>1</v>
      </c>
      <c r="F4040" s="136"/>
      <c r="G4040" s="136"/>
      <c r="H4040" s="107" t="s">
        <v>1</v>
      </c>
    </row>
    <row r="4041" spans="1:8" s="127" customFormat="1" x14ac:dyDescent="0.25">
      <c r="A4041" s="102" t="s">
        <v>38</v>
      </c>
      <c r="B4041" s="102" t="s">
        <v>9325</v>
      </c>
      <c r="C4041" s="137" t="s">
        <v>9324</v>
      </c>
      <c r="D4041" s="105" t="s">
        <v>1</v>
      </c>
      <c r="E4041" s="105" t="s">
        <v>1</v>
      </c>
      <c r="F4041" s="137"/>
      <c r="G4041" s="137"/>
      <c r="H4041" s="107" t="s">
        <v>1</v>
      </c>
    </row>
    <row r="4042" spans="1:8" s="127" customFormat="1" x14ac:dyDescent="0.25">
      <c r="A4042" s="102" t="s">
        <v>38</v>
      </c>
      <c r="B4042" s="102" t="s">
        <v>9323</v>
      </c>
      <c r="C4042" s="137" t="s">
        <v>9322</v>
      </c>
      <c r="D4042" s="105" t="s">
        <v>1</v>
      </c>
      <c r="E4042" s="105" t="s">
        <v>1</v>
      </c>
      <c r="F4042" s="137"/>
      <c r="G4042" s="137"/>
      <c r="H4042" s="107" t="s">
        <v>1</v>
      </c>
    </row>
    <row r="4043" spans="1:8" s="127" customFormat="1" x14ac:dyDescent="0.25">
      <c r="A4043" s="102" t="s">
        <v>38</v>
      </c>
      <c r="B4043" s="102" t="s">
        <v>9321</v>
      </c>
      <c r="C4043" s="138" t="s">
        <v>9320</v>
      </c>
      <c r="D4043" s="105" t="s">
        <v>1</v>
      </c>
      <c r="E4043" s="105" t="s">
        <v>1</v>
      </c>
      <c r="F4043" s="138"/>
      <c r="G4043" s="138"/>
      <c r="H4043" s="107" t="s">
        <v>1</v>
      </c>
    </row>
    <row r="4044" spans="1:8" s="127" customFormat="1" x14ac:dyDescent="0.25">
      <c r="A4044" s="102" t="s">
        <v>38</v>
      </c>
      <c r="B4044" s="102" t="s">
        <v>9319</v>
      </c>
      <c r="C4044" s="138" t="s">
        <v>9318</v>
      </c>
      <c r="D4044" s="105" t="s">
        <v>1</v>
      </c>
      <c r="E4044" s="105" t="s">
        <v>1</v>
      </c>
      <c r="F4044" s="138"/>
      <c r="G4044" s="138"/>
      <c r="H4044" s="107" t="s">
        <v>1</v>
      </c>
    </row>
    <row r="4045" spans="1:8" s="127" customFormat="1" x14ac:dyDescent="0.25">
      <c r="A4045" s="102" t="s">
        <v>38</v>
      </c>
      <c r="B4045" s="102" t="s">
        <v>9317</v>
      </c>
      <c r="C4045" s="138" t="s">
        <v>9316</v>
      </c>
      <c r="D4045" s="105" t="s">
        <v>1</v>
      </c>
      <c r="E4045" s="105" t="s">
        <v>1</v>
      </c>
      <c r="F4045" s="138"/>
      <c r="G4045" s="138"/>
      <c r="H4045" s="107" t="s">
        <v>1</v>
      </c>
    </row>
    <row r="4046" spans="1:8" s="127" customFormat="1" x14ac:dyDescent="0.25">
      <c r="A4046" s="102" t="s">
        <v>38</v>
      </c>
      <c r="B4046" s="102" t="s">
        <v>9315</v>
      </c>
      <c r="C4046" s="137" t="s">
        <v>9314</v>
      </c>
      <c r="D4046" s="105" t="s">
        <v>1</v>
      </c>
      <c r="E4046" s="105" t="s">
        <v>1</v>
      </c>
      <c r="F4046" s="137"/>
      <c r="G4046" s="137"/>
      <c r="H4046" s="107" t="s">
        <v>1</v>
      </c>
    </row>
    <row r="4047" spans="1:8" s="127" customFormat="1" x14ac:dyDescent="0.25">
      <c r="A4047" s="102" t="s">
        <v>38</v>
      </c>
      <c r="B4047" s="102" t="s">
        <v>9313</v>
      </c>
      <c r="C4047" s="137" t="s">
        <v>9312</v>
      </c>
      <c r="D4047" s="105" t="s">
        <v>1</v>
      </c>
      <c r="E4047" s="105" t="s">
        <v>1</v>
      </c>
      <c r="F4047" s="137"/>
      <c r="G4047" s="137"/>
      <c r="H4047" s="107" t="s">
        <v>1</v>
      </c>
    </row>
    <row r="4048" spans="1:8" s="127" customFormat="1" x14ac:dyDescent="0.25">
      <c r="A4048" s="102" t="s">
        <v>38</v>
      </c>
      <c r="B4048" s="102" t="s">
        <v>9311</v>
      </c>
      <c r="C4048" s="138" t="s">
        <v>9310</v>
      </c>
      <c r="D4048" s="105" t="s">
        <v>1</v>
      </c>
      <c r="E4048" s="105" t="s">
        <v>1</v>
      </c>
      <c r="F4048" s="138"/>
      <c r="G4048" s="138"/>
      <c r="H4048" s="107" t="s">
        <v>1</v>
      </c>
    </row>
    <row r="4049" spans="1:8" s="127" customFormat="1" x14ac:dyDescent="0.25">
      <c r="A4049" s="102" t="s">
        <v>38</v>
      </c>
      <c r="B4049" s="102" t="s">
        <v>9309</v>
      </c>
      <c r="C4049" s="137" t="s">
        <v>9308</v>
      </c>
      <c r="D4049" s="105" t="s">
        <v>1</v>
      </c>
      <c r="E4049" s="105" t="s">
        <v>1</v>
      </c>
      <c r="F4049" s="137"/>
      <c r="G4049" s="137"/>
      <c r="H4049" s="107" t="s">
        <v>1</v>
      </c>
    </row>
    <row r="4050" spans="1:8" s="127" customFormat="1" x14ac:dyDescent="0.25">
      <c r="A4050" s="102" t="s">
        <v>38</v>
      </c>
      <c r="B4050" s="102" t="s">
        <v>9307</v>
      </c>
      <c r="C4050" s="137" t="s">
        <v>9306</v>
      </c>
      <c r="D4050" s="105" t="s">
        <v>1</v>
      </c>
      <c r="E4050" s="105" t="s">
        <v>1</v>
      </c>
      <c r="F4050" s="137"/>
      <c r="G4050" s="137"/>
      <c r="H4050" s="107" t="s">
        <v>1</v>
      </c>
    </row>
    <row r="4051" spans="1:8" s="127" customFormat="1" x14ac:dyDescent="0.25">
      <c r="A4051" s="102" t="s">
        <v>38</v>
      </c>
      <c r="B4051" s="102" t="s">
        <v>9305</v>
      </c>
      <c r="C4051" s="136" t="s">
        <v>9304</v>
      </c>
      <c r="D4051" s="105" t="s">
        <v>1</v>
      </c>
      <c r="E4051" s="105" t="s">
        <v>1</v>
      </c>
      <c r="F4051" s="136"/>
      <c r="G4051" s="136"/>
      <c r="H4051" s="107" t="s">
        <v>1</v>
      </c>
    </row>
    <row r="4052" spans="1:8" s="127" customFormat="1" x14ac:dyDescent="0.25">
      <c r="A4052" s="102" t="s">
        <v>38</v>
      </c>
      <c r="B4052" s="102" t="s">
        <v>9303</v>
      </c>
      <c r="C4052" s="122" t="s">
        <v>9302</v>
      </c>
      <c r="D4052" s="105" t="s">
        <v>1</v>
      </c>
      <c r="E4052" s="105" t="s">
        <v>1</v>
      </c>
      <c r="F4052" s="122"/>
      <c r="G4052" s="122"/>
      <c r="H4052" s="107" t="s">
        <v>1</v>
      </c>
    </row>
    <row r="4053" spans="1:8" s="127" customFormat="1" x14ac:dyDescent="0.25">
      <c r="A4053" s="102" t="s">
        <v>38</v>
      </c>
      <c r="B4053" s="102" t="s">
        <v>9301</v>
      </c>
      <c r="C4053" s="123" t="s">
        <v>9300</v>
      </c>
      <c r="D4053" s="105" t="s">
        <v>1</v>
      </c>
      <c r="E4053" s="105" t="s">
        <v>1</v>
      </c>
      <c r="F4053" s="123"/>
      <c r="G4053" s="123"/>
      <c r="H4053" s="107" t="s">
        <v>1</v>
      </c>
    </row>
    <row r="4054" spans="1:8" s="127" customFormat="1" x14ac:dyDescent="0.25">
      <c r="A4054" s="102" t="s">
        <v>38</v>
      </c>
      <c r="B4054" s="102" t="s">
        <v>9299</v>
      </c>
      <c r="C4054" s="135" t="s">
        <v>9298</v>
      </c>
      <c r="D4054" s="105" t="s">
        <v>1</v>
      </c>
      <c r="E4054" s="105" t="s">
        <v>1</v>
      </c>
      <c r="F4054" s="135"/>
      <c r="G4054" s="135"/>
      <c r="H4054" s="107" t="s">
        <v>1</v>
      </c>
    </row>
    <row r="4055" spans="1:8" s="127" customFormat="1" x14ac:dyDescent="0.25">
      <c r="A4055" s="102" t="s">
        <v>38</v>
      </c>
      <c r="B4055" s="102" t="s">
        <v>9269</v>
      </c>
      <c r="C4055" s="136" t="s">
        <v>9268</v>
      </c>
      <c r="D4055" s="105" t="s">
        <v>1</v>
      </c>
      <c r="E4055" s="105" t="s">
        <v>1</v>
      </c>
      <c r="F4055" s="136"/>
      <c r="G4055" s="136"/>
      <c r="H4055" s="107" t="s">
        <v>1</v>
      </c>
    </row>
    <row r="4056" spans="1:8" s="127" customFormat="1" x14ac:dyDescent="0.25">
      <c r="A4056" s="102" t="s">
        <v>38</v>
      </c>
      <c r="B4056" s="102" t="s">
        <v>9267</v>
      </c>
      <c r="C4056" s="137" t="s">
        <v>9266</v>
      </c>
      <c r="D4056" s="105" t="s">
        <v>1</v>
      </c>
      <c r="E4056" s="105" t="s">
        <v>1</v>
      </c>
      <c r="F4056" s="137"/>
      <c r="G4056" s="137"/>
      <c r="H4056" s="107" t="s">
        <v>1</v>
      </c>
    </row>
    <row r="4057" spans="1:8" s="127" customFormat="1" x14ac:dyDescent="0.25">
      <c r="A4057" s="102" t="s">
        <v>38</v>
      </c>
      <c r="B4057" s="102" t="s">
        <v>9265</v>
      </c>
      <c r="C4057" s="138" t="s">
        <v>9264</v>
      </c>
      <c r="D4057" s="105" t="s">
        <v>1</v>
      </c>
      <c r="E4057" s="105" t="s">
        <v>1</v>
      </c>
      <c r="F4057" s="138"/>
      <c r="G4057" s="138"/>
      <c r="H4057" s="107" t="s">
        <v>1</v>
      </c>
    </row>
    <row r="4058" spans="1:8" s="127" customFormat="1" x14ac:dyDescent="0.25">
      <c r="A4058" s="102" t="s">
        <v>38</v>
      </c>
      <c r="B4058" s="102" t="s">
        <v>9263</v>
      </c>
      <c r="C4058" s="138" t="s">
        <v>9262</v>
      </c>
      <c r="D4058" s="105" t="s">
        <v>1</v>
      </c>
      <c r="E4058" s="105" t="s">
        <v>1</v>
      </c>
      <c r="F4058" s="138"/>
      <c r="G4058" s="138"/>
      <c r="H4058" s="107" t="s">
        <v>1</v>
      </c>
    </row>
    <row r="4059" spans="1:8" s="127" customFormat="1" x14ac:dyDescent="0.25">
      <c r="A4059" s="102" t="s">
        <v>38</v>
      </c>
      <c r="B4059" s="102" t="s">
        <v>9261</v>
      </c>
      <c r="C4059" s="138" t="s">
        <v>9260</v>
      </c>
      <c r="D4059" s="105" t="s">
        <v>1</v>
      </c>
      <c r="E4059" s="105" t="s">
        <v>1</v>
      </c>
      <c r="F4059" s="138"/>
      <c r="G4059" s="138"/>
      <c r="H4059" s="107" t="s">
        <v>1</v>
      </c>
    </row>
    <row r="4060" spans="1:8" s="127" customFormat="1" x14ac:dyDescent="0.25">
      <c r="A4060" s="102" t="s">
        <v>38</v>
      </c>
      <c r="B4060" s="102" t="s">
        <v>9259</v>
      </c>
      <c r="C4060" s="138" t="s">
        <v>9258</v>
      </c>
      <c r="D4060" s="105" t="s">
        <v>1</v>
      </c>
      <c r="E4060" s="105" t="s">
        <v>1</v>
      </c>
      <c r="F4060" s="138"/>
      <c r="G4060" s="138"/>
      <c r="H4060" s="107" t="s">
        <v>1</v>
      </c>
    </row>
    <row r="4061" spans="1:8" s="127" customFormat="1" x14ac:dyDescent="0.25">
      <c r="A4061" s="102" t="s">
        <v>38</v>
      </c>
      <c r="B4061" s="102" t="s">
        <v>8531</v>
      </c>
      <c r="C4061" s="136" t="s">
        <v>8530</v>
      </c>
      <c r="D4061" s="105" t="s">
        <v>1</v>
      </c>
      <c r="E4061" s="105" t="s">
        <v>1</v>
      </c>
      <c r="F4061" s="136"/>
      <c r="G4061" s="136"/>
      <c r="H4061" s="107" t="s">
        <v>1</v>
      </c>
    </row>
    <row r="4062" spans="1:8" s="127" customFormat="1" x14ac:dyDescent="0.25">
      <c r="A4062" s="102" t="s">
        <v>38</v>
      </c>
      <c r="B4062" s="102" t="s">
        <v>8529</v>
      </c>
      <c r="C4062" s="137" t="s">
        <v>8528</v>
      </c>
      <c r="D4062" s="105" t="s">
        <v>1</v>
      </c>
      <c r="E4062" s="105" t="s">
        <v>1</v>
      </c>
      <c r="F4062" s="137"/>
      <c r="G4062" s="137"/>
      <c r="H4062" s="107" t="s">
        <v>1</v>
      </c>
    </row>
    <row r="4063" spans="1:8" s="127" customFormat="1" x14ac:dyDescent="0.25">
      <c r="A4063" s="102" t="s">
        <v>38</v>
      </c>
      <c r="B4063" s="102" t="s">
        <v>9257</v>
      </c>
      <c r="C4063" s="136" t="s">
        <v>9256</v>
      </c>
      <c r="D4063" s="105" t="s">
        <v>1</v>
      </c>
      <c r="E4063" s="105" t="s">
        <v>1</v>
      </c>
      <c r="F4063" s="136"/>
      <c r="G4063" s="136"/>
      <c r="H4063" s="107" t="s">
        <v>1</v>
      </c>
    </row>
    <row r="4064" spans="1:8" s="127" customFormat="1" x14ac:dyDescent="0.25">
      <c r="A4064" s="102" t="s">
        <v>38</v>
      </c>
      <c r="B4064" s="102" t="s">
        <v>9255</v>
      </c>
      <c r="C4064" s="137" t="s">
        <v>9254</v>
      </c>
      <c r="D4064" s="105" t="s">
        <v>1</v>
      </c>
      <c r="E4064" s="105" t="s">
        <v>1</v>
      </c>
      <c r="F4064" s="137"/>
      <c r="G4064" s="137"/>
      <c r="H4064" s="107" t="s">
        <v>1</v>
      </c>
    </row>
    <row r="4065" spans="1:8" s="127" customFormat="1" x14ac:dyDescent="0.25">
      <c r="A4065" s="102" t="s">
        <v>38</v>
      </c>
      <c r="B4065" s="102" t="s">
        <v>9253</v>
      </c>
      <c r="C4065" s="138" t="s">
        <v>9252</v>
      </c>
      <c r="D4065" s="105" t="s">
        <v>1</v>
      </c>
      <c r="E4065" s="105" t="s">
        <v>1</v>
      </c>
      <c r="F4065" s="138"/>
      <c r="G4065" s="138"/>
      <c r="H4065" s="107" t="s">
        <v>1</v>
      </c>
    </row>
    <row r="4066" spans="1:8" s="127" customFormat="1" x14ac:dyDescent="0.25">
      <c r="A4066" s="102" t="s">
        <v>38</v>
      </c>
      <c r="B4066" s="102" t="s">
        <v>9251</v>
      </c>
      <c r="C4066" s="139" t="s">
        <v>9250</v>
      </c>
      <c r="D4066" s="105" t="s">
        <v>1</v>
      </c>
      <c r="E4066" s="105" t="s">
        <v>1</v>
      </c>
      <c r="F4066" s="139"/>
      <c r="G4066" s="139"/>
      <c r="H4066" s="107" t="s">
        <v>1</v>
      </c>
    </row>
    <row r="4067" spans="1:8" s="127" customFormat="1" x14ac:dyDescent="0.25">
      <c r="A4067" s="102" t="s">
        <v>38</v>
      </c>
      <c r="B4067" s="102" t="s">
        <v>9249</v>
      </c>
      <c r="C4067" s="139" t="s">
        <v>9248</v>
      </c>
      <c r="D4067" s="105" t="s">
        <v>1</v>
      </c>
      <c r="E4067" s="105" t="s">
        <v>1</v>
      </c>
      <c r="F4067" s="139"/>
      <c r="G4067" s="139"/>
      <c r="H4067" s="107" t="s">
        <v>1</v>
      </c>
    </row>
    <row r="4068" spans="1:8" s="127" customFormat="1" x14ac:dyDescent="0.25">
      <c r="A4068" s="102" t="s">
        <v>38</v>
      </c>
      <c r="B4068" s="102" t="s">
        <v>9247</v>
      </c>
      <c r="C4068" s="138" t="s">
        <v>9246</v>
      </c>
      <c r="D4068" s="105" t="s">
        <v>1</v>
      </c>
      <c r="E4068" s="105" t="s">
        <v>1</v>
      </c>
      <c r="F4068" s="138"/>
      <c r="G4068" s="138"/>
      <c r="H4068" s="107" t="s">
        <v>1</v>
      </c>
    </row>
    <row r="4069" spans="1:8" s="127" customFormat="1" x14ac:dyDescent="0.25">
      <c r="A4069" s="102" t="s">
        <v>38</v>
      </c>
      <c r="B4069" s="102" t="s">
        <v>9245</v>
      </c>
      <c r="C4069" s="136" t="s">
        <v>9244</v>
      </c>
      <c r="D4069" s="105" t="s">
        <v>1</v>
      </c>
      <c r="E4069" s="105" t="s">
        <v>1</v>
      </c>
      <c r="F4069" s="136"/>
      <c r="G4069" s="136"/>
      <c r="H4069" s="107" t="s">
        <v>1</v>
      </c>
    </row>
    <row r="4070" spans="1:8" s="127" customFormat="1" x14ac:dyDescent="0.25">
      <c r="A4070" s="102" t="s">
        <v>38</v>
      </c>
      <c r="B4070" s="102" t="s">
        <v>9243</v>
      </c>
      <c r="C4070" s="137" t="s">
        <v>9242</v>
      </c>
      <c r="D4070" s="105" t="s">
        <v>1</v>
      </c>
      <c r="E4070" s="105" t="s">
        <v>1</v>
      </c>
      <c r="F4070" s="137"/>
      <c r="G4070" s="137"/>
      <c r="H4070" s="107" t="s">
        <v>1</v>
      </c>
    </row>
    <row r="4071" spans="1:8" s="127" customFormat="1" x14ac:dyDescent="0.25">
      <c r="A4071" s="102" t="s">
        <v>38</v>
      </c>
      <c r="B4071" s="102" t="s">
        <v>8483</v>
      </c>
      <c r="C4071" s="136" t="s">
        <v>8482</v>
      </c>
      <c r="D4071" s="105" t="s">
        <v>1</v>
      </c>
      <c r="E4071" s="105" t="s">
        <v>1</v>
      </c>
      <c r="F4071" s="136"/>
      <c r="G4071" s="136"/>
      <c r="H4071" s="107" t="s">
        <v>1</v>
      </c>
    </row>
    <row r="4072" spans="1:8" s="127" customFormat="1" x14ac:dyDescent="0.25">
      <c r="A4072" s="102" t="s">
        <v>38</v>
      </c>
      <c r="B4072" s="102" t="s">
        <v>8481</v>
      </c>
      <c r="C4072" s="137" t="s">
        <v>8480</v>
      </c>
      <c r="D4072" s="105" t="s">
        <v>1</v>
      </c>
      <c r="E4072" s="105" t="s">
        <v>1</v>
      </c>
      <c r="F4072" s="137"/>
      <c r="G4072" s="137"/>
      <c r="H4072" s="107" t="s">
        <v>1</v>
      </c>
    </row>
    <row r="4073" spans="1:8" s="127" customFormat="1" x14ac:dyDescent="0.25">
      <c r="A4073" s="102" t="s">
        <v>38</v>
      </c>
      <c r="B4073" s="102" t="s">
        <v>8479</v>
      </c>
      <c r="C4073" s="138" t="s">
        <v>8478</v>
      </c>
      <c r="D4073" s="105" t="s">
        <v>1</v>
      </c>
      <c r="E4073" s="105" t="s">
        <v>1</v>
      </c>
      <c r="F4073" s="138"/>
      <c r="G4073" s="138"/>
      <c r="H4073" s="107" t="s">
        <v>1</v>
      </c>
    </row>
    <row r="4074" spans="1:8" s="127" customFormat="1" x14ac:dyDescent="0.25">
      <c r="A4074" s="102" t="s">
        <v>38</v>
      </c>
      <c r="B4074" s="102" t="s">
        <v>9241</v>
      </c>
      <c r="C4074" s="136" t="s">
        <v>9240</v>
      </c>
      <c r="D4074" s="105" t="s">
        <v>1</v>
      </c>
      <c r="E4074" s="105" t="s">
        <v>1</v>
      </c>
      <c r="F4074" s="136"/>
      <c r="G4074" s="136"/>
      <c r="H4074" s="107" t="s">
        <v>1</v>
      </c>
    </row>
    <row r="4075" spans="1:8" s="127" customFormat="1" x14ac:dyDescent="0.25">
      <c r="A4075" s="102" t="s">
        <v>38</v>
      </c>
      <c r="B4075" s="102" t="s">
        <v>9239</v>
      </c>
      <c r="C4075" s="137" t="s">
        <v>9238</v>
      </c>
      <c r="D4075" s="105" t="s">
        <v>1</v>
      </c>
      <c r="E4075" s="105" t="s">
        <v>1</v>
      </c>
      <c r="F4075" s="137"/>
      <c r="G4075" s="137"/>
      <c r="H4075" s="107" t="s">
        <v>1</v>
      </c>
    </row>
    <row r="4076" spans="1:8" s="127" customFormat="1" x14ac:dyDescent="0.25">
      <c r="A4076" s="102" t="s">
        <v>38</v>
      </c>
      <c r="B4076" s="102" t="s">
        <v>9237</v>
      </c>
      <c r="C4076" s="138" t="s">
        <v>9236</v>
      </c>
      <c r="D4076" s="105" t="s">
        <v>1</v>
      </c>
      <c r="E4076" s="105" t="s">
        <v>1</v>
      </c>
      <c r="F4076" s="138"/>
      <c r="G4076" s="138"/>
      <c r="H4076" s="107" t="s">
        <v>1</v>
      </c>
    </row>
    <row r="4077" spans="1:8" s="127" customFormat="1" x14ac:dyDescent="0.25">
      <c r="A4077" s="102" t="s">
        <v>38</v>
      </c>
      <c r="B4077" s="102" t="s">
        <v>9235</v>
      </c>
      <c r="C4077" s="138" t="s">
        <v>9234</v>
      </c>
      <c r="D4077" s="105" t="s">
        <v>1</v>
      </c>
      <c r="E4077" s="105" t="s">
        <v>1</v>
      </c>
      <c r="F4077" s="138"/>
      <c r="G4077" s="138"/>
      <c r="H4077" s="107" t="s">
        <v>1</v>
      </c>
    </row>
    <row r="4078" spans="1:8" s="127" customFormat="1" x14ac:dyDescent="0.25">
      <c r="A4078" s="102" t="s">
        <v>38</v>
      </c>
      <c r="B4078" s="102" t="s">
        <v>6846</v>
      </c>
      <c r="C4078" s="136" t="s">
        <v>6845</v>
      </c>
      <c r="D4078" s="105" t="s">
        <v>1</v>
      </c>
      <c r="E4078" s="105" t="s">
        <v>1</v>
      </c>
      <c r="F4078" s="136"/>
      <c r="G4078" s="136"/>
      <c r="H4078" s="107" t="s">
        <v>1</v>
      </c>
    </row>
    <row r="4079" spans="1:8" s="127" customFormat="1" x14ac:dyDescent="0.25">
      <c r="A4079" s="102" t="s">
        <v>38</v>
      </c>
      <c r="B4079" s="102" t="s">
        <v>6844</v>
      </c>
      <c r="C4079" s="137" t="s">
        <v>6843</v>
      </c>
      <c r="D4079" s="105" t="s">
        <v>1</v>
      </c>
      <c r="E4079" s="105" t="s">
        <v>1</v>
      </c>
      <c r="F4079" s="137"/>
      <c r="G4079" s="137"/>
      <c r="H4079" s="107" t="s">
        <v>1</v>
      </c>
    </row>
    <row r="4080" spans="1:8" s="127" customFormat="1" x14ac:dyDescent="0.25">
      <c r="A4080" s="102" t="s">
        <v>38</v>
      </c>
      <c r="B4080" s="102" t="s">
        <v>6842</v>
      </c>
      <c r="C4080" s="138" t="s">
        <v>6841</v>
      </c>
      <c r="D4080" s="105" t="s">
        <v>1</v>
      </c>
      <c r="E4080" s="105" t="s">
        <v>1</v>
      </c>
      <c r="F4080" s="138"/>
      <c r="G4080" s="138"/>
      <c r="H4080" s="107" t="s">
        <v>1</v>
      </c>
    </row>
    <row r="4081" spans="1:8" s="127" customFormat="1" x14ac:dyDescent="0.25">
      <c r="A4081" s="102" t="s">
        <v>38</v>
      </c>
      <c r="B4081" s="102" t="s">
        <v>9297</v>
      </c>
      <c r="C4081" s="138" t="s">
        <v>9296</v>
      </c>
      <c r="D4081" s="105" t="s">
        <v>1</v>
      </c>
      <c r="E4081" s="105" t="s">
        <v>1</v>
      </c>
      <c r="F4081" s="138"/>
      <c r="G4081" s="138"/>
      <c r="H4081" s="107" t="s">
        <v>1</v>
      </c>
    </row>
    <row r="4082" spans="1:8" s="127" customFormat="1" x14ac:dyDescent="0.25">
      <c r="A4082" s="102" t="s">
        <v>38</v>
      </c>
      <c r="B4082" s="102" t="s">
        <v>9295</v>
      </c>
      <c r="C4082" s="135" t="s">
        <v>9294</v>
      </c>
      <c r="D4082" s="105" t="s">
        <v>1</v>
      </c>
      <c r="E4082" s="105" t="s">
        <v>1</v>
      </c>
      <c r="F4082" s="135"/>
      <c r="G4082" s="135"/>
      <c r="H4082" s="107" t="s">
        <v>1</v>
      </c>
    </row>
    <row r="4083" spans="1:8" s="127" customFormat="1" x14ac:dyDescent="0.25">
      <c r="A4083" s="102" t="s">
        <v>38</v>
      </c>
      <c r="B4083" s="102" t="s">
        <v>9293</v>
      </c>
      <c r="C4083" s="136" t="s">
        <v>9292</v>
      </c>
      <c r="D4083" s="105" t="s">
        <v>1</v>
      </c>
      <c r="E4083" s="105" t="s">
        <v>1</v>
      </c>
      <c r="F4083" s="136"/>
      <c r="G4083" s="136"/>
      <c r="H4083" s="107" t="s">
        <v>1</v>
      </c>
    </row>
    <row r="4084" spans="1:8" s="127" customFormat="1" x14ac:dyDescent="0.25">
      <c r="A4084" s="102" t="s">
        <v>38</v>
      </c>
      <c r="B4084" s="102" t="s">
        <v>9291</v>
      </c>
      <c r="C4084" s="136" t="s">
        <v>9290</v>
      </c>
      <c r="D4084" s="105" t="s">
        <v>1</v>
      </c>
      <c r="E4084" s="105" t="s">
        <v>1</v>
      </c>
      <c r="F4084" s="136"/>
      <c r="G4084" s="136"/>
      <c r="H4084" s="107" t="s">
        <v>1</v>
      </c>
    </row>
    <row r="4085" spans="1:8" s="127" customFormat="1" x14ac:dyDescent="0.25">
      <c r="A4085" s="102" t="s">
        <v>38</v>
      </c>
      <c r="B4085" s="102" t="s">
        <v>9289</v>
      </c>
      <c r="C4085" s="136" t="s">
        <v>9288</v>
      </c>
      <c r="D4085" s="105" t="s">
        <v>1</v>
      </c>
      <c r="E4085" s="105" t="s">
        <v>1</v>
      </c>
      <c r="F4085" s="136"/>
      <c r="G4085" s="136"/>
      <c r="H4085" s="107" t="s">
        <v>1</v>
      </c>
    </row>
    <row r="4086" spans="1:8" s="127" customFormat="1" x14ac:dyDescent="0.25">
      <c r="A4086" s="102" t="s">
        <v>38</v>
      </c>
      <c r="B4086" s="102" t="s">
        <v>9287</v>
      </c>
      <c r="C4086" s="136" t="s">
        <v>9286</v>
      </c>
      <c r="D4086" s="105" t="s">
        <v>1</v>
      </c>
      <c r="E4086" s="105" t="s">
        <v>1</v>
      </c>
      <c r="F4086" s="136"/>
      <c r="G4086" s="136"/>
      <c r="H4086" s="107" t="s">
        <v>1</v>
      </c>
    </row>
    <row r="4087" spans="1:8" s="127" customFormat="1" x14ac:dyDescent="0.25">
      <c r="A4087" s="102" t="s">
        <v>38</v>
      </c>
      <c r="B4087" s="102" t="s">
        <v>9285</v>
      </c>
      <c r="C4087" s="136" t="s">
        <v>9284</v>
      </c>
      <c r="D4087" s="105" t="s">
        <v>1</v>
      </c>
      <c r="E4087" s="105" t="s">
        <v>1</v>
      </c>
      <c r="F4087" s="136"/>
      <c r="G4087" s="136"/>
      <c r="H4087" s="107" t="s">
        <v>1</v>
      </c>
    </row>
    <row r="4088" spans="1:8" s="127" customFormat="1" x14ac:dyDescent="0.25">
      <c r="A4088" s="102" t="s">
        <v>38</v>
      </c>
      <c r="B4088" s="102" t="s">
        <v>9283</v>
      </c>
      <c r="C4088" s="136" t="s">
        <v>9282</v>
      </c>
      <c r="D4088" s="105" t="s">
        <v>1</v>
      </c>
      <c r="E4088" s="105" t="s">
        <v>1</v>
      </c>
      <c r="F4088" s="136"/>
      <c r="G4088" s="136"/>
      <c r="H4088" s="107" t="s">
        <v>1</v>
      </c>
    </row>
    <row r="4089" spans="1:8" s="127" customFormat="1" x14ac:dyDescent="0.25">
      <c r="A4089" s="102" t="s">
        <v>38</v>
      </c>
      <c r="B4089" s="102" t="s">
        <v>9281</v>
      </c>
      <c r="C4089" s="136" t="s">
        <v>9280</v>
      </c>
      <c r="D4089" s="105" t="s">
        <v>1</v>
      </c>
      <c r="E4089" s="105" t="s">
        <v>1</v>
      </c>
      <c r="F4089" s="136"/>
      <c r="G4089" s="136"/>
      <c r="H4089" s="107" t="s">
        <v>1</v>
      </c>
    </row>
    <row r="4090" spans="1:8" s="127" customFormat="1" x14ac:dyDescent="0.25">
      <c r="A4090" s="102" t="s">
        <v>38</v>
      </c>
      <c r="B4090" s="102" t="s">
        <v>9279</v>
      </c>
      <c r="C4090" s="136" t="s">
        <v>9278</v>
      </c>
      <c r="D4090" s="105" t="s">
        <v>1</v>
      </c>
      <c r="E4090" s="105" t="s">
        <v>1</v>
      </c>
      <c r="F4090" s="136"/>
      <c r="G4090" s="136"/>
      <c r="H4090" s="107" t="s">
        <v>1</v>
      </c>
    </row>
    <row r="4091" spans="1:8" s="127" customFormat="1" x14ac:dyDescent="0.25">
      <c r="A4091" s="102" t="s">
        <v>38</v>
      </c>
      <c r="B4091" s="102" t="s">
        <v>9277</v>
      </c>
      <c r="C4091" s="136" t="s">
        <v>9276</v>
      </c>
      <c r="D4091" s="105" t="s">
        <v>1</v>
      </c>
      <c r="E4091" s="105" t="s">
        <v>1</v>
      </c>
      <c r="F4091" s="136"/>
      <c r="G4091" s="136"/>
      <c r="H4091" s="107" t="s">
        <v>1</v>
      </c>
    </row>
    <row r="4092" spans="1:8" s="127" customFormat="1" x14ac:dyDescent="0.25">
      <c r="A4092" s="102" t="s">
        <v>38</v>
      </c>
      <c r="B4092" s="102" t="s">
        <v>9275</v>
      </c>
      <c r="C4092" s="122" t="s">
        <v>9274</v>
      </c>
      <c r="D4092" s="105" t="s">
        <v>1</v>
      </c>
      <c r="E4092" s="105" t="s">
        <v>1</v>
      </c>
      <c r="F4092" s="122"/>
      <c r="G4092" s="122"/>
      <c r="H4092" s="107" t="s">
        <v>1</v>
      </c>
    </row>
    <row r="4093" spans="1:8" s="127" customFormat="1" x14ac:dyDescent="0.25">
      <c r="A4093" s="102" t="s">
        <v>38</v>
      </c>
      <c r="B4093" s="102" t="s">
        <v>9273</v>
      </c>
      <c r="C4093" s="123" t="s">
        <v>9272</v>
      </c>
      <c r="D4093" s="105" t="s">
        <v>1</v>
      </c>
      <c r="E4093" s="105" t="s">
        <v>1</v>
      </c>
      <c r="F4093" s="123"/>
      <c r="G4093" s="123"/>
      <c r="H4093" s="107" t="s">
        <v>1</v>
      </c>
    </row>
    <row r="4094" spans="1:8" s="127" customFormat="1" x14ac:dyDescent="0.25">
      <c r="A4094" s="102" t="s">
        <v>38</v>
      </c>
      <c r="B4094" s="102" t="s">
        <v>9271</v>
      </c>
      <c r="C4094" s="135" t="s">
        <v>9270</v>
      </c>
      <c r="D4094" s="105" t="s">
        <v>1</v>
      </c>
      <c r="E4094" s="105" t="s">
        <v>1</v>
      </c>
      <c r="F4094" s="135"/>
      <c r="G4094" s="135"/>
      <c r="H4094" s="107" t="s">
        <v>1</v>
      </c>
    </row>
    <row r="4095" spans="1:8" s="127" customFormat="1" x14ac:dyDescent="0.25">
      <c r="A4095" s="102" t="s">
        <v>38</v>
      </c>
      <c r="B4095" s="102" t="s">
        <v>9269</v>
      </c>
      <c r="C4095" s="136" t="s">
        <v>9268</v>
      </c>
      <c r="D4095" s="105" t="s">
        <v>1</v>
      </c>
      <c r="E4095" s="105" t="s">
        <v>1</v>
      </c>
      <c r="F4095" s="136"/>
      <c r="G4095" s="136"/>
      <c r="H4095" s="107" t="s">
        <v>1</v>
      </c>
    </row>
    <row r="4096" spans="1:8" s="127" customFormat="1" x14ac:dyDescent="0.25">
      <c r="A4096" s="102" t="s">
        <v>38</v>
      </c>
      <c r="B4096" s="102" t="s">
        <v>9267</v>
      </c>
      <c r="C4096" s="137" t="s">
        <v>9266</v>
      </c>
      <c r="D4096" s="105" t="s">
        <v>1</v>
      </c>
      <c r="E4096" s="105" t="s">
        <v>1</v>
      </c>
      <c r="F4096" s="137"/>
      <c r="G4096" s="137"/>
      <c r="H4096" s="107" t="s">
        <v>1</v>
      </c>
    </row>
    <row r="4097" spans="1:8" s="127" customFormat="1" x14ac:dyDescent="0.25">
      <c r="A4097" s="102" t="s">
        <v>38</v>
      </c>
      <c r="B4097" s="102" t="s">
        <v>9265</v>
      </c>
      <c r="C4097" s="138" t="s">
        <v>9264</v>
      </c>
      <c r="D4097" s="105" t="s">
        <v>1</v>
      </c>
      <c r="E4097" s="105" t="s">
        <v>1</v>
      </c>
      <c r="F4097" s="138"/>
      <c r="G4097" s="138"/>
      <c r="H4097" s="107" t="s">
        <v>1</v>
      </c>
    </row>
    <row r="4098" spans="1:8" s="127" customFormat="1" x14ac:dyDescent="0.25">
      <c r="A4098" s="102" t="s">
        <v>38</v>
      </c>
      <c r="B4098" s="102" t="s">
        <v>9263</v>
      </c>
      <c r="C4098" s="138" t="s">
        <v>9262</v>
      </c>
      <c r="D4098" s="105" t="s">
        <v>1</v>
      </c>
      <c r="E4098" s="105" t="s">
        <v>1</v>
      </c>
      <c r="F4098" s="138"/>
      <c r="G4098" s="138"/>
      <c r="H4098" s="107" t="s">
        <v>1</v>
      </c>
    </row>
    <row r="4099" spans="1:8" s="127" customFormat="1" x14ac:dyDescent="0.25">
      <c r="A4099" s="102" t="s">
        <v>38</v>
      </c>
      <c r="B4099" s="102" t="s">
        <v>9261</v>
      </c>
      <c r="C4099" s="138" t="s">
        <v>9260</v>
      </c>
      <c r="D4099" s="105" t="s">
        <v>1</v>
      </c>
      <c r="E4099" s="105" t="s">
        <v>1</v>
      </c>
      <c r="F4099" s="138"/>
      <c r="G4099" s="138"/>
      <c r="H4099" s="107" t="s">
        <v>1</v>
      </c>
    </row>
    <row r="4100" spans="1:8" s="127" customFormat="1" x14ac:dyDescent="0.25">
      <c r="A4100" s="102" t="s">
        <v>38</v>
      </c>
      <c r="B4100" s="102" t="s">
        <v>9259</v>
      </c>
      <c r="C4100" s="138" t="s">
        <v>9258</v>
      </c>
      <c r="D4100" s="105" t="s">
        <v>1</v>
      </c>
      <c r="E4100" s="105" t="s">
        <v>1</v>
      </c>
      <c r="F4100" s="138"/>
      <c r="G4100" s="138"/>
      <c r="H4100" s="107" t="s">
        <v>1</v>
      </c>
    </row>
    <row r="4101" spans="1:8" s="127" customFormat="1" x14ac:dyDescent="0.25">
      <c r="A4101" s="102" t="s">
        <v>38</v>
      </c>
      <c r="B4101" s="102" t="s">
        <v>8531</v>
      </c>
      <c r="C4101" s="136" t="s">
        <v>8530</v>
      </c>
      <c r="D4101" s="105" t="s">
        <v>1</v>
      </c>
      <c r="E4101" s="105" t="s">
        <v>1</v>
      </c>
      <c r="F4101" s="136"/>
      <c r="G4101" s="136"/>
      <c r="H4101" s="107" t="s">
        <v>1</v>
      </c>
    </row>
    <row r="4102" spans="1:8" s="127" customFormat="1" x14ac:dyDescent="0.25">
      <c r="A4102" s="102" t="s">
        <v>38</v>
      </c>
      <c r="B4102" s="102" t="s">
        <v>8529</v>
      </c>
      <c r="C4102" s="137" t="s">
        <v>8528</v>
      </c>
      <c r="D4102" s="105" t="s">
        <v>1</v>
      </c>
      <c r="E4102" s="105" t="s">
        <v>1</v>
      </c>
      <c r="F4102" s="137"/>
      <c r="G4102" s="137"/>
      <c r="H4102" s="107" t="s">
        <v>1</v>
      </c>
    </row>
    <row r="4103" spans="1:8" s="127" customFormat="1" x14ac:dyDescent="0.25">
      <c r="A4103" s="102" t="s">
        <v>38</v>
      </c>
      <c r="B4103" s="102" t="s">
        <v>9257</v>
      </c>
      <c r="C4103" s="136" t="s">
        <v>9256</v>
      </c>
      <c r="D4103" s="105" t="s">
        <v>1</v>
      </c>
      <c r="E4103" s="105" t="s">
        <v>1</v>
      </c>
      <c r="F4103" s="136"/>
      <c r="G4103" s="136"/>
      <c r="H4103" s="107" t="s">
        <v>1</v>
      </c>
    </row>
    <row r="4104" spans="1:8" s="127" customFormat="1" x14ac:dyDescent="0.25">
      <c r="A4104" s="102" t="s">
        <v>38</v>
      </c>
      <c r="B4104" s="102" t="s">
        <v>9255</v>
      </c>
      <c r="C4104" s="137" t="s">
        <v>9254</v>
      </c>
      <c r="D4104" s="105" t="s">
        <v>1</v>
      </c>
      <c r="E4104" s="105" t="s">
        <v>1</v>
      </c>
      <c r="F4104" s="137"/>
      <c r="G4104" s="137"/>
      <c r="H4104" s="107" t="s">
        <v>1</v>
      </c>
    </row>
    <row r="4105" spans="1:8" s="127" customFormat="1" x14ac:dyDescent="0.25">
      <c r="A4105" s="102" t="s">
        <v>38</v>
      </c>
      <c r="B4105" s="102" t="s">
        <v>9253</v>
      </c>
      <c r="C4105" s="138" t="s">
        <v>9252</v>
      </c>
      <c r="D4105" s="105" t="s">
        <v>1</v>
      </c>
      <c r="E4105" s="105" t="s">
        <v>1</v>
      </c>
      <c r="F4105" s="138"/>
      <c r="G4105" s="138"/>
      <c r="H4105" s="107" t="s">
        <v>1</v>
      </c>
    </row>
    <row r="4106" spans="1:8" s="127" customFormat="1" x14ac:dyDescent="0.25">
      <c r="A4106" s="102" t="s">
        <v>38</v>
      </c>
      <c r="B4106" s="102" t="s">
        <v>9251</v>
      </c>
      <c r="C4106" s="139" t="s">
        <v>9250</v>
      </c>
      <c r="D4106" s="105" t="s">
        <v>1</v>
      </c>
      <c r="E4106" s="105" t="s">
        <v>1</v>
      </c>
      <c r="F4106" s="139"/>
      <c r="G4106" s="139"/>
      <c r="H4106" s="107" t="s">
        <v>1</v>
      </c>
    </row>
    <row r="4107" spans="1:8" s="127" customFormat="1" x14ac:dyDescent="0.25">
      <c r="A4107" s="102" t="s">
        <v>38</v>
      </c>
      <c r="B4107" s="102" t="s">
        <v>9249</v>
      </c>
      <c r="C4107" s="139" t="s">
        <v>9248</v>
      </c>
      <c r="D4107" s="105" t="s">
        <v>1</v>
      </c>
      <c r="E4107" s="105" t="s">
        <v>1</v>
      </c>
      <c r="F4107" s="139"/>
      <c r="G4107" s="139"/>
      <c r="H4107" s="107" t="s">
        <v>1</v>
      </c>
    </row>
    <row r="4108" spans="1:8" s="127" customFormat="1" x14ac:dyDescent="0.25">
      <c r="A4108" s="102" t="s">
        <v>38</v>
      </c>
      <c r="B4108" s="102" t="s">
        <v>9247</v>
      </c>
      <c r="C4108" s="138" t="s">
        <v>9246</v>
      </c>
      <c r="D4108" s="105" t="s">
        <v>1</v>
      </c>
      <c r="E4108" s="105" t="s">
        <v>1</v>
      </c>
      <c r="F4108" s="138"/>
      <c r="G4108" s="138"/>
      <c r="H4108" s="107" t="s">
        <v>1</v>
      </c>
    </row>
    <row r="4109" spans="1:8" s="127" customFormat="1" x14ac:dyDescent="0.25">
      <c r="A4109" s="102" t="s">
        <v>38</v>
      </c>
      <c r="B4109" s="102" t="s">
        <v>9245</v>
      </c>
      <c r="C4109" s="136" t="s">
        <v>9244</v>
      </c>
      <c r="D4109" s="105" t="s">
        <v>1</v>
      </c>
      <c r="E4109" s="105" t="s">
        <v>1</v>
      </c>
      <c r="F4109" s="136"/>
      <c r="G4109" s="136"/>
      <c r="H4109" s="107" t="s">
        <v>1</v>
      </c>
    </row>
    <row r="4110" spans="1:8" s="127" customFormat="1" x14ac:dyDescent="0.25">
      <c r="A4110" s="102" t="s">
        <v>38</v>
      </c>
      <c r="B4110" s="102" t="s">
        <v>9243</v>
      </c>
      <c r="C4110" s="137" t="s">
        <v>9242</v>
      </c>
      <c r="D4110" s="105" t="s">
        <v>1</v>
      </c>
      <c r="E4110" s="105" t="s">
        <v>1</v>
      </c>
      <c r="F4110" s="137"/>
      <c r="G4110" s="137"/>
      <c r="H4110" s="107" t="s">
        <v>1</v>
      </c>
    </row>
    <row r="4111" spans="1:8" s="127" customFormat="1" x14ac:dyDescent="0.25">
      <c r="A4111" s="102" t="s">
        <v>38</v>
      </c>
      <c r="B4111" s="102" t="s">
        <v>8483</v>
      </c>
      <c r="C4111" s="136" t="s">
        <v>8482</v>
      </c>
      <c r="D4111" s="105" t="s">
        <v>1</v>
      </c>
      <c r="E4111" s="105" t="s">
        <v>1</v>
      </c>
      <c r="F4111" s="136"/>
      <c r="G4111" s="136"/>
      <c r="H4111" s="107" t="s">
        <v>1</v>
      </c>
    </row>
    <row r="4112" spans="1:8" s="127" customFormat="1" x14ac:dyDescent="0.25">
      <c r="A4112" s="102" t="s">
        <v>38</v>
      </c>
      <c r="B4112" s="102" t="s">
        <v>8481</v>
      </c>
      <c r="C4112" s="137" t="s">
        <v>8480</v>
      </c>
      <c r="D4112" s="105" t="s">
        <v>1</v>
      </c>
      <c r="E4112" s="105" t="s">
        <v>1</v>
      </c>
      <c r="F4112" s="137"/>
      <c r="G4112" s="137"/>
      <c r="H4112" s="107" t="s">
        <v>1</v>
      </c>
    </row>
    <row r="4113" spans="1:8" s="127" customFormat="1" x14ac:dyDescent="0.25">
      <c r="A4113" s="102" t="s">
        <v>38</v>
      </c>
      <c r="B4113" s="102" t="s">
        <v>8479</v>
      </c>
      <c r="C4113" s="138" t="s">
        <v>8478</v>
      </c>
      <c r="D4113" s="105" t="s">
        <v>1</v>
      </c>
      <c r="E4113" s="105" t="s">
        <v>1</v>
      </c>
      <c r="F4113" s="138"/>
      <c r="G4113" s="138"/>
      <c r="H4113" s="107" t="s">
        <v>1</v>
      </c>
    </row>
    <row r="4114" spans="1:8" s="127" customFormat="1" x14ac:dyDescent="0.25">
      <c r="A4114" s="102" t="s">
        <v>38</v>
      </c>
      <c r="B4114" s="102" t="s">
        <v>9241</v>
      </c>
      <c r="C4114" s="136" t="s">
        <v>9240</v>
      </c>
      <c r="D4114" s="105" t="s">
        <v>1</v>
      </c>
      <c r="E4114" s="105" t="s">
        <v>1</v>
      </c>
      <c r="F4114" s="136"/>
      <c r="G4114" s="136"/>
      <c r="H4114" s="107" t="s">
        <v>1</v>
      </c>
    </row>
    <row r="4115" spans="1:8" s="127" customFormat="1" x14ac:dyDescent="0.25">
      <c r="A4115" s="102" t="s">
        <v>38</v>
      </c>
      <c r="B4115" s="102" t="s">
        <v>9239</v>
      </c>
      <c r="C4115" s="137" t="s">
        <v>9238</v>
      </c>
      <c r="D4115" s="105" t="s">
        <v>1</v>
      </c>
      <c r="E4115" s="105" t="s">
        <v>1</v>
      </c>
      <c r="F4115" s="137"/>
      <c r="G4115" s="137"/>
      <c r="H4115" s="107" t="s">
        <v>1</v>
      </c>
    </row>
    <row r="4116" spans="1:8" s="127" customFormat="1" x14ac:dyDescent="0.25">
      <c r="A4116" s="102" t="s">
        <v>38</v>
      </c>
      <c r="B4116" s="102" t="s">
        <v>9237</v>
      </c>
      <c r="C4116" s="138" t="s">
        <v>9236</v>
      </c>
      <c r="D4116" s="105" t="s">
        <v>1</v>
      </c>
      <c r="E4116" s="105" t="s">
        <v>1</v>
      </c>
      <c r="F4116" s="138"/>
      <c r="G4116" s="138"/>
      <c r="H4116" s="107" t="s">
        <v>1</v>
      </c>
    </row>
    <row r="4117" spans="1:8" s="127" customFormat="1" x14ac:dyDescent="0.25">
      <c r="A4117" s="102" t="s">
        <v>38</v>
      </c>
      <c r="B4117" s="102" t="s">
        <v>9235</v>
      </c>
      <c r="C4117" s="138" t="s">
        <v>9234</v>
      </c>
      <c r="D4117" s="105" t="s">
        <v>1</v>
      </c>
      <c r="E4117" s="105" t="s">
        <v>1</v>
      </c>
      <c r="F4117" s="138"/>
      <c r="G4117" s="138"/>
      <c r="H4117" s="107" t="s">
        <v>1</v>
      </c>
    </row>
    <row r="4118" spans="1:8" s="127" customFormat="1" x14ac:dyDescent="0.25">
      <c r="A4118" s="102" t="s">
        <v>38</v>
      </c>
      <c r="B4118" s="102" t="s">
        <v>9233</v>
      </c>
      <c r="C4118" s="136" t="s">
        <v>9232</v>
      </c>
      <c r="D4118" s="105" t="s">
        <v>1</v>
      </c>
      <c r="E4118" s="105" t="s">
        <v>1</v>
      </c>
      <c r="F4118" s="136"/>
      <c r="G4118" s="136"/>
      <c r="H4118" s="107" t="s">
        <v>1</v>
      </c>
    </row>
    <row r="4119" spans="1:8" s="127" customFormat="1" x14ac:dyDescent="0.25">
      <c r="A4119" s="102" t="s">
        <v>38</v>
      </c>
      <c r="B4119" s="102" t="s">
        <v>9231</v>
      </c>
      <c r="C4119" s="137" t="s">
        <v>9230</v>
      </c>
      <c r="D4119" s="105" t="s">
        <v>1</v>
      </c>
      <c r="E4119" s="105" t="s">
        <v>1</v>
      </c>
      <c r="F4119" s="137"/>
      <c r="G4119" s="137"/>
      <c r="H4119" s="107" t="s">
        <v>1</v>
      </c>
    </row>
    <row r="4120" spans="1:8" s="127" customFormat="1" x14ac:dyDescent="0.25">
      <c r="A4120" s="102" t="s">
        <v>38</v>
      </c>
      <c r="B4120" s="102" t="s">
        <v>9229</v>
      </c>
      <c r="C4120" s="138" t="s">
        <v>9228</v>
      </c>
      <c r="D4120" s="105" t="s">
        <v>1</v>
      </c>
      <c r="E4120" s="105" t="s">
        <v>1</v>
      </c>
      <c r="F4120" s="138"/>
      <c r="G4120" s="138"/>
      <c r="H4120" s="107" t="s">
        <v>1</v>
      </c>
    </row>
    <row r="4121" spans="1:8" s="127" customFormat="1" x14ac:dyDescent="0.25">
      <c r="A4121" s="102" t="s">
        <v>38</v>
      </c>
      <c r="B4121" s="102" t="s">
        <v>9227</v>
      </c>
      <c r="C4121" s="138" t="s">
        <v>9226</v>
      </c>
      <c r="D4121" s="105" t="s">
        <v>1</v>
      </c>
      <c r="E4121" s="105" t="s">
        <v>1</v>
      </c>
      <c r="F4121" s="138"/>
      <c r="G4121" s="138"/>
      <c r="H4121" s="107" t="s">
        <v>1</v>
      </c>
    </row>
    <row r="4122" spans="1:8" s="127" customFormat="1" x14ac:dyDescent="0.25">
      <c r="A4122" s="102" t="s">
        <v>38</v>
      </c>
      <c r="B4122" s="102" t="s">
        <v>9225</v>
      </c>
      <c r="C4122" s="138" t="s">
        <v>9224</v>
      </c>
      <c r="D4122" s="105" t="s">
        <v>1</v>
      </c>
      <c r="E4122" s="105" t="s">
        <v>1</v>
      </c>
      <c r="F4122" s="138"/>
      <c r="G4122" s="138"/>
      <c r="H4122" s="107" t="s">
        <v>1</v>
      </c>
    </row>
    <row r="4123" spans="1:8" s="127" customFormat="1" x14ac:dyDescent="0.25">
      <c r="A4123" s="102" t="s">
        <v>38</v>
      </c>
      <c r="B4123" s="102" t="s">
        <v>9223</v>
      </c>
      <c r="C4123" s="138" t="s">
        <v>9222</v>
      </c>
      <c r="D4123" s="105" t="s">
        <v>1</v>
      </c>
      <c r="E4123" s="105" t="s">
        <v>1</v>
      </c>
      <c r="F4123" s="138"/>
      <c r="G4123" s="138"/>
      <c r="H4123" s="107" t="s">
        <v>1</v>
      </c>
    </row>
    <row r="4124" spans="1:8" s="127" customFormat="1" x14ac:dyDescent="0.25">
      <c r="A4124" s="102" t="s">
        <v>38</v>
      </c>
      <c r="B4124" s="102" t="s">
        <v>9221</v>
      </c>
      <c r="C4124" s="138" t="s">
        <v>9220</v>
      </c>
      <c r="D4124" s="105" t="s">
        <v>1</v>
      </c>
      <c r="E4124" s="105" t="s">
        <v>1</v>
      </c>
      <c r="F4124" s="138"/>
      <c r="G4124" s="138"/>
      <c r="H4124" s="107" t="s">
        <v>1</v>
      </c>
    </row>
    <row r="4125" spans="1:8" s="127" customFormat="1" x14ac:dyDescent="0.25">
      <c r="A4125" s="102" t="s">
        <v>38</v>
      </c>
      <c r="B4125" s="102" t="s">
        <v>9219</v>
      </c>
      <c r="C4125" s="138" t="s">
        <v>9218</v>
      </c>
      <c r="D4125" s="105" t="s">
        <v>1</v>
      </c>
      <c r="E4125" s="105" t="s">
        <v>1</v>
      </c>
      <c r="F4125" s="138"/>
      <c r="G4125" s="138"/>
      <c r="H4125" s="107" t="s">
        <v>1</v>
      </c>
    </row>
    <row r="4126" spans="1:8" s="127" customFormat="1" x14ac:dyDescent="0.25">
      <c r="A4126" s="102" t="s">
        <v>38</v>
      </c>
      <c r="B4126" s="102" t="s">
        <v>9217</v>
      </c>
      <c r="C4126" s="138" t="s">
        <v>9216</v>
      </c>
      <c r="D4126" s="105" t="s">
        <v>1</v>
      </c>
      <c r="E4126" s="105" t="s">
        <v>1</v>
      </c>
      <c r="F4126" s="138"/>
      <c r="G4126" s="138"/>
      <c r="H4126" s="107" t="s">
        <v>1</v>
      </c>
    </row>
    <row r="4127" spans="1:8" s="127" customFormat="1" x14ac:dyDescent="0.25">
      <c r="A4127" s="102" t="s">
        <v>38</v>
      </c>
      <c r="B4127" s="102" t="s">
        <v>9215</v>
      </c>
      <c r="C4127" s="138" t="s">
        <v>9214</v>
      </c>
      <c r="D4127" s="105" t="s">
        <v>1</v>
      </c>
      <c r="E4127" s="105" t="s">
        <v>1</v>
      </c>
      <c r="F4127" s="138"/>
      <c r="G4127" s="138"/>
      <c r="H4127" s="107" t="s">
        <v>1</v>
      </c>
    </row>
    <row r="4128" spans="1:8" s="127" customFormat="1" x14ac:dyDescent="0.25">
      <c r="A4128" s="102" t="s">
        <v>38</v>
      </c>
      <c r="B4128" s="102" t="s">
        <v>9213</v>
      </c>
      <c r="C4128" s="138" t="s">
        <v>9212</v>
      </c>
      <c r="D4128" s="105" t="s">
        <v>1</v>
      </c>
      <c r="E4128" s="105" t="s">
        <v>1</v>
      </c>
      <c r="F4128" s="138"/>
      <c r="G4128" s="138"/>
      <c r="H4128" s="107" t="s">
        <v>1</v>
      </c>
    </row>
    <row r="4129" spans="1:8" s="127" customFormat="1" x14ac:dyDescent="0.25">
      <c r="A4129" s="102" t="s">
        <v>38</v>
      </c>
      <c r="B4129" s="102" t="s">
        <v>9211</v>
      </c>
      <c r="C4129" s="135" t="s">
        <v>9210</v>
      </c>
      <c r="D4129" s="105" t="s">
        <v>1</v>
      </c>
      <c r="E4129" s="105" t="s">
        <v>1</v>
      </c>
      <c r="F4129" s="135"/>
      <c r="G4129" s="135"/>
      <c r="H4129" s="107" t="s">
        <v>1</v>
      </c>
    </row>
    <row r="4130" spans="1:8" s="127" customFormat="1" x14ac:dyDescent="0.25">
      <c r="A4130" s="102" t="s">
        <v>38</v>
      </c>
      <c r="B4130" s="102" t="s">
        <v>9209</v>
      </c>
      <c r="C4130" s="136" t="s">
        <v>9208</v>
      </c>
      <c r="D4130" s="105" t="s">
        <v>1</v>
      </c>
      <c r="E4130" s="105" t="s">
        <v>1</v>
      </c>
      <c r="F4130" s="136"/>
      <c r="G4130" s="136"/>
      <c r="H4130" s="107" t="s">
        <v>1</v>
      </c>
    </row>
    <row r="4131" spans="1:8" s="127" customFormat="1" x14ac:dyDescent="0.25">
      <c r="A4131" s="102" t="s">
        <v>38</v>
      </c>
      <c r="B4131" s="102" t="s">
        <v>9207</v>
      </c>
      <c r="C4131" s="136" t="s">
        <v>9206</v>
      </c>
      <c r="D4131" s="105" t="s">
        <v>1</v>
      </c>
      <c r="E4131" s="105" t="s">
        <v>1</v>
      </c>
      <c r="F4131" s="136"/>
      <c r="G4131" s="136"/>
      <c r="H4131" s="107" t="s">
        <v>1</v>
      </c>
    </row>
    <row r="4132" spans="1:8" s="127" customFormat="1" x14ac:dyDescent="0.25">
      <c r="A4132" s="102" t="s">
        <v>38</v>
      </c>
      <c r="B4132" s="102" t="s">
        <v>9205</v>
      </c>
      <c r="C4132" s="136" t="s">
        <v>9204</v>
      </c>
      <c r="D4132" s="105" t="s">
        <v>1</v>
      </c>
      <c r="E4132" s="105" t="s">
        <v>1</v>
      </c>
      <c r="F4132" s="136"/>
      <c r="G4132" s="136"/>
      <c r="H4132" s="107" t="s">
        <v>1</v>
      </c>
    </row>
    <row r="4133" spans="1:8" s="127" customFormat="1" x14ac:dyDescent="0.25">
      <c r="A4133" s="102" t="s">
        <v>38</v>
      </c>
      <c r="B4133" s="102" t="s">
        <v>9203</v>
      </c>
      <c r="C4133" s="136" t="s">
        <v>9202</v>
      </c>
      <c r="D4133" s="105" t="s">
        <v>1</v>
      </c>
      <c r="E4133" s="105" t="s">
        <v>1</v>
      </c>
      <c r="F4133" s="136"/>
      <c r="G4133" s="136"/>
      <c r="H4133" s="107" t="s">
        <v>1</v>
      </c>
    </row>
    <row r="4134" spans="1:8" s="127" customFormat="1" x14ac:dyDescent="0.25">
      <c r="A4134" s="102" t="s">
        <v>38</v>
      </c>
      <c r="B4134" s="102" t="s">
        <v>9201</v>
      </c>
      <c r="C4134" s="136" t="s">
        <v>9200</v>
      </c>
      <c r="D4134" s="105" t="s">
        <v>1</v>
      </c>
      <c r="E4134" s="105" t="s">
        <v>1</v>
      </c>
      <c r="F4134" s="136"/>
      <c r="G4134" s="136"/>
      <c r="H4134" s="107" t="s">
        <v>1</v>
      </c>
    </row>
    <row r="4135" spans="1:8" s="127" customFormat="1" x14ac:dyDescent="0.25">
      <c r="A4135" s="102" t="s">
        <v>38</v>
      </c>
      <c r="B4135" s="102" t="s">
        <v>9199</v>
      </c>
      <c r="C4135" s="136" t="s">
        <v>9198</v>
      </c>
      <c r="D4135" s="105" t="s">
        <v>1</v>
      </c>
      <c r="E4135" s="105" t="s">
        <v>1</v>
      </c>
      <c r="F4135" s="136"/>
      <c r="G4135" s="136"/>
      <c r="H4135" s="107" t="s">
        <v>1</v>
      </c>
    </row>
    <row r="4136" spans="1:8" s="127" customFormat="1" x14ac:dyDescent="0.25">
      <c r="A4136" s="102" t="s">
        <v>38</v>
      </c>
      <c r="B4136" s="102" t="s">
        <v>9197</v>
      </c>
      <c r="C4136" s="136" t="s">
        <v>9196</v>
      </c>
      <c r="D4136" s="105" t="s">
        <v>1</v>
      </c>
      <c r="E4136" s="105" t="s">
        <v>1</v>
      </c>
      <c r="F4136" s="136"/>
      <c r="G4136" s="136"/>
      <c r="H4136" s="107" t="s">
        <v>1</v>
      </c>
    </row>
    <row r="4137" spans="1:8" s="127" customFormat="1" x14ac:dyDescent="0.25">
      <c r="A4137" s="102" t="s">
        <v>38</v>
      </c>
      <c r="B4137" s="102" t="s">
        <v>9195</v>
      </c>
      <c r="C4137" s="136" t="s">
        <v>9194</v>
      </c>
      <c r="D4137" s="105" t="s">
        <v>1</v>
      </c>
      <c r="E4137" s="105" t="s">
        <v>1</v>
      </c>
      <c r="F4137" s="136"/>
      <c r="G4137" s="136"/>
      <c r="H4137" s="107" t="s">
        <v>1</v>
      </c>
    </row>
    <row r="4138" spans="1:8" s="127" customFormat="1" x14ac:dyDescent="0.25">
      <c r="A4138" s="102" t="s">
        <v>38</v>
      </c>
      <c r="B4138" s="102" t="s">
        <v>9193</v>
      </c>
      <c r="C4138" s="122" t="s">
        <v>9192</v>
      </c>
      <c r="D4138" s="105" t="s">
        <v>1</v>
      </c>
      <c r="E4138" s="105" t="s">
        <v>1</v>
      </c>
      <c r="F4138" s="122"/>
      <c r="G4138" s="122"/>
      <c r="H4138" s="107" t="s">
        <v>1</v>
      </c>
    </row>
    <row r="4139" spans="1:8" s="127" customFormat="1" x14ac:dyDescent="0.25">
      <c r="A4139" s="102" t="s">
        <v>38</v>
      </c>
      <c r="B4139" s="102" t="s">
        <v>9191</v>
      </c>
      <c r="C4139" s="123" t="s">
        <v>9190</v>
      </c>
      <c r="D4139" s="105" t="s">
        <v>1</v>
      </c>
      <c r="E4139" s="105" t="s">
        <v>1</v>
      </c>
      <c r="F4139" s="123"/>
      <c r="G4139" s="123"/>
      <c r="H4139" s="107" t="s">
        <v>1</v>
      </c>
    </row>
    <row r="4140" spans="1:8" s="127" customFormat="1" x14ac:dyDescent="0.25">
      <c r="A4140" s="102" t="s">
        <v>38</v>
      </c>
      <c r="B4140" s="102" t="s">
        <v>2538</v>
      </c>
      <c r="C4140" s="121" t="s">
        <v>2539</v>
      </c>
      <c r="D4140" s="105" t="s">
        <v>1</v>
      </c>
      <c r="E4140" s="105" t="s">
        <v>1</v>
      </c>
      <c r="F4140" s="121"/>
      <c r="G4140" s="121"/>
      <c r="H4140" s="107" t="s">
        <v>1</v>
      </c>
    </row>
    <row r="4141" spans="1:8" s="127" customFormat="1" x14ac:dyDescent="0.25">
      <c r="A4141" s="129"/>
      <c r="B4141" s="129"/>
      <c r="C4141" s="130"/>
      <c r="D4141" s="130"/>
      <c r="E4141" s="130"/>
      <c r="F4141" s="130"/>
      <c r="G4141" s="130"/>
      <c r="H4141" s="96"/>
    </row>
    <row r="4142" spans="1:8" x14ac:dyDescent="0.25">
      <c r="A4142" s="207" t="s">
        <v>0</v>
      </c>
      <c r="B4142" s="105" t="s">
        <v>11052</v>
      </c>
      <c r="H4142" s="96" t="s">
        <v>1</v>
      </c>
    </row>
    <row r="4143" spans="1:8" x14ac:dyDescent="0.25">
      <c r="A4143" s="207" t="s">
        <v>11003</v>
      </c>
      <c r="B4143" s="105" t="str">
        <f>CONCATENATE("http://xbrl.cipc.co.za/taxonomy/role/",MID(B4144,2,7),"/",B4142)</f>
        <v>http://xbrl.cipc.co.za/taxonomy/role/804.200/NotesIncomeTaxes</v>
      </c>
      <c r="H4143" s="96" t="s">
        <v>1</v>
      </c>
    </row>
    <row r="4144" spans="1:8" x14ac:dyDescent="0.25">
      <c r="A4144" s="207" t="s">
        <v>11004</v>
      </c>
      <c r="B4144" s="105" t="s">
        <v>11479</v>
      </c>
      <c r="D4144" s="225" t="s">
        <v>147</v>
      </c>
      <c r="E4144" s="226"/>
      <c r="F4144" s="225" t="s">
        <v>11541</v>
      </c>
      <c r="G4144" s="226"/>
      <c r="H4144" s="96" t="s">
        <v>1</v>
      </c>
    </row>
    <row r="4145" spans="1:8" x14ac:dyDescent="0.25">
      <c r="A4145" s="208" t="s">
        <v>4</v>
      </c>
      <c r="B4145" s="208" t="s">
        <v>5</v>
      </c>
      <c r="C4145" s="208" t="s">
        <v>4124</v>
      </c>
      <c r="D4145" s="208" t="s">
        <v>2772</v>
      </c>
      <c r="E4145" s="208" t="s">
        <v>2773</v>
      </c>
      <c r="F4145" s="208" t="s">
        <v>2772</v>
      </c>
      <c r="G4145" s="208" t="s">
        <v>2773</v>
      </c>
      <c r="H4145" s="82" t="s">
        <v>3614</v>
      </c>
    </row>
    <row r="4146" spans="1:8" s="127" customFormat="1" x14ac:dyDescent="0.25">
      <c r="A4146" s="102" t="s">
        <v>38</v>
      </c>
      <c r="B4146" s="102" t="s">
        <v>3333</v>
      </c>
      <c r="C4146" s="105" t="s">
        <v>3215</v>
      </c>
      <c r="D4146" s="105" t="s">
        <v>1</v>
      </c>
      <c r="E4146" s="105" t="s">
        <v>1</v>
      </c>
      <c r="F4146" s="105"/>
      <c r="G4146" s="105"/>
      <c r="H4146" s="107" t="s">
        <v>1</v>
      </c>
    </row>
    <row r="4147" spans="1:8" s="127" customFormat="1" x14ac:dyDescent="0.25">
      <c r="A4147" s="102" t="s">
        <v>38</v>
      </c>
      <c r="B4147" s="102" t="s">
        <v>9662</v>
      </c>
      <c r="C4147" s="121" t="s">
        <v>9661</v>
      </c>
      <c r="D4147" s="105" t="s">
        <v>1</v>
      </c>
      <c r="E4147" s="105" t="s">
        <v>1</v>
      </c>
      <c r="F4147" s="121"/>
      <c r="G4147" s="121"/>
      <c r="H4147" s="107" t="s">
        <v>1</v>
      </c>
    </row>
    <row r="4148" spans="1:8" s="127" customFormat="1" x14ac:dyDescent="0.25">
      <c r="A4148" s="102" t="s">
        <v>38</v>
      </c>
      <c r="B4148" s="102" t="s">
        <v>9660</v>
      </c>
      <c r="C4148" s="122" t="s">
        <v>9659</v>
      </c>
      <c r="D4148" s="105" t="s">
        <v>1</v>
      </c>
      <c r="E4148" s="105" t="s">
        <v>1</v>
      </c>
      <c r="F4148" s="122"/>
      <c r="G4148" s="122"/>
      <c r="H4148" s="107" t="s">
        <v>1</v>
      </c>
    </row>
    <row r="4149" spans="1:8" s="127" customFormat="1" x14ac:dyDescent="0.25">
      <c r="A4149" s="102" t="s">
        <v>38</v>
      </c>
      <c r="B4149" s="102" t="s">
        <v>9658</v>
      </c>
      <c r="C4149" s="123" t="s">
        <v>9657</v>
      </c>
      <c r="D4149" s="105" t="s">
        <v>1</v>
      </c>
      <c r="E4149" s="105" t="s">
        <v>1</v>
      </c>
      <c r="F4149" s="123"/>
      <c r="G4149" s="123"/>
      <c r="H4149" s="107" t="s">
        <v>1</v>
      </c>
    </row>
    <row r="4150" spans="1:8" s="127" customFormat="1" x14ac:dyDescent="0.25">
      <c r="A4150" s="102" t="s">
        <v>38</v>
      </c>
      <c r="B4150" s="102" t="s">
        <v>9656</v>
      </c>
      <c r="C4150" s="123" t="s">
        <v>9655</v>
      </c>
      <c r="D4150" s="105" t="s">
        <v>1</v>
      </c>
      <c r="E4150" s="105" t="s">
        <v>1</v>
      </c>
      <c r="F4150" s="123"/>
      <c r="G4150" s="123"/>
      <c r="H4150" s="107" t="s">
        <v>1</v>
      </c>
    </row>
    <row r="4151" spans="1:8" s="127" customFormat="1" x14ac:dyDescent="0.25">
      <c r="A4151" s="102" t="s">
        <v>38</v>
      </c>
      <c r="B4151" s="102" t="s">
        <v>9654</v>
      </c>
      <c r="C4151" s="123" t="s">
        <v>9653</v>
      </c>
      <c r="D4151" s="105" t="s">
        <v>1</v>
      </c>
      <c r="E4151" s="105" t="s">
        <v>1</v>
      </c>
      <c r="F4151" s="123"/>
      <c r="G4151" s="123"/>
      <c r="H4151" s="107" t="s">
        <v>1</v>
      </c>
    </row>
    <row r="4152" spans="1:8" s="127" customFormat="1" x14ac:dyDescent="0.25">
      <c r="A4152" s="102" t="s">
        <v>38</v>
      </c>
      <c r="B4152" s="102" t="s">
        <v>9652</v>
      </c>
      <c r="C4152" s="122" t="s">
        <v>9651</v>
      </c>
      <c r="D4152" s="105" t="s">
        <v>1</v>
      </c>
      <c r="E4152" s="105" t="s">
        <v>1</v>
      </c>
      <c r="F4152" s="122"/>
      <c r="G4152" s="122"/>
      <c r="H4152" s="107" t="s">
        <v>1</v>
      </c>
    </row>
    <row r="4153" spans="1:8" s="127" customFormat="1" x14ac:dyDescent="0.25">
      <c r="A4153" s="102" t="s">
        <v>38</v>
      </c>
      <c r="B4153" s="102" t="s">
        <v>9650</v>
      </c>
      <c r="C4153" s="122" t="s">
        <v>9649</v>
      </c>
      <c r="D4153" s="105" t="s">
        <v>1</v>
      </c>
      <c r="E4153" s="105" t="s">
        <v>1</v>
      </c>
      <c r="F4153" s="122"/>
      <c r="G4153" s="122"/>
      <c r="H4153" s="107" t="s">
        <v>1</v>
      </c>
    </row>
    <row r="4154" spans="1:8" s="127" customFormat="1" x14ac:dyDescent="0.25">
      <c r="A4154" s="102" t="s">
        <v>38</v>
      </c>
      <c r="B4154" s="102" t="s">
        <v>9648</v>
      </c>
      <c r="C4154" s="122" t="s">
        <v>9647</v>
      </c>
      <c r="D4154" s="105" t="s">
        <v>1</v>
      </c>
      <c r="E4154" s="105" t="s">
        <v>1</v>
      </c>
      <c r="F4154" s="122"/>
      <c r="G4154" s="122"/>
      <c r="H4154" s="107" t="s">
        <v>1</v>
      </c>
    </row>
    <row r="4155" spans="1:8" s="127" customFormat="1" x14ac:dyDescent="0.25">
      <c r="A4155" s="102" t="s">
        <v>38</v>
      </c>
      <c r="B4155" s="102" t="s">
        <v>9646</v>
      </c>
      <c r="C4155" s="122" t="s">
        <v>9645</v>
      </c>
      <c r="D4155" s="105" t="s">
        <v>1</v>
      </c>
      <c r="E4155" s="105" t="s">
        <v>1</v>
      </c>
      <c r="F4155" s="122"/>
      <c r="G4155" s="122"/>
      <c r="H4155" s="107" t="s">
        <v>1</v>
      </c>
    </row>
    <row r="4156" spans="1:8" s="127" customFormat="1" x14ac:dyDescent="0.25">
      <c r="A4156" s="102" t="s">
        <v>38</v>
      </c>
      <c r="B4156" s="102" t="s">
        <v>9644</v>
      </c>
      <c r="C4156" s="122" t="s">
        <v>9643</v>
      </c>
      <c r="D4156" s="105" t="s">
        <v>1</v>
      </c>
      <c r="E4156" s="105" t="s">
        <v>1</v>
      </c>
      <c r="F4156" s="122"/>
      <c r="G4156" s="122"/>
      <c r="H4156" s="107" t="s">
        <v>1</v>
      </c>
    </row>
    <row r="4157" spans="1:8" s="127" customFormat="1" x14ac:dyDescent="0.25">
      <c r="A4157" s="102" t="s">
        <v>38</v>
      </c>
      <c r="B4157" s="102" t="s">
        <v>9642</v>
      </c>
      <c r="C4157" s="122" t="s">
        <v>9641</v>
      </c>
      <c r="D4157" s="105" t="s">
        <v>1</v>
      </c>
      <c r="E4157" s="105" t="s">
        <v>1</v>
      </c>
      <c r="F4157" s="122"/>
      <c r="G4157" s="122"/>
      <c r="H4157" s="107" t="s">
        <v>1</v>
      </c>
    </row>
    <row r="4158" spans="1:8" s="127" customFormat="1" x14ac:dyDescent="0.25">
      <c r="A4158" s="102" t="s">
        <v>38</v>
      </c>
      <c r="B4158" s="102" t="s">
        <v>9640</v>
      </c>
      <c r="C4158" s="122" t="s">
        <v>9639</v>
      </c>
      <c r="D4158" s="105" t="s">
        <v>1</v>
      </c>
      <c r="E4158" s="105" t="s">
        <v>1</v>
      </c>
      <c r="F4158" s="122"/>
      <c r="G4158" s="122"/>
      <c r="H4158" s="107" t="s">
        <v>1</v>
      </c>
    </row>
    <row r="4159" spans="1:8" s="127" customFormat="1" x14ac:dyDescent="0.25">
      <c r="A4159" s="102" t="s">
        <v>38</v>
      </c>
      <c r="B4159" s="102" t="s">
        <v>9638</v>
      </c>
      <c r="C4159" s="122" t="s">
        <v>9637</v>
      </c>
      <c r="D4159" s="105" t="s">
        <v>1</v>
      </c>
      <c r="E4159" s="105" t="s">
        <v>1</v>
      </c>
      <c r="F4159" s="122"/>
      <c r="G4159" s="122"/>
      <c r="H4159" s="107" t="s">
        <v>1</v>
      </c>
    </row>
    <row r="4160" spans="1:8" s="127" customFormat="1" x14ac:dyDescent="0.25">
      <c r="A4160" s="102" t="s">
        <v>38</v>
      </c>
      <c r="B4160" s="102" t="s">
        <v>676</v>
      </c>
      <c r="C4160" s="122" t="s">
        <v>9526</v>
      </c>
      <c r="D4160" s="105" t="s">
        <v>1</v>
      </c>
      <c r="E4160" s="105" t="s">
        <v>1</v>
      </c>
      <c r="F4160" s="122"/>
      <c r="G4160" s="122"/>
      <c r="H4160" s="107" t="s">
        <v>1</v>
      </c>
    </row>
    <row r="4161" spans="1:8" s="127" customFormat="1" x14ac:dyDescent="0.25">
      <c r="A4161" s="102" t="s">
        <v>38</v>
      </c>
      <c r="B4161" s="102" t="s">
        <v>9636</v>
      </c>
      <c r="C4161" s="121" t="s">
        <v>9635</v>
      </c>
      <c r="D4161" s="105" t="s">
        <v>1</v>
      </c>
      <c r="E4161" s="105" t="s">
        <v>1</v>
      </c>
      <c r="F4161" s="121"/>
      <c r="G4161" s="121"/>
      <c r="H4161" s="107" t="s">
        <v>1</v>
      </c>
    </row>
    <row r="4162" spans="1:8" s="127" customFormat="1" x14ac:dyDescent="0.25">
      <c r="A4162" s="102" t="s">
        <v>38</v>
      </c>
      <c r="B4162" s="102" t="s">
        <v>9634</v>
      </c>
      <c r="C4162" s="122" t="s">
        <v>9633</v>
      </c>
      <c r="D4162" s="105" t="s">
        <v>1</v>
      </c>
      <c r="E4162" s="105" t="s">
        <v>1</v>
      </c>
      <c r="F4162" s="122"/>
      <c r="G4162" s="122"/>
      <c r="H4162" s="107" t="s">
        <v>1</v>
      </c>
    </row>
    <row r="4163" spans="1:8" s="127" customFormat="1" x14ac:dyDescent="0.25">
      <c r="A4163" s="102" t="s">
        <v>38</v>
      </c>
      <c r="B4163" s="102" t="s">
        <v>9572</v>
      </c>
      <c r="C4163" s="122" t="s">
        <v>9571</v>
      </c>
      <c r="D4163" s="105" t="s">
        <v>1</v>
      </c>
      <c r="E4163" s="105" t="s">
        <v>1</v>
      </c>
      <c r="F4163" s="122"/>
      <c r="G4163" s="122"/>
      <c r="H4163" s="107" t="s">
        <v>1</v>
      </c>
    </row>
    <row r="4164" spans="1:8" s="127" customFormat="1" x14ac:dyDescent="0.25">
      <c r="A4164" s="102" t="s">
        <v>38</v>
      </c>
      <c r="B4164" s="102" t="s">
        <v>9632</v>
      </c>
      <c r="C4164" s="122" t="s">
        <v>9631</v>
      </c>
      <c r="D4164" s="105" t="s">
        <v>1</v>
      </c>
      <c r="E4164" s="105" t="s">
        <v>1</v>
      </c>
      <c r="F4164" s="122"/>
      <c r="G4164" s="122"/>
      <c r="H4164" s="107" t="s">
        <v>1</v>
      </c>
    </row>
    <row r="4165" spans="1:8" s="127" customFormat="1" x14ac:dyDescent="0.25">
      <c r="A4165" s="102" t="s">
        <v>38</v>
      </c>
      <c r="B4165" s="102" t="s">
        <v>2604</v>
      </c>
      <c r="C4165" s="121" t="s">
        <v>2605</v>
      </c>
      <c r="D4165" s="105" t="s">
        <v>1</v>
      </c>
      <c r="E4165" s="105" t="s">
        <v>1</v>
      </c>
      <c r="F4165" s="121"/>
      <c r="G4165" s="121"/>
      <c r="H4165" s="107" t="s">
        <v>1</v>
      </c>
    </row>
    <row r="4166" spans="1:8" s="127" customFormat="1" x14ac:dyDescent="0.25">
      <c r="A4166" s="102" t="s">
        <v>38</v>
      </c>
      <c r="B4166" s="102" t="s">
        <v>931</v>
      </c>
      <c r="C4166" s="122" t="s">
        <v>3678</v>
      </c>
      <c r="D4166" s="105" t="s">
        <v>1</v>
      </c>
      <c r="E4166" s="105" t="s">
        <v>1</v>
      </c>
      <c r="F4166" s="122"/>
      <c r="G4166" s="122"/>
      <c r="H4166" s="107" t="s">
        <v>1</v>
      </c>
    </row>
    <row r="4167" spans="1:8" s="127" customFormat="1" x14ac:dyDescent="0.25">
      <c r="A4167" s="102" t="s">
        <v>38</v>
      </c>
      <c r="B4167" s="102" t="s">
        <v>932</v>
      </c>
      <c r="C4167" s="122" t="s">
        <v>3679</v>
      </c>
      <c r="D4167" s="105" t="s">
        <v>1</v>
      </c>
      <c r="E4167" s="105" t="s">
        <v>1</v>
      </c>
      <c r="F4167" s="122"/>
      <c r="G4167" s="122"/>
      <c r="H4167" s="107" t="s">
        <v>1</v>
      </c>
    </row>
    <row r="4168" spans="1:8" s="127" customFormat="1" x14ac:dyDescent="0.25">
      <c r="A4168" s="102" t="s">
        <v>38</v>
      </c>
      <c r="B4168" s="102" t="s">
        <v>933</v>
      </c>
      <c r="C4168" s="122" t="s">
        <v>3680</v>
      </c>
      <c r="D4168" s="105" t="s">
        <v>1</v>
      </c>
      <c r="E4168" s="105" t="s">
        <v>1</v>
      </c>
      <c r="F4168" s="122"/>
      <c r="G4168" s="122"/>
      <c r="H4168" s="107" t="s">
        <v>1</v>
      </c>
    </row>
    <row r="4169" spans="1:8" s="127" customFormat="1" x14ac:dyDescent="0.25">
      <c r="A4169" s="102" t="s">
        <v>38</v>
      </c>
      <c r="B4169" s="102" t="s">
        <v>921</v>
      </c>
      <c r="C4169" s="122" t="s">
        <v>3672</v>
      </c>
      <c r="D4169" s="105" t="s">
        <v>1</v>
      </c>
      <c r="E4169" s="105" t="s">
        <v>1</v>
      </c>
      <c r="F4169" s="122"/>
      <c r="G4169" s="122"/>
      <c r="H4169" s="107" t="s">
        <v>1</v>
      </c>
    </row>
    <row r="4170" spans="1:8" s="127" customFormat="1" x14ac:dyDescent="0.25">
      <c r="A4170" s="102" t="s">
        <v>38</v>
      </c>
      <c r="B4170" s="102" t="s">
        <v>922</v>
      </c>
      <c r="C4170" s="122" t="s">
        <v>3673</v>
      </c>
      <c r="D4170" s="105" t="s">
        <v>1</v>
      </c>
      <c r="E4170" s="105" t="s">
        <v>1</v>
      </c>
      <c r="F4170" s="122"/>
      <c r="G4170" s="122"/>
      <c r="H4170" s="107" t="s">
        <v>1</v>
      </c>
    </row>
    <row r="4171" spans="1:8" s="127" customFormat="1" x14ac:dyDescent="0.25">
      <c r="A4171" s="102" t="s">
        <v>38</v>
      </c>
      <c r="B4171" s="102" t="s">
        <v>920</v>
      </c>
      <c r="C4171" s="122" t="s">
        <v>3671</v>
      </c>
      <c r="D4171" s="105" t="s">
        <v>1</v>
      </c>
      <c r="E4171" s="105" t="s">
        <v>1</v>
      </c>
      <c r="F4171" s="122"/>
      <c r="G4171" s="122"/>
      <c r="H4171" s="107" t="s">
        <v>1</v>
      </c>
    </row>
    <row r="4172" spans="1:8" s="127" customFormat="1" x14ac:dyDescent="0.25">
      <c r="A4172" s="102" t="s">
        <v>38</v>
      </c>
      <c r="B4172" s="102" t="s">
        <v>934</v>
      </c>
      <c r="C4172" s="122" t="s">
        <v>3681</v>
      </c>
      <c r="D4172" s="105" t="s">
        <v>1</v>
      </c>
      <c r="E4172" s="105" t="s">
        <v>1</v>
      </c>
      <c r="F4172" s="122"/>
      <c r="G4172" s="122"/>
      <c r="H4172" s="107" t="s">
        <v>1</v>
      </c>
    </row>
    <row r="4173" spans="1:8" s="127" customFormat="1" x14ac:dyDescent="0.25">
      <c r="A4173" s="102" t="s">
        <v>38</v>
      </c>
      <c r="B4173" s="102" t="s">
        <v>923</v>
      </c>
      <c r="C4173" s="122" t="s">
        <v>3674</v>
      </c>
      <c r="D4173" s="105" t="s">
        <v>1</v>
      </c>
      <c r="E4173" s="105" t="s">
        <v>1</v>
      </c>
      <c r="F4173" s="122"/>
      <c r="G4173" s="122"/>
      <c r="H4173" s="107" t="s">
        <v>1</v>
      </c>
    </row>
    <row r="4174" spans="1:8" s="127" customFormat="1" x14ac:dyDescent="0.25">
      <c r="A4174" s="102" t="s">
        <v>38</v>
      </c>
      <c r="B4174" s="102" t="s">
        <v>924</v>
      </c>
      <c r="C4174" s="122" t="s">
        <v>3675</v>
      </c>
      <c r="D4174" s="105" t="s">
        <v>1</v>
      </c>
      <c r="E4174" s="105" t="s">
        <v>1</v>
      </c>
      <c r="F4174" s="122"/>
      <c r="G4174" s="122"/>
      <c r="H4174" s="107" t="s">
        <v>1</v>
      </c>
    </row>
    <row r="4175" spans="1:8" s="127" customFormat="1" x14ac:dyDescent="0.25">
      <c r="A4175" s="102" t="s">
        <v>38</v>
      </c>
      <c r="B4175" s="102" t="s">
        <v>935</v>
      </c>
      <c r="C4175" s="122" t="s">
        <v>3682</v>
      </c>
      <c r="D4175" s="105" t="s">
        <v>1</v>
      </c>
      <c r="E4175" s="105" t="s">
        <v>1</v>
      </c>
      <c r="F4175" s="122"/>
      <c r="G4175" s="122"/>
      <c r="H4175" s="107" t="s">
        <v>1</v>
      </c>
    </row>
    <row r="4176" spans="1:8" s="127" customFormat="1" x14ac:dyDescent="0.25">
      <c r="A4176" s="102" t="s">
        <v>38</v>
      </c>
      <c r="B4176" s="102" t="s">
        <v>936</v>
      </c>
      <c r="C4176" s="122" t="s">
        <v>3683</v>
      </c>
      <c r="D4176" s="105" t="s">
        <v>1</v>
      </c>
      <c r="E4176" s="105" t="s">
        <v>1</v>
      </c>
      <c r="F4176" s="122"/>
      <c r="G4176" s="122"/>
      <c r="H4176" s="107" t="s">
        <v>1</v>
      </c>
    </row>
    <row r="4177" spans="1:8" s="127" customFormat="1" x14ac:dyDescent="0.25">
      <c r="A4177" s="102" t="s">
        <v>38</v>
      </c>
      <c r="B4177" s="102" t="s">
        <v>937</v>
      </c>
      <c r="C4177" s="122" t="s">
        <v>3684</v>
      </c>
      <c r="D4177" s="105" t="s">
        <v>1</v>
      </c>
      <c r="E4177" s="105" t="s">
        <v>1</v>
      </c>
      <c r="F4177" s="122"/>
      <c r="G4177" s="122"/>
      <c r="H4177" s="107" t="s">
        <v>1</v>
      </c>
    </row>
    <row r="4178" spans="1:8" s="127" customFormat="1" x14ac:dyDescent="0.25">
      <c r="A4178" s="102" t="s">
        <v>38</v>
      </c>
      <c r="B4178" s="102" t="s">
        <v>938</v>
      </c>
      <c r="C4178" s="122" t="s">
        <v>3685</v>
      </c>
      <c r="D4178" s="105" t="s">
        <v>1</v>
      </c>
      <c r="E4178" s="105" t="s">
        <v>1</v>
      </c>
      <c r="F4178" s="122"/>
      <c r="G4178" s="122"/>
      <c r="H4178" s="107" t="s">
        <v>1</v>
      </c>
    </row>
    <row r="4179" spans="1:8" s="127" customFormat="1" x14ac:dyDescent="0.25">
      <c r="A4179" s="102" t="s">
        <v>38</v>
      </c>
      <c r="B4179" s="102" t="s">
        <v>3686</v>
      </c>
      <c r="C4179" s="122" t="s">
        <v>3687</v>
      </c>
      <c r="D4179" s="105" t="s">
        <v>1</v>
      </c>
      <c r="E4179" s="105" t="s">
        <v>1</v>
      </c>
      <c r="F4179" s="122"/>
      <c r="G4179" s="122"/>
      <c r="H4179" s="107" t="s">
        <v>1</v>
      </c>
    </row>
    <row r="4180" spans="1:8" s="127" customFormat="1" x14ac:dyDescent="0.25">
      <c r="A4180" s="102" t="s">
        <v>38</v>
      </c>
      <c r="B4180" s="102" t="s">
        <v>3676</v>
      </c>
      <c r="C4180" s="122" t="s">
        <v>3677</v>
      </c>
      <c r="D4180" s="105" t="s">
        <v>1</v>
      </c>
      <c r="E4180" s="105" t="s">
        <v>1</v>
      </c>
      <c r="F4180" s="122"/>
      <c r="G4180" s="122"/>
      <c r="H4180" s="107" t="s">
        <v>1</v>
      </c>
    </row>
    <row r="4181" spans="1:8" s="127" customFormat="1" x14ac:dyDescent="0.25">
      <c r="A4181" s="102" t="s">
        <v>38</v>
      </c>
      <c r="B4181" s="102" t="s">
        <v>3688</v>
      </c>
      <c r="C4181" s="122" t="s">
        <v>3689</v>
      </c>
      <c r="D4181" s="105" t="s">
        <v>1</v>
      </c>
      <c r="E4181" s="105" t="s">
        <v>1</v>
      </c>
      <c r="F4181" s="122"/>
      <c r="G4181" s="122"/>
      <c r="H4181" s="107" t="s">
        <v>1</v>
      </c>
    </row>
    <row r="4182" spans="1:8" s="127" customFormat="1" x14ac:dyDescent="0.25">
      <c r="A4182" s="102" t="s">
        <v>38</v>
      </c>
      <c r="B4182" s="102" t="s">
        <v>2608</v>
      </c>
      <c r="C4182" s="122" t="s">
        <v>2609</v>
      </c>
      <c r="D4182" s="105" t="s">
        <v>1</v>
      </c>
      <c r="E4182" s="105" t="s">
        <v>1</v>
      </c>
      <c r="F4182" s="122"/>
      <c r="G4182" s="122"/>
      <c r="H4182" s="107" t="s">
        <v>1</v>
      </c>
    </row>
    <row r="4183" spans="1:8" s="127" customFormat="1" x14ac:dyDescent="0.25">
      <c r="A4183" s="102" t="s">
        <v>38</v>
      </c>
      <c r="B4183" s="102" t="s">
        <v>2602</v>
      </c>
      <c r="C4183" s="121" t="s">
        <v>3072</v>
      </c>
      <c r="D4183" s="105" t="s">
        <v>1</v>
      </c>
      <c r="E4183" s="105" t="s">
        <v>1</v>
      </c>
      <c r="F4183" s="121"/>
      <c r="G4183" s="121"/>
      <c r="H4183" s="107" t="s">
        <v>1</v>
      </c>
    </row>
    <row r="4184" spans="1:8" s="127" customFormat="1" x14ac:dyDescent="0.25">
      <c r="A4184" s="102" t="s">
        <v>38</v>
      </c>
      <c r="B4184" s="102" t="s">
        <v>9630</v>
      </c>
      <c r="C4184" s="121" t="s">
        <v>9629</v>
      </c>
      <c r="D4184" s="105" t="s">
        <v>1</v>
      </c>
      <c r="E4184" s="105" t="s">
        <v>1</v>
      </c>
      <c r="F4184" s="121"/>
      <c r="G4184" s="121"/>
      <c r="H4184" s="107" t="s">
        <v>1</v>
      </c>
    </row>
    <row r="4185" spans="1:8" s="127" customFormat="1" x14ac:dyDescent="0.25">
      <c r="A4185" s="102" t="s">
        <v>38</v>
      </c>
      <c r="B4185" s="102" t="s">
        <v>8178</v>
      </c>
      <c r="C4185" s="122" t="s">
        <v>8177</v>
      </c>
      <c r="D4185" s="105" t="s">
        <v>1</v>
      </c>
      <c r="E4185" s="105" t="s">
        <v>1</v>
      </c>
      <c r="F4185" s="122"/>
      <c r="G4185" s="122"/>
      <c r="H4185" s="107" t="s">
        <v>1</v>
      </c>
    </row>
    <row r="4186" spans="1:8" s="127" customFormat="1" x14ac:dyDescent="0.25">
      <c r="A4186" s="102" t="s">
        <v>38</v>
      </c>
      <c r="B4186" s="102" t="s">
        <v>8182</v>
      </c>
      <c r="C4186" s="122" t="s">
        <v>8181</v>
      </c>
      <c r="D4186" s="105" t="s">
        <v>1</v>
      </c>
      <c r="E4186" s="105" t="s">
        <v>1</v>
      </c>
      <c r="F4186" s="122"/>
      <c r="G4186" s="122"/>
      <c r="H4186" s="107" t="s">
        <v>1</v>
      </c>
    </row>
    <row r="4187" spans="1:8" s="127" customFormat="1" x14ac:dyDescent="0.25">
      <c r="A4187" s="102" t="s">
        <v>38</v>
      </c>
      <c r="B4187" s="102" t="s">
        <v>9628</v>
      </c>
      <c r="C4187" s="121" t="s">
        <v>9627</v>
      </c>
      <c r="D4187" s="105" t="s">
        <v>1</v>
      </c>
      <c r="E4187" s="105" t="s">
        <v>1</v>
      </c>
      <c r="F4187" s="121"/>
      <c r="G4187" s="121"/>
      <c r="H4187" s="107" t="s">
        <v>1</v>
      </c>
    </row>
    <row r="4188" spans="1:8" s="127" customFormat="1" x14ac:dyDescent="0.25">
      <c r="A4188" s="102" t="s">
        <v>38</v>
      </c>
      <c r="B4188" s="102" t="s">
        <v>9626</v>
      </c>
      <c r="C4188" s="121" t="s">
        <v>9625</v>
      </c>
      <c r="D4188" s="105" t="s">
        <v>1</v>
      </c>
      <c r="E4188" s="105" t="s">
        <v>1</v>
      </c>
      <c r="F4188" s="121"/>
      <c r="G4188" s="121"/>
      <c r="H4188" s="107" t="s">
        <v>1</v>
      </c>
    </row>
    <row r="4189" spans="1:8" s="127" customFormat="1" x14ac:dyDescent="0.25">
      <c r="A4189" s="102" t="s">
        <v>38</v>
      </c>
      <c r="B4189" s="102" t="s">
        <v>9624</v>
      </c>
      <c r="C4189" s="121" t="s">
        <v>9623</v>
      </c>
      <c r="D4189" s="105" t="s">
        <v>1</v>
      </c>
      <c r="E4189" s="105" t="s">
        <v>1</v>
      </c>
      <c r="F4189" s="121"/>
      <c r="G4189" s="121"/>
      <c r="H4189" s="107" t="s">
        <v>1</v>
      </c>
    </row>
    <row r="4190" spans="1:8" s="127" customFormat="1" x14ac:dyDescent="0.25">
      <c r="A4190" s="102" t="s">
        <v>38</v>
      </c>
      <c r="B4190" s="102" t="s">
        <v>9622</v>
      </c>
      <c r="C4190" s="121" t="s">
        <v>9621</v>
      </c>
      <c r="D4190" s="105" t="s">
        <v>1</v>
      </c>
      <c r="E4190" s="105" t="s">
        <v>1</v>
      </c>
      <c r="F4190" s="121"/>
      <c r="G4190" s="121"/>
      <c r="H4190" s="107" t="s">
        <v>1</v>
      </c>
    </row>
    <row r="4191" spans="1:8" s="127" customFormat="1" x14ac:dyDescent="0.25">
      <c r="A4191" s="102" t="s">
        <v>38</v>
      </c>
      <c r="B4191" s="102" t="s">
        <v>9620</v>
      </c>
      <c r="C4191" s="121" t="s">
        <v>9619</v>
      </c>
      <c r="D4191" s="105" t="s">
        <v>1</v>
      </c>
      <c r="E4191" s="105" t="s">
        <v>1</v>
      </c>
      <c r="F4191" s="121"/>
      <c r="G4191" s="121"/>
      <c r="H4191" s="107" t="s">
        <v>1</v>
      </c>
    </row>
    <row r="4192" spans="1:8" s="127" customFormat="1" x14ac:dyDescent="0.25">
      <c r="A4192" s="102" t="s">
        <v>38</v>
      </c>
      <c r="B4192" s="102" t="s">
        <v>9618</v>
      </c>
      <c r="C4192" s="121" t="s">
        <v>9617</v>
      </c>
      <c r="D4192" s="105" t="s">
        <v>1</v>
      </c>
      <c r="E4192" s="105" t="s">
        <v>1</v>
      </c>
      <c r="F4192" s="121"/>
      <c r="G4192" s="121"/>
      <c r="H4192" s="107" t="s">
        <v>1</v>
      </c>
    </row>
    <row r="4193" spans="1:8" s="127" customFormat="1" x14ac:dyDescent="0.25">
      <c r="A4193" s="102" t="s">
        <v>38</v>
      </c>
      <c r="B4193" s="102" t="s">
        <v>9616</v>
      </c>
      <c r="C4193" s="121" t="s">
        <v>9615</v>
      </c>
      <c r="D4193" s="105" t="s">
        <v>1</v>
      </c>
      <c r="E4193" s="105" t="s">
        <v>1</v>
      </c>
      <c r="F4193" s="121"/>
      <c r="G4193" s="121"/>
      <c r="H4193" s="107" t="s">
        <v>1</v>
      </c>
    </row>
    <row r="4194" spans="1:8" s="127" customFormat="1" x14ac:dyDescent="0.25">
      <c r="A4194" s="102" t="s">
        <v>38</v>
      </c>
      <c r="B4194" s="102" t="s">
        <v>9614</v>
      </c>
      <c r="C4194" s="122" t="s">
        <v>9613</v>
      </c>
      <c r="D4194" s="105" t="s">
        <v>1</v>
      </c>
      <c r="E4194" s="105" t="s">
        <v>1</v>
      </c>
      <c r="F4194" s="122"/>
      <c r="G4194" s="122"/>
      <c r="H4194" s="107" t="s">
        <v>1</v>
      </c>
    </row>
    <row r="4195" spans="1:8" s="127" customFormat="1" x14ac:dyDescent="0.25">
      <c r="A4195" s="102" t="s">
        <v>38</v>
      </c>
      <c r="B4195" s="102" t="s">
        <v>9612</v>
      </c>
      <c r="C4195" s="123" t="s">
        <v>9611</v>
      </c>
      <c r="D4195" s="105" t="s">
        <v>1</v>
      </c>
      <c r="E4195" s="105" t="s">
        <v>1</v>
      </c>
      <c r="F4195" s="123"/>
      <c r="G4195" s="123"/>
      <c r="H4195" s="107" t="s">
        <v>1</v>
      </c>
    </row>
    <row r="4196" spans="1:8" s="127" customFormat="1" x14ac:dyDescent="0.25">
      <c r="A4196" s="102" t="s">
        <v>38</v>
      </c>
      <c r="B4196" s="102" t="s">
        <v>9610</v>
      </c>
      <c r="C4196" s="135" t="s">
        <v>9609</v>
      </c>
      <c r="D4196" s="105" t="s">
        <v>1</v>
      </c>
      <c r="E4196" s="105" t="s">
        <v>1</v>
      </c>
      <c r="F4196" s="135"/>
      <c r="G4196" s="135"/>
      <c r="H4196" s="107" t="s">
        <v>1</v>
      </c>
    </row>
    <row r="4197" spans="1:8" s="127" customFormat="1" x14ac:dyDescent="0.25">
      <c r="A4197" s="102" t="s">
        <v>38</v>
      </c>
      <c r="B4197" s="102" t="s">
        <v>9608</v>
      </c>
      <c r="C4197" s="136" t="s">
        <v>9607</v>
      </c>
      <c r="D4197" s="105" t="s">
        <v>1</v>
      </c>
      <c r="E4197" s="105" t="s">
        <v>1</v>
      </c>
      <c r="F4197" s="136"/>
      <c r="G4197" s="136"/>
      <c r="H4197" s="107" t="s">
        <v>1</v>
      </c>
    </row>
    <row r="4198" spans="1:8" s="127" customFormat="1" x14ac:dyDescent="0.25">
      <c r="A4198" s="102" t="s">
        <v>38</v>
      </c>
      <c r="B4198" s="102" t="s">
        <v>9606</v>
      </c>
      <c r="C4198" s="137" t="s">
        <v>9605</v>
      </c>
      <c r="D4198" s="105" t="s">
        <v>1</v>
      </c>
      <c r="E4198" s="105" t="s">
        <v>1</v>
      </c>
      <c r="F4198" s="137"/>
      <c r="G4198" s="137"/>
      <c r="H4198" s="107" t="s">
        <v>1</v>
      </c>
    </row>
    <row r="4199" spans="1:8" s="127" customFormat="1" x14ac:dyDescent="0.25">
      <c r="A4199" s="102" t="s">
        <v>38</v>
      </c>
      <c r="B4199" s="102" t="s">
        <v>9604</v>
      </c>
      <c r="C4199" s="138" t="s">
        <v>9603</v>
      </c>
      <c r="D4199" s="105" t="s">
        <v>1</v>
      </c>
      <c r="E4199" s="105" t="s">
        <v>1</v>
      </c>
      <c r="F4199" s="138"/>
      <c r="G4199" s="138"/>
      <c r="H4199" s="107" t="s">
        <v>1</v>
      </c>
    </row>
    <row r="4200" spans="1:8" s="127" customFormat="1" x14ac:dyDescent="0.25">
      <c r="A4200" s="102" t="s">
        <v>38</v>
      </c>
      <c r="B4200" s="102" t="s">
        <v>9602</v>
      </c>
      <c r="C4200" s="138" t="s">
        <v>9601</v>
      </c>
      <c r="D4200" s="105" t="s">
        <v>1</v>
      </c>
      <c r="E4200" s="105" t="s">
        <v>1</v>
      </c>
      <c r="F4200" s="138"/>
      <c r="G4200" s="138"/>
      <c r="H4200" s="107" t="s">
        <v>1</v>
      </c>
    </row>
    <row r="4201" spans="1:8" s="127" customFormat="1" x14ac:dyDescent="0.25">
      <c r="A4201" s="102" t="s">
        <v>38</v>
      </c>
      <c r="B4201" s="102" t="s">
        <v>9600</v>
      </c>
      <c r="C4201" s="138" t="s">
        <v>9599</v>
      </c>
      <c r="D4201" s="105" t="s">
        <v>1</v>
      </c>
      <c r="E4201" s="105" t="s">
        <v>1</v>
      </c>
      <c r="F4201" s="138"/>
      <c r="G4201" s="138"/>
      <c r="H4201" s="107" t="s">
        <v>1</v>
      </c>
    </row>
    <row r="4202" spans="1:8" s="127" customFormat="1" x14ac:dyDescent="0.25">
      <c r="A4202" s="102" t="s">
        <v>38</v>
      </c>
      <c r="B4202" s="102" t="s">
        <v>9598</v>
      </c>
      <c r="C4202" s="137" t="s">
        <v>9597</v>
      </c>
      <c r="D4202" s="105" t="s">
        <v>1</v>
      </c>
      <c r="E4202" s="105" t="s">
        <v>1</v>
      </c>
      <c r="F4202" s="137"/>
      <c r="G4202" s="137"/>
      <c r="H4202" s="107" t="s">
        <v>1</v>
      </c>
    </row>
    <row r="4203" spans="1:8" s="127" customFormat="1" x14ac:dyDescent="0.25">
      <c r="A4203" s="102" t="s">
        <v>38</v>
      </c>
      <c r="B4203" s="102" t="s">
        <v>9596</v>
      </c>
      <c r="C4203" s="137" t="s">
        <v>9595</v>
      </c>
      <c r="D4203" s="105" t="s">
        <v>1</v>
      </c>
      <c r="E4203" s="105" t="s">
        <v>1</v>
      </c>
      <c r="F4203" s="137"/>
      <c r="G4203" s="137"/>
      <c r="H4203" s="107" t="s">
        <v>1</v>
      </c>
    </row>
    <row r="4204" spans="1:8" s="127" customFormat="1" x14ac:dyDescent="0.25">
      <c r="A4204" s="102" t="s">
        <v>38</v>
      </c>
      <c r="B4204" s="102" t="s">
        <v>9594</v>
      </c>
      <c r="C4204" s="123" t="s">
        <v>9593</v>
      </c>
      <c r="D4204" s="105" t="s">
        <v>1</v>
      </c>
      <c r="E4204" s="105" t="s">
        <v>1</v>
      </c>
      <c r="F4204" s="123"/>
      <c r="G4204" s="123"/>
      <c r="H4204" s="107" t="s">
        <v>1</v>
      </c>
    </row>
    <row r="4205" spans="1:8" s="127" customFormat="1" x14ac:dyDescent="0.25">
      <c r="A4205" s="102" t="s">
        <v>38</v>
      </c>
      <c r="B4205" s="102" t="s">
        <v>9592</v>
      </c>
      <c r="C4205" s="135" t="s">
        <v>9591</v>
      </c>
      <c r="D4205" s="105" t="s">
        <v>1</v>
      </c>
      <c r="E4205" s="105" t="s">
        <v>1</v>
      </c>
      <c r="F4205" s="135"/>
      <c r="G4205" s="135"/>
      <c r="H4205" s="107" t="s">
        <v>1</v>
      </c>
    </row>
    <row r="4206" spans="1:8" s="127" customFormat="1" x14ac:dyDescent="0.25">
      <c r="A4206" s="102" t="s">
        <v>38</v>
      </c>
      <c r="B4206" s="102" t="s">
        <v>484</v>
      </c>
      <c r="C4206" s="136" t="s">
        <v>485</v>
      </c>
      <c r="D4206" s="105" t="s">
        <v>1</v>
      </c>
      <c r="E4206" s="105" t="s">
        <v>1</v>
      </c>
      <c r="F4206" s="136"/>
      <c r="G4206" s="136"/>
      <c r="H4206" s="107" t="s">
        <v>1</v>
      </c>
    </row>
    <row r="4207" spans="1:8" s="127" customFormat="1" x14ac:dyDescent="0.25">
      <c r="A4207" s="102" t="s">
        <v>38</v>
      </c>
      <c r="B4207" s="102" t="s">
        <v>558</v>
      </c>
      <c r="C4207" s="136" t="s">
        <v>559</v>
      </c>
      <c r="D4207" s="105" t="s">
        <v>1</v>
      </c>
      <c r="E4207" s="105" t="s">
        <v>1</v>
      </c>
      <c r="F4207" s="136"/>
      <c r="G4207" s="136"/>
      <c r="H4207" s="107" t="s">
        <v>1</v>
      </c>
    </row>
    <row r="4208" spans="1:8" s="127" customFormat="1" x14ac:dyDescent="0.25">
      <c r="A4208" s="102" t="s">
        <v>38</v>
      </c>
      <c r="B4208" s="102" t="s">
        <v>9562</v>
      </c>
      <c r="C4208" s="136" t="s">
        <v>9590</v>
      </c>
      <c r="D4208" s="105" t="s">
        <v>1</v>
      </c>
      <c r="E4208" s="105" t="s">
        <v>1</v>
      </c>
      <c r="F4208" s="136"/>
      <c r="G4208" s="136"/>
      <c r="H4208" s="107" t="s">
        <v>1</v>
      </c>
    </row>
    <row r="4209" spans="1:8" s="127" customFormat="1" x14ac:dyDescent="0.25">
      <c r="A4209" s="102" t="s">
        <v>38</v>
      </c>
      <c r="B4209" s="102" t="s">
        <v>9589</v>
      </c>
      <c r="C4209" s="135" t="s">
        <v>9588</v>
      </c>
      <c r="D4209" s="105" t="s">
        <v>1</v>
      </c>
      <c r="E4209" s="105" t="s">
        <v>1</v>
      </c>
      <c r="F4209" s="135"/>
      <c r="G4209" s="135"/>
      <c r="H4209" s="107" t="s">
        <v>1</v>
      </c>
    </row>
    <row r="4210" spans="1:8" s="127" customFormat="1" x14ac:dyDescent="0.25">
      <c r="A4210" s="102" t="s">
        <v>38</v>
      </c>
      <c r="B4210" s="102" t="s">
        <v>9587</v>
      </c>
      <c r="C4210" s="136" t="s">
        <v>9586</v>
      </c>
      <c r="D4210" s="105" t="s">
        <v>1</v>
      </c>
      <c r="E4210" s="105" t="s">
        <v>1</v>
      </c>
      <c r="F4210" s="136"/>
      <c r="G4210" s="136"/>
      <c r="H4210" s="107" t="s">
        <v>1</v>
      </c>
    </row>
    <row r="4211" spans="1:8" s="127" customFormat="1" x14ac:dyDescent="0.25">
      <c r="A4211" s="102" t="s">
        <v>38</v>
      </c>
      <c r="B4211" s="102" t="s">
        <v>9585</v>
      </c>
      <c r="C4211" s="136" t="s">
        <v>9584</v>
      </c>
      <c r="D4211" s="105" t="s">
        <v>1</v>
      </c>
      <c r="E4211" s="105" t="s">
        <v>1</v>
      </c>
      <c r="F4211" s="136"/>
      <c r="G4211" s="136"/>
      <c r="H4211" s="107" t="s">
        <v>1</v>
      </c>
    </row>
    <row r="4212" spans="1:8" s="127" customFormat="1" x14ac:dyDescent="0.25">
      <c r="A4212" s="102" t="s">
        <v>38</v>
      </c>
      <c r="B4212" s="102" t="s">
        <v>9583</v>
      </c>
      <c r="C4212" s="135" t="s">
        <v>9582</v>
      </c>
      <c r="D4212" s="105" t="s">
        <v>1</v>
      </c>
      <c r="E4212" s="105" t="s">
        <v>1</v>
      </c>
      <c r="F4212" s="135"/>
      <c r="G4212" s="135"/>
      <c r="H4212" s="107" t="s">
        <v>1</v>
      </c>
    </row>
    <row r="4213" spans="1:8" s="127" customFormat="1" x14ac:dyDescent="0.25">
      <c r="A4213" s="102" t="s">
        <v>38</v>
      </c>
      <c r="B4213" s="102" t="s">
        <v>9581</v>
      </c>
      <c r="C4213" s="136" t="s">
        <v>9580</v>
      </c>
      <c r="D4213" s="105" t="s">
        <v>1</v>
      </c>
      <c r="E4213" s="105" t="s">
        <v>1</v>
      </c>
      <c r="F4213" s="136"/>
      <c r="G4213" s="136"/>
      <c r="H4213" s="107" t="s">
        <v>1</v>
      </c>
    </row>
    <row r="4214" spans="1:8" s="127" customFormat="1" x14ac:dyDescent="0.25">
      <c r="A4214" s="102" t="s">
        <v>38</v>
      </c>
      <c r="B4214" s="102" t="s">
        <v>9574</v>
      </c>
      <c r="C4214" s="137" t="s">
        <v>9573</v>
      </c>
      <c r="D4214" s="105" t="s">
        <v>1</v>
      </c>
      <c r="E4214" s="105" t="s">
        <v>1</v>
      </c>
      <c r="F4214" s="137"/>
      <c r="G4214" s="137"/>
      <c r="H4214" s="107" t="s">
        <v>1</v>
      </c>
    </row>
    <row r="4215" spans="1:8" s="127" customFormat="1" x14ac:dyDescent="0.25">
      <c r="A4215" s="102" t="s">
        <v>38</v>
      </c>
      <c r="B4215" s="102" t="s">
        <v>9579</v>
      </c>
      <c r="C4215" s="135" t="s">
        <v>9578</v>
      </c>
      <c r="D4215" s="105" t="s">
        <v>1</v>
      </c>
      <c r="E4215" s="105" t="s">
        <v>1</v>
      </c>
      <c r="F4215" s="135"/>
      <c r="G4215" s="135"/>
      <c r="H4215" s="107" t="s">
        <v>1</v>
      </c>
    </row>
    <row r="4216" spans="1:8" s="127" customFormat="1" x14ac:dyDescent="0.25">
      <c r="A4216" s="102" t="s">
        <v>38</v>
      </c>
      <c r="B4216" s="102" t="s">
        <v>9562</v>
      </c>
      <c r="C4216" s="136" t="s">
        <v>9577</v>
      </c>
      <c r="D4216" s="105" t="s">
        <v>1</v>
      </c>
      <c r="E4216" s="105" t="s">
        <v>1</v>
      </c>
      <c r="F4216" s="136"/>
      <c r="G4216" s="136"/>
      <c r="H4216" s="107" t="s">
        <v>1</v>
      </c>
    </row>
    <row r="4217" spans="1:8" s="127" customFormat="1" x14ac:dyDescent="0.25">
      <c r="A4217" s="102" t="s">
        <v>38</v>
      </c>
      <c r="B4217" s="102" t="s">
        <v>9576</v>
      </c>
      <c r="C4217" s="136" t="s">
        <v>9575</v>
      </c>
      <c r="D4217" s="105" t="s">
        <v>1</v>
      </c>
      <c r="E4217" s="105" t="s">
        <v>1</v>
      </c>
      <c r="F4217" s="136"/>
      <c r="G4217" s="136"/>
      <c r="H4217" s="107" t="s">
        <v>1</v>
      </c>
    </row>
    <row r="4218" spans="1:8" s="127" customFormat="1" x14ac:dyDescent="0.25">
      <c r="A4218" s="102" t="s">
        <v>38</v>
      </c>
      <c r="B4218" s="102" t="s">
        <v>9574</v>
      </c>
      <c r="C4218" s="137" t="s">
        <v>9573</v>
      </c>
      <c r="D4218" s="105" t="s">
        <v>1</v>
      </c>
      <c r="E4218" s="105" t="s">
        <v>1</v>
      </c>
      <c r="F4218" s="137"/>
      <c r="G4218" s="137"/>
      <c r="H4218" s="107" t="s">
        <v>1</v>
      </c>
    </row>
    <row r="4219" spans="1:8" s="127" customFormat="1" x14ac:dyDescent="0.25">
      <c r="A4219" s="102" t="s">
        <v>38</v>
      </c>
      <c r="B4219" s="102" t="s">
        <v>9572</v>
      </c>
      <c r="C4219" s="137" t="s">
        <v>9571</v>
      </c>
      <c r="D4219" s="105" t="s">
        <v>1</v>
      </c>
      <c r="E4219" s="105" t="s">
        <v>1</v>
      </c>
      <c r="F4219" s="137"/>
      <c r="G4219" s="137"/>
      <c r="H4219" s="107" t="s">
        <v>1</v>
      </c>
    </row>
    <row r="4220" spans="1:8" s="127" customFormat="1" x14ac:dyDescent="0.25">
      <c r="A4220" s="102" t="s">
        <v>38</v>
      </c>
      <c r="B4220" s="102" t="s">
        <v>2608</v>
      </c>
      <c r="C4220" s="137" t="s">
        <v>3071</v>
      </c>
      <c r="D4220" s="105" t="s">
        <v>1</v>
      </c>
      <c r="E4220" s="105" t="s">
        <v>1</v>
      </c>
      <c r="F4220" s="137"/>
      <c r="G4220" s="137"/>
      <c r="H4220" s="107" t="s">
        <v>1</v>
      </c>
    </row>
    <row r="4221" spans="1:8" s="127" customFormat="1" x14ac:dyDescent="0.25">
      <c r="A4221" s="102" t="s">
        <v>38</v>
      </c>
      <c r="B4221" s="102" t="s">
        <v>9570</v>
      </c>
      <c r="C4221" s="137" t="s">
        <v>9569</v>
      </c>
      <c r="D4221" s="105" t="s">
        <v>1</v>
      </c>
      <c r="E4221" s="105" t="s">
        <v>1</v>
      </c>
      <c r="F4221" s="137"/>
      <c r="G4221" s="137"/>
      <c r="H4221" s="107" t="s">
        <v>1</v>
      </c>
    </row>
    <row r="4222" spans="1:8" s="127" customFormat="1" x14ac:dyDescent="0.25">
      <c r="A4222" s="102" t="s">
        <v>38</v>
      </c>
      <c r="B4222" s="102" t="s">
        <v>9568</v>
      </c>
      <c r="C4222" s="137" t="s">
        <v>9567</v>
      </c>
      <c r="D4222" s="105" t="s">
        <v>1</v>
      </c>
      <c r="E4222" s="105" t="s">
        <v>1</v>
      </c>
      <c r="F4222" s="137"/>
      <c r="G4222" s="137"/>
      <c r="H4222" s="107" t="s">
        <v>1</v>
      </c>
    </row>
    <row r="4223" spans="1:8" s="127" customFormat="1" x14ac:dyDescent="0.25">
      <c r="A4223" s="102" t="s">
        <v>38</v>
      </c>
      <c r="B4223" s="102" t="s">
        <v>9566</v>
      </c>
      <c r="C4223" s="137" t="s">
        <v>9565</v>
      </c>
      <c r="D4223" s="105" t="s">
        <v>1</v>
      </c>
      <c r="E4223" s="105" t="s">
        <v>1</v>
      </c>
      <c r="F4223" s="137"/>
      <c r="G4223" s="137"/>
      <c r="H4223" s="107" t="s">
        <v>1</v>
      </c>
    </row>
    <row r="4224" spans="1:8" s="127" customFormat="1" x14ac:dyDescent="0.25">
      <c r="A4224" s="102" t="s">
        <v>38</v>
      </c>
      <c r="B4224" s="102" t="s">
        <v>9564</v>
      </c>
      <c r="C4224" s="137" t="s">
        <v>9563</v>
      </c>
      <c r="D4224" s="105" t="s">
        <v>1</v>
      </c>
      <c r="E4224" s="105" t="s">
        <v>1</v>
      </c>
      <c r="F4224" s="137"/>
      <c r="G4224" s="137"/>
      <c r="H4224" s="107" t="s">
        <v>1</v>
      </c>
    </row>
    <row r="4225" spans="1:8" s="127" customFormat="1" x14ac:dyDescent="0.25">
      <c r="A4225" s="102" t="s">
        <v>38</v>
      </c>
      <c r="B4225" s="102" t="s">
        <v>9562</v>
      </c>
      <c r="C4225" s="136" t="s">
        <v>9561</v>
      </c>
      <c r="D4225" s="105" t="s">
        <v>1</v>
      </c>
      <c r="E4225" s="105" t="s">
        <v>1</v>
      </c>
      <c r="F4225" s="136"/>
      <c r="G4225" s="136"/>
      <c r="H4225" s="107" t="s">
        <v>1</v>
      </c>
    </row>
    <row r="4226" spans="1:8" s="127" customFormat="1" x14ac:dyDescent="0.25">
      <c r="A4226" s="102" t="s">
        <v>38</v>
      </c>
      <c r="B4226" s="102" t="s">
        <v>9560</v>
      </c>
      <c r="C4226" s="121" t="s">
        <v>9559</v>
      </c>
      <c r="D4226" s="105" t="s">
        <v>1</v>
      </c>
      <c r="E4226" s="105" t="s">
        <v>1</v>
      </c>
      <c r="F4226" s="121"/>
      <c r="G4226" s="121"/>
      <c r="H4226" s="107" t="s">
        <v>1</v>
      </c>
    </row>
    <row r="4227" spans="1:8" s="127" customFormat="1" x14ac:dyDescent="0.25">
      <c r="A4227" s="102" t="s">
        <v>38</v>
      </c>
      <c r="B4227" s="102" t="s">
        <v>9558</v>
      </c>
      <c r="C4227" s="121" t="s">
        <v>9557</v>
      </c>
      <c r="D4227" s="105" t="s">
        <v>1</v>
      </c>
      <c r="E4227" s="105" t="s">
        <v>1</v>
      </c>
      <c r="F4227" s="121"/>
      <c r="G4227" s="121"/>
      <c r="H4227" s="107" t="s">
        <v>1</v>
      </c>
    </row>
    <row r="4228" spans="1:8" s="127" customFormat="1" x14ac:dyDescent="0.25">
      <c r="A4228" s="102" t="s">
        <v>38</v>
      </c>
      <c r="B4228" s="102" t="s">
        <v>9556</v>
      </c>
      <c r="C4228" s="121" t="s">
        <v>9555</v>
      </c>
      <c r="D4228" s="105" t="s">
        <v>1</v>
      </c>
      <c r="E4228" s="105" t="s">
        <v>1</v>
      </c>
      <c r="F4228" s="121"/>
      <c r="G4228" s="121"/>
      <c r="H4228" s="107" t="s">
        <v>1</v>
      </c>
    </row>
    <row r="4229" spans="1:8" s="127" customFormat="1" x14ac:dyDescent="0.25">
      <c r="A4229" s="102" t="s">
        <v>38</v>
      </c>
      <c r="B4229" s="102" t="s">
        <v>9554</v>
      </c>
      <c r="C4229" s="121" t="s">
        <v>9553</v>
      </c>
      <c r="D4229" s="105" t="s">
        <v>1</v>
      </c>
      <c r="E4229" s="105" t="s">
        <v>1</v>
      </c>
      <c r="F4229" s="121"/>
      <c r="G4229" s="121"/>
      <c r="H4229" s="107" t="s">
        <v>1</v>
      </c>
    </row>
    <row r="4230" spans="1:8" s="127" customFormat="1" x14ac:dyDescent="0.25">
      <c r="A4230" s="102" t="s">
        <v>38</v>
      </c>
      <c r="B4230" s="102" t="s">
        <v>9552</v>
      </c>
      <c r="C4230" s="121" t="s">
        <v>9551</v>
      </c>
      <c r="D4230" s="105" t="s">
        <v>1</v>
      </c>
      <c r="E4230" s="105" t="s">
        <v>1</v>
      </c>
      <c r="F4230" s="121"/>
      <c r="G4230" s="121"/>
      <c r="H4230" s="107" t="s">
        <v>1</v>
      </c>
    </row>
    <row r="4231" spans="1:8" s="127" customFormat="1" x14ac:dyDescent="0.25">
      <c r="A4231" s="102" t="s">
        <v>38</v>
      </c>
      <c r="B4231" s="102" t="s">
        <v>9550</v>
      </c>
      <c r="C4231" s="121" t="s">
        <v>9549</v>
      </c>
      <c r="D4231" s="105" t="s">
        <v>1</v>
      </c>
      <c r="E4231" s="105" t="s">
        <v>1</v>
      </c>
      <c r="F4231" s="121"/>
      <c r="G4231" s="121"/>
      <c r="H4231" s="107" t="s">
        <v>1</v>
      </c>
    </row>
    <row r="4232" spans="1:8" s="127" customFormat="1" x14ac:dyDescent="0.25">
      <c r="A4232" s="102" t="s">
        <v>38</v>
      </c>
      <c r="B4232" s="102" t="s">
        <v>9548</v>
      </c>
      <c r="C4232" s="121" t="s">
        <v>9547</v>
      </c>
      <c r="D4232" s="105" t="s">
        <v>1</v>
      </c>
      <c r="E4232" s="105" t="s">
        <v>1</v>
      </c>
      <c r="F4232" s="121"/>
      <c r="G4232" s="121"/>
      <c r="H4232" s="107" t="s">
        <v>1</v>
      </c>
    </row>
    <row r="4233" spans="1:8" s="127" customFormat="1" x14ac:dyDescent="0.25">
      <c r="A4233" s="102" t="s">
        <v>38</v>
      </c>
      <c r="B4233" s="102" t="s">
        <v>9546</v>
      </c>
      <c r="C4233" s="121" t="s">
        <v>9545</v>
      </c>
      <c r="D4233" s="105" t="s">
        <v>1</v>
      </c>
      <c r="E4233" s="105" t="s">
        <v>1</v>
      </c>
      <c r="F4233" s="121"/>
      <c r="G4233" s="121"/>
      <c r="H4233" s="107" t="s">
        <v>1</v>
      </c>
    </row>
    <row r="4234" spans="1:8" s="127" customFormat="1" x14ac:dyDescent="0.25">
      <c r="A4234" s="102" t="s">
        <v>38</v>
      </c>
      <c r="B4234" s="102" t="s">
        <v>9544</v>
      </c>
      <c r="C4234" s="121" t="s">
        <v>9543</v>
      </c>
      <c r="D4234" s="105" t="s">
        <v>1</v>
      </c>
      <c r="E4234" s="105" t="s">
        <v>1</v>
      </c>
      <c r="F4234" s="121"/>
      <c r="G4234" s="121"/>
      <c r="H4234" s="107" t="s">
        <v>1</v>
      </c>
    </row>
    <row r="4235" spans="1:8" s="127" customFormat="1" x14ac:dyDescent="0.25">
      <c r="A4235" s="102" t="s">
        <v>38</v>
      </c>
      <c r="B4235" s="102" t="s">
        <v>9523</v>
      </c>
      <c r="C4235" s="122" t="s">
        <v>9522</v>
      </c>
      <c r="D4235" s="105" t="s">
        <v>1</v>
      </c>
      <c r="E4235" s="105" t="s">
        <v>1</v>
      </c>
      <c r="F4235" s="122"/>
      <c r="G4235" s="122"/>
      <c r="H4235" s="107" t="s">
        <v>1</v>
      </c>
    </row>
    <row r="4236" spans="1:8" s="127" customFormat="1" x14ac:dyDescent="0.25">
      <c r="A4236" s="102" t="s">
        <v>38</v>
      </c>
      <c r="B4236" s="102" t="s">
        <v>9542</v>
      </c>
      <c r="C4236" s="122" t="s">
        <v>9541</v>
      </c>
      <c r="D4236" s="105" t="s">
        <v>1</v>
      </c>
      <c r="E4236" s="105" t="s">
        <v>1</v>
      </c>
      <c r="F4236" s="122"/>
      <c r="G4236" s="122"/>
      <c r="H4236" s="107" t="s">
        <v>1</v>
      </c>
    </row>
    <row r="4237" spans="1:8" s="127" customFormat="1" x14ac:dyDescent="0.25">
      <c r="A4237" s="102" t="s">
        <v>38</v>
      </c>
      <c r="B4237" s="102" t="s">
        <v>9540</v>
      </c>
      <c r="C4237" s="122" t="s">
        <v>9539</v>
      </c>
      <c r="D4237" s="105" t="s">
        <v>1</v>
      </c>
      <c r="E4237" s="105" t="s">
        <v>1</v>
      </c>
      <c r="F4237" s="122"/>
      <c r="G4237" s="122"/>
      <c r="H4237" s="107" t="s">
        <v>1</v>
      </c>
    </row>
    <row r="4238" spans="1:8" s="127" customFormat="1" x14ac:dyDescent="0.25">
      <c r="A4238" s="102" t="s">
        <v>38</v>
      </c>
      <c r="B4238" s="102" t="s">
        <v>9538</v>
      </c>
      <c r="C4238" s="122" t="s">
        <v>9537</v>
      </c>
      <c r="D4238" s="105" t="s">
        <v>1</v>
      </c>
      <c r="E4238" s="105" t="s">
        <v>1</v>
      </c>
      <c r="F4238" s="122"/>
      <c r="G4238" s="122"/>
      <c r="H4238" s="107" t="s">
        <v>1</v>
      </c>
    </row>
    <row r="4239" spans="1:8" s="127" customFormat="1" x14ac:dyDescent="0.25">
      <c r="A4239" s="102" t="s">
        <v>38</v>
      </c>
      <c r="B4239" s="102" t="s">
        <v>9536</v>
      </c>
      <c r="C4239" s="122" t="s">
        <v>9535</v>
      </c>
      <c r="D4239" s="105" t="s">
        <v>1</v>
      </c>
      <c r="E4239" s="105" t="s">
        <v>1</v>
      </c>
      <c r="F4239" s="122"/>
      <c r="G4239" s="122"/>
      <c r="H4239" s="107" t="s">
        <v>1</v>
      </c>
    </row>
    <row r="4240" spans="1:8" s="127" customFormat="1" x14ac:dyDescent="0.25">
      <c r="A4240" s="102" t="s">
        <v>38</v>
      </c>
      <c r="B4240" s="102" t="s">
        <v>9534</v>
      </c>
      <c r="C4240" s="122" t="s">
        <v>9533</v>
      </c>
      <c r="D4240" s="105" t="s">
        <v>1</v>
      </c>
      <c r="E4240" s="105" t="s">
        <v>1</v>
      </c>
      <c r="F4240" s="122"/>
      <c r="G4240" s="122"/>
      <c r="H4240" s="107" t="s">
        <v>1</v>
      </c>
    </row>
    <row r="4241" spans="1:8" s="127" customFormat="1" x14ac:dyDescent="0.25">
      <c r="A4241" s="102" t="s">
        <v>38</v>
      </c>
      <c r="B4241" s="102" t="s">
        <v>9532</v>
      </c>
      <c r="C4241" s="122" t="s">
        <v>9531</v>
      </c>
      <c r="D4241" s="105" t="s">
        <v>1</v>
      </c>
      <c r="E4241" s="105" t="s">
        <v>1</v>
      </c>
      <c r="F4241" s="122"/>
      <c r="G4241" s="122"/>
      <c r="H4241" s="107" t="s">
        <v>1</v>
      </c>
    </row>
    <row r="4242" spans="1:8" s="127" customFormat="1" x14ac:dyDescent="0.25">
      <c r="A4242" s="102" t="s">
        <v>38</v>
      </c>
      <c r="B4242" s="102" t="s">
        <v>9530</v>
      </c>
      <c r="C4242" s="122" t="s">
        <v>9529</v>
      </c>
      <c r="D4242" s="105" t="s">
        <v>1</v>
      </c>
      <c r="E4242" s="105" t="s">
        <v>1</v>
      </c>
      <c r="F4242" s="122"/>
      <c r="G4242" s="122"/>
      <c r="H4242" s="107" t="s">
        <v>1</v>
      </c>
    </row>
    <row r="4243" spans="1:8" s="127" customFormat="1" x14ac:dyDescent="0.25">
      <c r="A4243" s="102" t="s">
        <v>38</v>
      </c>
      <c r="B4243" s="102" t="s">
        <v>9528</v>
      </c>
      <c r="C4243" s="122" t="s">
        <v>9527</v>
      </c>
      <c r="D4243" s="105" t="s">
        <v>1</v>
      </c>
      <c r="E4243" s="105" t="s">
        <v>1</v>
      </c>
      <c r="F4243" s="122"/>
      <c r="G4243" s="122"/>
      <c r="H4243" s="107" t="s">
        <v>1</v>
      </c>
    </row>
    <row r="4244" spans="1:8" s="127" customFormat="1" x14ac:dyDescent="0.25">
      <c r="A4244" s="102" t="s">
        <v>38</v>
      </c>
      <c r="B4244" s="102" t="s">
        <v>676</v>
      </c>
      <c r="C4244" s="122" t="s">
        <v>9526</v>
      </c>
      <c r="D4244" s="105" t="s">
        <v>1</v>
      </c>
      <c r="E4244" s="105" t="s">
        <v>1</v>
      </c>
      <c r="F4244" s="122"/>
      <c r="G4244" s="122"/>
      <c r="H4244" s="107" t="s">
        <v>1</v>
      </c>
    </row>
    <row r="4245" spans="1:8" s="127" customFormat="1" x14ac:dyDescent="0.25">
      <c r="A4245" s="102" t="s">
        <v>38</v>
      </c>
      <c r="B4245" s="102" t="s">
        <v>9525</v>
      </c>
      <c r="C4245" s="121" t="s">
        <v>9524</v>
      </c>
      <c r="D4245" s="105" t="s">
        <v>1</v>
      </c>
      <c r="E4245" s="105" t="s">
        <v>1</v>
      </c>
      <c r="F4245" s="121"/>
      <c r="G4245" s="121"/>
      <c r="H4245" s="107" t="s">
        <v>1</v>
      </c>
    </row>
    <row r="4246" spans="1:8" s="127" customFormat="1" x14ac:dyDescent="0.25">
      <c r="A4246" s="102" t="s">
        <v>38</v>
      </c>
      <c r="B4246" s="102" t="s">
        <v>9523</v>
      </c>
      <c r="C4246" s="122" t="s">
        <v>9522</v>
      </c>
      <c r="D4246" s="105" t="s">
        <v>1</v>
      </c>
      <c r="E4246" s="105" t="s">
        <v>1</v>
      </c>
      <c r="F4246" s="122"/>
      <c r="G4246" s="122"/>
      <c r="H4246" s="107" t="s">
        <v>1</v>
      </c>
    </row>
    <row r="4247" spans="1:8" s="127" customFormat="1" x14ac:dyDescent="0.25">
      <c r="A4247" s="102" t="s">
        <v>38</v>
      </c>
      <c r="B4247" s="102" t="s">
        <v>9521</v>
      </c>
      <c r="C4247" s="122" t="s">
        <v>9520</v>
      </c>
      <c r="D4247" s="105" t="s">
        <v>1</v>
      </c>
      <c r="E4247" s="105" t="s">
        <v>1</v>
      </c>
      <c r="F4247" s="122"/>
      <c r="G4247" s="122"/>
      <c r="H4247" s="107" t="s">
        <v>1</v>
      </c>
    </row>
    <row r="4248" spans="1:8" s="127" customFormat="1" x14ac:dyDescent="0.25">
      <c r="A4248" s="102" t="s">
        <v>38</v>
      </c>
      <c r="B4248" s="102" t="s">
        <v>9519</v>
      </c>
      <c r="C4248" s="122" t="s">
        <v>9518</v>
      </c>
      <c r="D4248" s="105" t="s">
        <v>1</v>
      </c>
      <c r="E4248" s="105" t="s">
        <v>1</v>
      </c>
      <c r="F4248" s="122"/>
      <c r="G4248" s="122"/>
      <c r="H4248" s="107" t="s">
        <v>1</v>
      </c>
    </row>
    <row r="4249" spans="1:8" s="127" customFormat="1" x14ac:dyDescent="0.25">
      <c r="A4249" s="102" t="s">
        <v>38</v>
      </c>
      <c r="B4249" s="102" t="s">
        <v>9517</v>
      </c>
      <c r="C4249" s="122" t="s">
        <v>9516</v>
      </c>
      <c r="D4249" s="105" t="s">
        <v>1</v>
      </c>
      <c r="E4249" s="105" t="s">
        <v>1</v>
      </c>
      <c r="F4249" s="122"/>
      <c r="G4249" s="122"/>
      <c r="H4249" s="107" t="s">
        <v>1</v>
      </c>
    </row>
    <row r="4250" spans="1:8" s="127" customFormat="1" x14ac:dyDescent="0.25">
      <c r="A4250" s="102" t="s">
        <v>38</v>
      </c>
      <c r="B4250" s="102" t="s">
        <v>9515</v>
      </c>
      <c r="C4250" s="122" t="s">
        <v>9514</v>
      </c>
      <c r="D4250" s="105" t="s">
        <v>1</v>
      </c>
      <c r="E4250" s="105" t="s">
        <v>1</v>
      </c>
      <c r="F4250" s="122"/>
      <c r="G4250" s="122"/>
      <c r="H4250" s="107" t="s">
        <v>1</v>
      </c>
    </row>
    <row r="4251" spans="1:8" s="127" customFormat="1" x14ac:dyDescent="0.25">
      <c r="A4251" s="102" t="s">
        <v>38</v>
      </c>
      <c r="B4251" s="102" t="s">
        <v>9513</v>
      </c>
      <c r="C4251" s="122" t="s">
        <v>9512</v>
      </c>
      <c r="D4251" s="105" t="s">
        <v>1</v>
      </c>
      <c r="E4251" s="105" t="s">
        <v>1</v>
      </c>
      <c r="F4251" s="122"/>
      <c r="G4251" s="122"/>
      <c r="H4251" s="107" t="s">
        <v>1</v>
      </c>
    </row>
    <row r="4252" spans="1:8" s="127" customFormat="1" x14ac:dyDescent="0.25">
      <c r="A4252" s="102" t="s">
        <v>38</v>
      </c>
      <c r="B4252" s="102" t="s">
        <v>9511</v>
      </c>
      <c r="C4252" s="122" t="s">
        <v>9510</v>
      </c>
      <c r="D4252" s="105" t="s">
        <v>1</v>
      </c>
      <c r="E4252" s="105" t="s">
        <v>1</v>
      </c>
      <c r="F4252" s="122"/>
      <c r="G4252" s="122"/>
      <c r="H4252" s="107" t="s">
        <v>1</v>
      </c>
    </row>
    <row r="4253" spans="1:8" s="127" customFormat="1" x14ac:dyDescent="0.25">
      <c r="A4253" s="102" t="s">
        <v>38</v>
      </c>
      <c r="B4253" s="102" t="s">
        <v>9509</v>
      </c>
      <c r="C4253" s="122" t="s">
        <v>9508</v>
      </c>
      <c r="D4253" s="105" t="s">
        <v>1</v>
      </c>
      <c r="E4253" s="105" t="s">
        <v>1</v>
      </c>
      <c r="F4253" s="122"/>
      <c r="G4253" s="122"/>
      <c r="H4253" s="107" t="s">
        <v>1</v>
      </c>
    </row>
    <row r="4254" spans="1:8" s="127" customFormat="1" x14ac:dyDescent="0.25">
      <c r="A4254" s="102" t="s">
        <v>38</v>
      </c>
      <c r="B4254" s="102" t="s">
        <v>9507</v>
      </c>
      <c r="C4254" s="122" t="s">
        <v>9506</v>
      </c>
      <c r="D4254" s="105" t="s">
        <v>1</v>
      </c>
      <c r="E4254" s="105" t="s">
        <v>1</v>
      </c>
      <c r="F4254" s="122"/>
      <c r="G4254" s="122"/>
      <c r="H4254" s="107" t="s">
        <v>1</v>
      </c>
    </row>
    <row r="4255" spans="1:8" s="127" customFormat="1" x14ac:dyDescent="0.25">
      <c r="A4255" s="102" t="s">
        <v>38</v>
      </c>
      <c r="B4255" s="102" t="s">
        <v>9505</v>
      </c>
      <c r="C4255" s="122" t="s">
        <v>9504</v>
      </c>
      <c r="D4255" s="105" t="s">
        <v>1</v>
      </c>
      <c r="E4255" s="105" t="s">
        <v>1</v>
      </c>
      <c r="F4255" s="122"/>
      <c r="G4255" s="122"/>
      <c r="H4255" s="107" t="s">
        <v>1</v>
      </c>
    </row>
    <row r="4256" spans="1:8" s="127" customFormat="1" x14ac:dyDescent="0.25">
      <c r="A4256" s="102" t="s">
        <v>38</v>
      </c>
      <c r="B4256" s="102" t="s">
        <v>9503</v>
      </c>
      <c r="C4256" s="122" t="s">
        <v>9502</v>
      </c>
      <c r="D4256" s="105" t="s">
        <v>1</v>
      </c>
      <c r="E4256" s="105" t="s">
        <v>1</v>
      </c>
      <c r="F4256" s="122"/>
      <c r="G4256" s="122"/>
      <c r="H4256" s="107" t="s">
        <v>1</v>
      </c>
    </row>
    <row r="4257" spans="1:8" s="127" customFormat="1" x14ac:dyDescent="0.25">
      <c r="A4257" s="129"/>
      <c r="B4257" s="129"/>
      <c r="C4257" s="131"/>
      <c r="D4257" s="131"/>
      <c r="E4257" s="131"/>
      <c r="F4257" s="131"/>
      <c r="G4257" s="131"/>
      <c r="H4257" s="96"/>
    </row>
    <row r="4258" spans="1:8" x14ac:dyDescent="0.25">
      <c r="A4258" s="207" t="s">
        <v>0</v>
      </c>
      <c r="B4258" s="105" t="s">
        <v>11053</v>
      </c>
      <c r="H4258" s="96" t="s">
        <v>1</v>
      </c>
    </row>
    <row r="4259" spans="1:8" x14ac:dyDescent="0.25">
      <c r="A4259" s="207" t="s">
        <v>11003</v>
      </c>
      <c r="B4259" s="105" t="str">
        <f>CONCATENATE("http://xbrl.cipc.co.za/taxonomy/role/",MID(B4260,2,7),"/",B4258)</f>
        <v>http://xbrl.cipc.co.za/taxonomy/role/804.300/NotesBorrowingCosts</v>
      </c>
      <c r="H4259" s="96" t="s">
        <v>1</v>
      </c>
    </row>
    <row r="4260" spans="1:8" x14ac:dyDescent="0.25">
      <c r="A4260" s="207" t="s">
        <v>11004</v>
      </c>
      <c r="B4260" s="105" t="s">
        <v>11480</v>
      </c>
      <c r="D4260" s="225" t="s">
        <v>147</v>
      </c>
      <c r="E4260" s="226"/>
      <c r="F4260" s="225" t="s">
        <v>11541</v>
      </c>
      <c r="G4260" s="226"/>
      <c r="H4260" s="96" t="s">
        <v>1</v>
      </c>
    </row>
    <row r="4261" spans="1:8" x14ac:dyDescent="0.25">
      <c r="A4261" s="208" t="s">
        <v>4</v>
      </c>
      <c r="B4261" s="208" t="s">
        <v>5</v>
      </c>
      <c r="C4261" s="208" t="s">
        <v>4124</v>
      </c>
      <c r="D4261" s="208" t="s">
        <v>2772</v>
      </c>
      <c r="E4261" s="208" t="s">
        <v>2773</v>
      </c>
      <c r="F4261" s="208" t="s">
        <v>2772</v>
      </c>
      <c r="G4261" s="208" t="s">
        <v>2773</v>
      </c>
      <c r="H4261" s="82" t="s">
        <v>3614</v>
      </c>
    </row>
    <row r="4262" spans="1:8" s="127" customFormat="1" x14ac:dyDescent="0.25">
      <c r="A4262" s="102" t="s">
        <v>38</v>
      </c>
      <c r="B4262" s="102" t="s">
        <v>4090</v>
      </c>
      <c r="C4262" s="105" t="s">
        <v>4091</v>
      </c>
      <c r="D4262" s="105" t="s">
        <v>1</v>
      </c>
      <c r="E4262" s="105" t="s">
        <v>1</v>
      </c>
      <c r="F4262" s="105"/>
      <c r="G4262" s="105"/>
      <c r="H4262" s="107" t="s">
        <v>1</v>
      </c>
    </row>
    <row r="4263" spans="1:8" s="127" customFormat="1" x14ac:dyDescent="0.25">
      <c r="A4263" s="102" t="s">
        <v>38</v>
      </c>
      <c r="B4263" s="102" t="s">
        <v>9678</v>
      </c>
      <c r="C4263" s="121" t="s">
        <v>9677</v>
      </c>
      <c r="D4263" s="105" t="s">
        <v>1</v>
      </c>
      <c r="E4263" s="105" t="s">
        <v>1</v>
      </c>
      <c r="F4263" s="121"/>
      <c r="G4263" s="121"/>
      <c r="H4263" s="107" t="s">
        <v>1</v>
      </c>
    </row>
    <row r="4264" spans="1:8" s="127" customFormat="1" x14ac:dyDescent="0.25">
      <c r="A4264" s="102" t="s">
        <v>38</v>
      </c>
      <c r="B4264" s="102" t="s">
        <v>9676</v>
      </c>
      <c r="C4264" s="122" t="s">
        <v>9675</v>
      </c>
      <c r="D4264" s="105" t="s">
        <v>1</v>
      </c>
      <c r="E4264" s="105" t="s">
        <v>1</v>
      </c>
      <c r="F4264" s="122"/>
      <c r="G4264" s="122"/>
      <c r="H4264" s="107" t="s">
        <v>1</v>
      </c>
    </row>
    <row r="4265" spans="1:8" s="127" customFormat="1" x14ac:dyDescent="0.25">
      <c r="A4265" s="102" t="s">
        <v>38</v>
      </c>
      <c r="B4265" s="102" t="s">
        <v>9674</v>
      </c>
      <c r="C4265" s="122" t="s">
        <v>9673</v>
      </c>
      <c r="D4265" s="105" t="s">
        <v>1</v>
      </c>
      <c r="E4265" s="105" t="s">
        <v>1</v>
      </c>
      <c r="F4265" s="122"/>
      <c r="G4265" s="122"/>
      <c r="H4265" s="107" t="s">
        <v>1</v>
      </c>
    </row>
    <row r="4266" spans="1:8" s="127" customFormat="1" x14ac:dyDescent="0.25">
      <c r="A4266" s="102" t="s">
        <v>38</v>
      </c>
      <c r="B4266" s="102" t="s">
        <v>9672</v>
      </c>
      <c r="C4266" s="122" t="s">
        <v>9671</v>
      </c>
      <c r="D4266" s="105" t="s">
        <v>1</v>
      </c>
      <c r="E4266" s="105" t="s">
        <v>1</v>
      </c>
      <c r="F4266" s="122"/>
      <c r="G4266" s="122"/>
      <c r="H4266" s="107" t="s">
        <v>1</v>
      </c>
    </row>
    <row r="4267" spans="1:8" s="127" customFormat="1" x14ac:dyDescent="0.25">
      <c r="A4267" s="102" t="s">
        <v>38</v>
      </c>
      <c r="B4267" s="102" t="s">
        <v>9670</v>
      </c>
      <c r="C4267" s="121" t="s">
        <v>9669</v>
      </c>
      <c r="D4267" s="105" t="s">
        <v>1</v>
      </c>
      <c r="E4267" s="105" t="s">
        <v>1</v>
      </c>
      <c r="F4267" s="121"/>
      <c r="G4267" s="121"/>
      <c r="H4267" s="107" t="s">
        <v>1</v>
      </c>
    </row>
    <row r="4268" spans="1:8" s="127" customFormat="1" x14ac:dyDescent="0.25">
      <c r="A4268" s="102" t="s">
        <v>38</v>
      </c>
      <c r="B4268" s="102" t="s">
        <v>9668</v>
      </c>
      <c r="C4268" s="122" t="s">
        <v>9667</v>
      </c>
      <c r="D4268" s="105" t="s">
        <v>1</v>
      </c>
      <c r="E4268" s="105" t="s">
        <v>1</v>
      </c>
      <c r="F4268" s="122"/>
      <c r="G4268" s="122"/>
      <c r="H4268" s="107" t="s">
        <v>1</v>
      </c>
    </row>
    <row r="4269" spans="1:8" s="127" customFormat="1" x14ac:dyDescent="0.25">
      <c r="A4269" s="102" t="s">
        <v>38</v>
      </c>
      <c r="B4269" s="102" t="s">
        <v>2359</v>
      </c>
      <c r="C4269" s="122" t="s">
        <v>2360</v>
      </c>
      <c r="D4269" s="105" t="s">
        <v>1</v>
      </c>
      <c r="E4269" s="105" t="s">
        <v>1</v>
      </c>
      <c r="F4269" s="122"/>
      <c r="G4269" s="122"/>
      <c r="H4269" s="107" t="s">
        <v>1</v>
      </c>
    </row>
    <row r="4270" spans="1:8" s="127" customFormat="1" x14ac:dyDescent="0.25">
      <c r="A4270" s="102" t="s">
        <v>38</v>
      </c>
      <c r="B4270" s="102" t="s">
        <v>9666</v>
      </c>
      <c r="C4270" s="122" t="s">
        <v>9665</v>
      </c>
      <c r="D4270" s="105" t="s">
        <v>1</v>
      </c>
      <c r="E4270" s="105" t="s">
        <v>1</v>
      </c>
      <c r="F4270" s="122"/>
      <c r="G4270" s="122"/>
      <c r="H4270" s="107" t="s">
        <v>1</v>
      </c>
    </row>
    <row r="4271" spans="1:8" s="127" customFormat="1" x14ac:dyDescent="0.25">
      <c r="A4271" s="102" t="s">
        <v>38</v>
      </c>
      <c r="B4271" s="102" t="s">
        <v>9664</v>
      </c>
      <c r="C4271" s="121" t="s">
        <v>9663</v>
      </c>
      <c r="D4271" s="105" t="s">
        <v>1</v>
      </c>
      <c r="E4271" s="105" t="s">
        <v>1</v>
      </c>
      <c r="F4271" s="121"/>
      <c r="G4271" s="121"/>
      <c r="H4271" s="107" t="s">
        <v>1</v>
      </c>
    </row>
    <row r="4272" spans="1:8" s="127" customFormat="1" x14ac:dyDescent="0.25">
      <c r="A4272" s="129"/>
      <c r="B4272" s="129"/>
      <c r="C4272" s="130"/>
      <c r="D4272" s="130"/>
      <c r="E4272" s="130"/>
      <c r="F4272" s="130"/>
      <c r="G4272" s="130"/>
      <c r="H4272" s="96"/>
    </row>
    <row r="4273" spans="1:8" x14ac:dyDescent="0.25">
      <c r="A4273" s="207" t="s">
        <v>0</v>
      </c>
      <c r="B4273" s="105" t="s">
        <v>11054</v>
      </c>
      <c r="H4273" s="96" t="s">
        <v>1</v>
      </c>
    </row>
    <row r="4274" spans="1:8" x14ac:dyDescent="0.25">
      <c r="A4274" s="207" t="s">
        <v>11003</v>
      </c>
      <c r="B4274" s="105" t="str">
        <f>CONCATENATE("http://xbrl.cipc.co.za/taxonomy/role/",MID(B4275,2,7),"/",B4273)</f>
        <v>http://xbrl.cipc.co.za/taxonomy/role/804.400/NotesInsuranceContracts</v>
      </c>
      <c r="H4274" s="96" t="s">
        <v>1</v>
      </c>
    </row>
    <row r="4275" spans="1:8" x14ac:dyDescent="0.25">
      <c r="A4275" s="207" t="s">
        <v>11004</v>
      </c>
      <c r="B4275" s="105" t="s">
        <v>11481</v>
      </c>
      <c r="D4275" s="225" t="s">
        <v>147</v>
      </c>
      <c r="E4275" s="226"/>
      <c r="F4275" s="225" t="s">
        <v>11541</v>
      </c>
      <c r="G4275" s="226"/>
      <c r="H4275" s="96" t="s">
        <v>1</v>
      </c>
    </row>
    <row r="4276" spans="1:8" x14ac:dyDescent="0.25">
      <c r="A4276" s="208" t="s">
        <v>4</v>
      </c>
      <c r="B4276" s="208" t="s">
        <v>5</v>
      </c>
      <c r="C4276" s="208" t="s">
        <v>4124</v>
      </c>
      <c r="D4276" s="208" t="s">
        <v>2772</v>
      </c>
      <c r="E4276" s="208" t="s">
        <v>2773</v>
      </c>
      <c r="F4276" s="208" t="s">
        <v>2772</v>
      </c>
      <c r="G4276" s="208" t="s">
        <v>2773</v>
      </c>
      <c r="H4276" s="82" t="s">
        <v>3614</v>
      </c>
    </row>
    <row r="4277" spans="1:8" s="127" customFormat="1" x14ac:dyDescent="0.25">
      <c r="A4277" s="102" t="s">
        <v>38</v>
      </c>
      <c r="B4277" s="102" t="s">
        <v>3336</v>
      </c>
      <c r="C4277" s="105" t="s">
        <v>3218</v>
      </c>
      <c r="D4277" s="105" t="s">
        <v>1</v>
      </c>
      <c r="E4277" s="105" t="s">
        <v>1</v>
      </c>
      <c r="F4277" s="105"/>
      <c r="G4277" s="105"/>
      <c r="H4277" s="107" t="s">
        <v>1</v>
      </c>
    </row>
    <row r="4278" spans="1:8" s="127" customFormat="1" x14ac:dyDescent="0.25">
      <c r="A4278" s="102" t="s">
        <v>38</v>
      </c>
      <c r="B4278" s="102" t="s">
        <v>10116</v>
      </c>
      <c r="C4278" s="121" t="s">
        <v>10115</v>
      </c>
      <c r="D4278" s="105" t="s">
        <v>1</v>
      </c>
      <c r="E4278" s="105" t="s">
        <v>1</v>
      </c>
      <c r="F4278" s="121"/>
      <c r="G4278" s="121"/>
      <c r="H4278" s="107" t="s">
        <v>1</v>
      </c>
    </row>
    <row r="4279" spans="1:8" s="127" customFormat="1" x14ac:dyDescent="0.25">
      <c r="A4279" s="102" t="s">
        <v>38</v>
      </c>
      <c r="B4279" s="102" t="s">
        <v>3443</v>
      </c>
      <c r="C4279" s="122" t="s">
        <v>3539</v>
      </c>
      <c r="D4279" s="105" t="s">
        <v>1</v>
      </c>
      <c r="E4279" s="105" t="s">
        <v>1</v>
      </c>
      <c r="F4279" s="122"/>
      <c r="G4279" s="122"/>
      <c r="H4279" s="107" t="s">
        <v>1</v>
      </c>
    </row>
    <row r="4280" spans="1:8" s="127" customFormat="1" x14ac:dyDescent="0.25">
      <c r="A4280" s="102" t="s">
        <v>38</v>
      </c>
      <c r="B4280" s="102" t="s">
        <v>10114</v>
      </c>
      <c r="C4280" s="122" t="s">
        <v>10113</v>
      </c>
      <c r="D4280" s="105" t="s">
        <v>1</v>
      </c>
      <c r="E4280" s="105" t="s">
        <v>1</v>
      </c>
      <c r="F4280" s="122"/>
      <c r="G4280" s="122"/>
      <c r="H4280" s="107" t="s">
        <v>1</v>
      </c>
    </row>
    <row r="4281" spans="1:8" s="127" customFormat="1" x14ac:dyDescent="0.25">
      <c r="A4281" s="102" t="s">
        <v>38</v>
      </c>
      <c r="B4281" s="102" t="s">
        <v>10112</v>
      </c>
      <c r="C4281" s="123" t="s">
        <v>10111</v>
      </c>
      <c r="D4281" s="105" t="s">
        <v>1</v>
      </c>
      <c r="E4281" s="105" t="s">
        <v>1</v>
      </c>
      <c r="F4281" s="123"/>
      <c r="G4281" s="123"/>
      <c r="H4281" s="107" t="s">
        <v>1</v>
      </c>
    </row>
    <row r="4282" spans="1:8" s="127" customFormat="1" x14ac:dyDescent="0.25">
      <c r="A4282" s="102" t="s">
        <v>38</v>
      </c>
      <c r="B4282" s="102" t="s">
        <v>10017</v>
      </c>
      <c r="C4282" s="135" t="s">
        <v>10110</v>
      </c>
      <c r="D4282" s="105" t="s">
        <v>1</v>
      </c>
      <c r="E4282" s="105" t="s">
        <v>1</v>
      </c>
      <c r="F4282" s="135"/>
      <c r="G4282" s="135"/>
      <c r="H4282" s="107" t="s">
        <v>1</v>
      </c>
    </row>
    <row r="4283" spans="1:8" s="127" customFormat="1" x14ac:dyDescent="0.25">
      <c r="A4283" s="102" t="s">
        <v>38</v>
      </c>
      <c r="B4283" s="102" t="s">
        <v>10109</v>
      </c>
      <c r="C4283" s="135" t="s">
        <v>10108</v>
      </c>
      <c r="D4283" s="105" t="s">
        <v>1</v>
      </c>
      <c r="E4283" s="105" t="s">
        <v>1</v>
      </c>
      <c r="F4283" s="135"/>
      <c r="G4283" s="135"/>
      <c r="H4283" s="107" t="s">
        <v>1</v>
      </c>
    </row>
    <row r="4284" spans="1:8" s="127" customFormat="1" x14ac:dyDescent="0.25">
      <c r="A4284" s="102" t="s">
        <v>38</v>
      </c>
      <c r="B4284" s="102" t="s">
        <v>10107</v>
      </c>
      <c r="C4284" s="123" t="s">
        <v>10106</v>
      </c>
      <c r="D4284" s="105" t="s">
        <v>1</v>
      </c>
      <c r="E4284" s="105" t="s">
        <v>1</v>
      </c>
      <c r="F4284" s="123"/>
      <c r="G4284" s="123"/>
      <c r="H4284" s="107" t="s">
        <v>1</v>
      </c>
    </row>
    <row r="4285" spans="1:8" s="127" customFormat="1" x14ac:dyDescent="0.25">
      <c r="A4285" s="102" t="s">
        <v>38</v>
      </c>
      <c r="B4285" s="102" t="s">
        <v>10105</v>
      </c>
      <c r="C4285" s="122" t="s">
        <v>10104</v>
      </c>
      <c r="D4285" s="105" t="s">
        <v>1</v>
      </c>
      <c r="E4285" s="105" t="s">
        <v>1</v>
      </c>
      <c r="F4285" s="122"/>
      <c r="G4285" s="122"/>
      <c r="H4285" s="107" t="s">
        <v>1</v>
      </c>
    </row>
    <row r="4286" spans="1:8" s="127" customFormat="1" x14ac:dyDescent="0.25">
      <c r="A4286" s="102" t="s">
        <v>38</v>
      </c>
      <c r="B4286" s="102" t="s">
        <v>10103</v>
      </c>
      <c r="C4286" s="123" t="s">
        <v>10102</v>
      </c>
      <c r="D4286" s="105" t="s">
        <v>1</v>
      </c>
      <c r="E4286" s="105" t="s">
        <v>1</v>
      </c>
      <c r="F4286" s="123"/>
      <c r="G4286" s="123"/>
      <c r="H4286" s="107" t="s">
        <v>1</v>
      </c>
    </row>
    <row r="4287" spans="1:8" s="127" customFormat="1" x14ac:dyDescent="0.25">
      <c r="A4287" s="102" t="s">
        <v>38</v>
      </c>
      <c r="B4287" s="102" t="s">
        <v>10101</v>
      </c>
      <c r="C4287" s="123" t="s">
        <v>10100</v>
      </c>
      <c r="D4287" s="105" t="s">
        <v>1</v>
      </c>
      <c r="E4287" s="105" t="s">
        <v>1</v>
      </c>
      <c r="F4287" s="123"/>
      <c r="G4287" s="123"/>
      <c r="H4287" s="107" t="s">
        <v>1</v>
      </c>
    </row>
    <row r="4288" spans="1:8" s="127" customFormat="1" x14ac:dyDescent="0.25">
      <c r="A4288" s="102" t="s">
        <v>38</v>
      </c>
      <c r="B4288" s="102" t="s">
        <v>10099</v>
      </c>
      <c r="C4288" s="123" t="s">
        <v>10098</v>
      </c>
      <c r="D4288" s="105" t="s">
        <v>1</v>
      </c>
      <c r="E4288" s="105" t="s">
        <v>1</v>
      </c>
      <c r="F4288" s="123"/>
      <c r="G4288" s="123"/>
      <c r="H4288" s="107" t="s">
        <v>1</v>
      </c>
    </row>
    <row r="4289" spans="1:8" s="127" customFormat="1" x14ac:dyDescent="0.25">
      <c r="A4289" s="102" t="s">
        <v>38</v>
      </c>
      <c r="B4289" s="102" t="s">
        <v>10097</v>
      </c>
      <c r="C4289" s="123" t="s">
        <v>10096</v>
      </c>
      <c r="D4289" s="105" t="s">
        <v>1</v>
      </c>
      <c r="E4289" s="105" t="s">
        <v>1</v>
      </c>
      <c r="F4289" s="123"/>
      <c r="G4289" s="123"/>
      <c r="H4289" s="107" t="s">
        <v>1</v>
      </c>
    </row>
    <row r="4290" spans="1:8" s="127" customFormat="1" x14ac:dyDescent="0.25">
      <c r="A4290" s="102" t="s">
        <v>38</v>
      </c>
      <c r="B4290" s="102" t="s">
        <v>10095</v>
      </c>
      <c r="C4290" s="123" t="s">
        <v>10094</v>
      </c>
      <c r="D4290" s="105" t="s">
        <v>1</v>
      </c>
      <c r="E4290" s="105" t="s">
        <v>1</v>
      </c>
      <c r="F4290" s="123"/>
      <c r="G4290" s="123"/>
      <c r="H4290" s="107" t="s">
        <v>1</v>
      </c>
    </row>
    <row r="4291" spans="1:8" s="127" customFormat="1" x14ac:dyDescent="0.25">
      <c r="A4291" s="102" t="s">
        <v>38</v>
      </c>
      <c r="B4291" s="102" t="s">
        <v>10093</v>
      </c>
      <c r="C4291" s="123" t="s">
        <v>10092</v>
      </c>
      <c r="D4291" s="105" t="s">
        <v>1</v>
      </c>
      <c r="E4291" s="105" t="s">
        <v>1</v>
      </c>
      <c r="F4291" s="123"/>
      <c r="G4291" s="123"/>
      <c r="H4291" s="107" t="s">
        <v>1</v>
      </c>
    </row>
    <row r="4292" spans="1:8" s="127" customFormat="1" x14ac:dyDescent="0.25">
      <c r="A4292" s="102" t="s">
        <v>38</v>
      </c>
      <c r="B4292" s="102" t="s">
        <v>10091</v>
      </c>
      <c r="C4292" s="123" t="s">
        <v>10090</v>
      </c>
      <c r="D4292" s="105" t="s">
        <v>1</v>
      </c>
      <c r="E4292" s="105" t="s">
        <v>1</v>
      </c>
      <c r="F4292" s="123"/>
      <c r="G4292" s="123"/>
      <c r="H4292" s="107" t="s">
        <v>1</v>
      </c>
    </row>
    <row r="4293" spans="1:8" s="127" customFormat="1" x14ac:dyDescent="0.25">
      <c r="A4293" s="102" t="s">
        <v>38</v>
      </c>
      <c r="B4293" s="102" t="s">
        <v>10089</v>
      </c>
      <c r="C4293" s="123" t="s">
        <v>10088</v>
      </c>
      <c r="D4293" s="105" t="s">
        <v>1</v>
      </c>
      <c r="E4293" s="105" t="s">
        <v>1</v>
      </c>
      <c r="F4293" s="123"/>
      <c r="G4293" s="123"/>
      <c r="H4293" s="107" t="s">
        <v>1</v>
      </c>
    </row>
    <row r="4294" spans="1:8" s="127" customFormat="1" x14ac:dyDescent="0.25">
      <c r="A4294" s="102" t="s">
        <v>38</v>
      </c>
      <c r="B4294" s="102" t="s">
        <v>10087</v>
      </c>
      <c r="C4294" s="123" t="s">
        <v>10086</v>
      </c>
      <c r="D4294" s="105" t="s">
        <v>1</v>
      </c>
      <c r="E4294" s="105" t="s">
        <v>1</v>
      </c>
      <c r="F4294" s="123"/>
      <c r="G4294" s="123"/>
      <c r="H4294" s="107" t="s">
        <v>1</v>
      </c>
    </row>
    <row r="4295" spans="1:8" s="127" customFormat="1" x14ac:dyDescent="0.25">
      <c r="A4295" s="102" t="s">
        <v>38</v>
      </c>
      <c r="B4295" s="102" t="s">
        <v>10040</v>
      </c>
      <c r="C4295" s="123" t="s">
        <v>10085</v>
      </c>
      <c r="D4295" s="105" t="s">
        <v>1</v>
      </c>
      <c r="E4295" s="105" t="s">
        <v>1</v>
      </c>
      <c r="F4295" s="123"/>
      <c r="G4295" s="123"/>
      <c r="H4295" s="107" t="s">
        <v>1</v>
      </c>
    </row>
    <row r="4296" spans="1:8" s="127" customFormat="1" x14ac:dyDescent="0.25">
      <c r="A4296" s="102" t="s">
        <v>38</v>
      </c>
      <c r="B4296" s="102" t="s">
        <v>9940</v>
      </c>
      <c r="C4296" s="122" t="s">
        <v>9939</v>
      </c>
      <c r="D4296" s="105" t="s">
        <v>1</v>
      </c>
      <c r="E4296" s="105" t="s">
        <v>1</v>
      </c>
      <c r="F4296" s="122"/>
      <c r="G4296" s="122"/>
      <c r="H4296" s="107" t="s">
        <v>1</v>
      </c>
    </row>
    <row r="4297" spans="1:8" s="127" customFormat="1" x14ac:dyDescent="0.25">
      <c r="A4297" s="102" t="s">
        <v>38</v>
      </c>
      <c r="B4297" s="102" t="s">
        <v>9938</v>
      </c>
      <c r="C4297" s="122" t="s">
        <v>9937</v>
      </c>
      <c r="D4297" s="105" t="s">
        <v>1</v>
      </c>
      <c r="E4297" s="105" t="s">
        <v>1</v>
      </c>
      <c r="F4297" s="122"/>
      <c r="G4297" s="122"/>
      <c r="H4297" s="107" t="s">
        <v>1</v>
      </c>
    </row>
    <row r="4298" spans="1:8" s="127" customFormat="1" x14ac:dyDescent="0.25">
      <c r="A4298" s="102" t="s">
        <v>38</v>
      </c>
      <c r="B4298" s="102" t="s">
        <v>10084</v>
      </c>
      <c r="C4298" s="122" t="s">
        <v>10083</v>
      </c>
      <c r="D4298" s="105" t="s">
        <v>1</v>
      </c>
      <c r="E4298" s="105" t="s">
        <v>1</v>
      </c>
      <c r="F4298" s="122"/>
      <c r="G4298" s="122"/>
      <c r="H4298" s="107" t="s">
        <v>1</v>
      </c>
    </row>
    <row r="4299" spans="1:8" s="127" customFormat="1" x14ac:dyDescent="0.25">
      <c r="A4299" s="102" t="s">
        <v>38</v>
      </c>
      <c r="B4299" s="102" t="s">
        <v>10082</v>
      </c>
      <c r="C4299" s="122" t="s">
        <v>10081</v>
      </c>
      <c r="D4299" s="105" t="s">
        <v>1</v>
      </c>
      <c r="E4299" s="105" t="s">
        <v>1</v>
      </c>
      <c r="F4299" s="122"/>
      <c r="G4299" s="122"/>
      <c r="H4299" s="107" t="s">
        <v>1</v>
      </c>
    </row>
    <row r="4300" spans="1:8" s="127" customFormat="1" x14ac:dyDescent="0.25">
      <c r="A4300" s="102" t="s">
        <v>38</v>
      </c>
      <c r="B4300" s="102" t="s">
        <v>10080</v>
      </c>
      <c r="C4300" s="122" t="s">
        <v>10079</v>
      </c>
      <c r="D4300" s="105" t="s">
        <v>1</v>
      </c>
      <c r="E4300" s="105" t="s">
        <v>1</v>
      </c>
      <c r="F4300" s="122"/>
      <c r="G4300" s="122"/>
      <c r="H4300" s="107" t="s">
        <v>1</v>
      </c>
    </row>
    <row r="4301" spans="1:8" s="127" customFormat="1" x14ac:dyDescent="0.25">
      <c r="A4301" s="102" t="s">
        <v>38</v>
      </c>
      <c r="B4301" s="102" t="s">
        <v>10078</v>
      </c>
      <c r="C4301" s="122" t="s">
        <v>10077</v>
      </c>
      <c r="D4301" s="105" t="s">
        <v>1</v>
      </c>
      <c r="E4301" s="105" t="s">
        <v>1</v>
      </c>
      <c r="F4301" s="122"/>
      <c r="G4301" s="122"/>
      <c r="H4301" s="107" t="s">
        <v>1</v>
      </c>
    </row>
    <row r="4302" spans="1:8" s="127" customFormat="1" x14ac:dyDescent="0.25">
      <c r="A4302" s="102" t="s">
        <v>38</v>
      </c>
      <c r="B4302" s="102" t="s">
        <v>10076</v>
      </c>
      <c r="C4302" s="122" t="s">
        <v>10075</v>
      </c>
      <c r="D4302" s="105" t="s">
        <v>1</v>
      </c>
      <c r="E4302" s="105" t="s">
        <v>1</v>
      </c>
      <c r="F4302" s="122"/>
      <c r="G4302" s="122"/>
      <c r="H4302" s="107" t="s">
        <v>1</v>
      </c>
    </row>
    <row r="4303" spans="1:8" s="127" customFormat="1" x14ac:dyDescent="0.25">
      <c r="A4303" s="102" t="s">
        <v>38</v>
      </c>
      <c r="B4303" s="102" t="s">
        <v>10074</v>
      </c>
      <c r="C4303" s="122" t="s">
        <v>10073</v>
      </c>
      <c r="D4303" s="105" t="s">
        <v>1</v>
      </c>
      <c r="E4303" s="105" t="s">
        <v>1</v>
      </c>
      <c r="F4303" s="122"/>
      <c r="G4303" s="122"/>
      <c r="H4303" s="107" t="s">
        <v>1</v>
      </c>
    </row>
    <row r="4304" spans="1:8" s="127" customFormat="1" x14ac:dyDescent="0.25">
      <c r="A4304" s="102" t="s">
        <v>38</v>
      </c>
      <c r="B4304" s="102" t="s">
        <v>10072</v>
      </c>
      <c r="C4304" s="122" t="s">
        <v>10071</v>
      </c>
      <c r="D4304" s="105" t="s">
        <v>1</v>
      </c>
      <c r="E4304" s="105" t="s">
        <v>1</v>
      </c>
      <c r="F4304" s="122"/>
      <c r="G4304" s="122"/>
      <c r="H4304" s="107" t="s">
        <v>1</v>
      </c>
    </row>
    <row r="4305" spans="1:8" s="127" customFormat="1" x14ac:dyDescent="0.25">
      <c r="A4305" s="102" t="s">
        <v>38</v>
      </c>
      <c r="B4305" s="102" t="s">
        <v>10069</v>
      </c>
      <c r="C4305" s="122" t="s">
        <v>10070</v>
      </c>
      <c r="D4305" s="105" t="s">
        <v>1</v>
      </c>
      <c r="E4305" s="105" t="s">
        <v>1</v>
      </c>
      <c r="F4305" s="122"/>
      <c r="G4305" s="122"/>
      <c r="H4305" s="107" t="s">
        <v>1</v>
      </c>
    </row>
    <row r="4306" spans="1:8" s="127" customFormat="1" x14ac:dyDescent="0.25">
      <c r="A4306" s="102" t="s">
        <v>38</v>
      </c>
      <c r="B4306" s="102" t="s">
        <v>10069</v>
      </c>
      <c r="C4306" s="122" t="s">
        <v>10068</v>
      </c>
      <c r="D4306" s="105" t="s">
        <v>1</v>
      </c>
      <c r="E4306" s="105" t="s">
        <v>1</v>
      </c>
      <c r="F4306" s="122"/>
      <c r="G4306" s="122"/>
      <c r="H4306" s="107" t="s">
        <v>1</v>
      </c>
    </row>
    <row r="4307" spans="1:8" s="127" customFormat="1" x14ac:dyDescent="0.25">
      <c r="A4307" s="102" t="s">
        <v>38</v>
      </c>
      <c r="B4307" s="102" t="s">
        <v>10067</v>
      </c>
      <c r="C4307" s="122" t="s">
        <v>10066</v>
      </c>
      <c r="D4307" s="105" t="s">
        <v>1</v>
      </c>
      <c r="E4307" s="105" t="s">
        <v>1</v>
      </c>
      <c r="F4307" s="122"/>
      <c r="G4307" s="122"/>
      <c r="H4307" s="107" t="s">
        <v>1</v>
      </c>
    </row>
    <row r="4308" spans="1:8" s="127" customFormat="1" x14ac:dyDescent="0.25">
      <c r="A4308" s="102" t="s">
        <v>38</v>
      </c>
      <c r="B4308" s="102" t="s">
        <v>10065</v>
      </c>
      <c r="C4308" s="122" t="s">
        <v>10064</v>
      </c>
      <c r="D4308" s="105" t="s">
        <v>1</v>
      </c>
      <c r="E4308" s="105" t="s">
        <v>1</v>
      </c>
      <c r="F4308" s="122"/>
      <c r="G4308" s="122"/>
      <c r="H4308" s="107" t="s">
        <v>1</v>
      </c>
    </row>
    <row r="4309" spans="1:8" s="127" customFormat="1" x14ac:dyDescent="0.25">
      <c r="A4309" s="102" t="s">
        <v>38</v>
      </c>
      <c r="B4309" s="102" t="s">
        <v>10063</v>
      </c>
      <c r="C4309" s="122" t="s">
        <v>10062</v>
      </c>
      <c r="D4309" s="105" t="s">
        <v>1</v>
      </c>
      <c r="E4309" s="105" t="s">
        <v>1</v>
      </c>
      <c r="F4309" s="122"/>
      <c r="G4309" s="122"/>
      <c r="H4309" s="107" t="s">
        <v>1</v>
      </c>
    </row>
    <row r="4310" spans="1:8" s="127" customFormat="1" x14ac:dyDescent="0.25">
      <c r="A4310" s="102" t="s">
        <v>38</v>
      </c>
      <c r="B4310" s="102" t="s">
        <v>10040</v>
      </c>
      <c r="C4310" s="123" t="s">
        <v>10061</v>
      </c>
      <c r="D4310" s="105" t="s">
        <v>1</v>
      </c>
      <c r="E4310" s="105" t="s">
        <v>1</v>
      </c>
      <c r="F4310" s="123"/>
      <c r="G4310" s="123"/>
      <c r="H4310" s="107" t="s">
        <v>1</v>
      </c>
    </row>
    <row r="4311" spans="1:8" s="127" customFormat="1" x14ac:dyDescent="0.25">
      <c r="A4311" s="102" t="s">
        <v>38</v>
      </c>
      <c r="B4311" s="102" t="s">
        <v>10060</v>
      </c>
      <c r="C4311" s="123" t="s">
        <v>10059</v>
      </c>
      <c r="D4311" s="105" t="s">
        <v>1</v>
      </c>
      <c r="E4311" s="105" t="s">
        <v>1</v>
      </c>
      <c r="F4311" s="123"/>
      <c r="G4311" s="123"/>
      <c r="H4311" s="107" t="s">
        <v>1</v>
      </c>
    </row>
    <row r="4312" spans="1:8" s="127" customFormat="1" x14ac:dyDescent="0.25">
      <c r="A4312" s="102" t="s">
        <v>38</v>
      </c>
      <c r="B4312" s="102" t="s">
        <v>10058</v>
      </c>
      <c r="C4312" s="135" t="s">
        <v>10057</v>
      </c>
      <c r="D4312" s="105" t="s">
        <v>1</v>
      </c>
      <c r="E4312" s="105" t="s">
        <v>1</v>
      </c>
      <c r="F4312" s="135"/>
      <c r="G4312" s="135"/>
      <c r="H4312" s="107" t="s">
        <v>1</v>
      </c>
    </row>
    <row r="4313" spans="1:8" s="127" customFormat="1" x14ac:dyDescent="0.25">
      <c r="A4313" s="102" t="s">
        <v>38</v>
      </c>
      <c r="B4313" s="102" t="s">
        <v>10056</v>
      </c>
      <c r="C4313" s="135" t="s">
        <v>10055</v>
      </c>
      <c r="D4313" s="105" t="s">
        <v>1</v>
      </c>
      <c r="E4313" s="105" t="s">
        <v>1</v>
      </c>
      <c r="F4313" s="135"/>
      <c r="G4313" s="135"/>
      <c r="H4313" s="107" t="s">
        <v>1</v>
      </c>
    </row>
    <row r="4314" spans="1:8" s="127" customFormat="1" x14ac:dyDescent="0.25">
      <c r="A4314" s="102" t="s">
        <v>38</v>
      </c>
      <c r="B4314" s="102" t="s">
        <v>10054</v>
      </c>
      <c r="C4314" s="135" t="s">
        <v>10053</v>
      </c>
      <c r="D4314" s="105" t="s">
        <v>1</v>
      </c>
      <c r="E4314" s="105" t="s">
        <v>1</v>
      </c>
      <c r="F4314" s="135"/>
      <c r="G4314" s="135"/>
      <c r="H4314" s="107" t="s">
        <v>1</v>
      </c>
    </row>
    <row r="4315" spans="1:8" s="127" customFormat="1" x14ac:dyDescent="0.25">
      <c r="A4315" s="102" t="s">
        <v>38</v>
      </c>
      <c r="B4315" s="102" t="s">
        <v>10052</v>
      </c>
      <c r="C4315" s="135" t="s">
        <v>10051</v>
      </c>
      <c r="D4315" s="105" t="s">
        <v>1</v>
      </c>
      <c r="E4315" s="105" t="s">
        <v>1</v>
      </c>
      <c r="F4315" s="135"/>
      <c r="G4315" s="135"/>
      <c r="H4315" s="107" t="s">
        <v>1</v>
      </c>
    </row>
    <row r="4316" spans="1:8" s="127" customFormat="1" x14ac:dyDescent="0.25">
      <c r="A4316" s="102" t="s">
        <v>38</v>
      </c>
      <c r="B4316" s="102" t="s">
        <v>10050</v>
      </c>
      <c r="C4316" s="135" t="s">
        <v>10049</v>
      </c>
      <c r="D4316" s="105" t="s">
        <v>1</v>
      </c>
      <c r="E4316" s="105" t="s">
        <v>1</v>
      </c>
      <c r="F4316" s="135"/>
      <c r="G4316" s="135"/>
      <c r="H4316" s="107" t="s">
        <v>1</v>
      </c>
    </row>
    <row r="4317" spans="1:8" s="127" customFormat="1" x14ac:dyDescent="0.25">
      <c r="A4317" s="102" t="s">
        <v>38</v>
      </c>
      <c r="B4317" s="102" t="s">
        <v>10048</v>
      </c>
      <c r="C4317" s="135" t="s">
        <v>10047</v>
      </c>
      <c r="D4317" s="105" t="s">
        <v>1</v>
      </c>
      <c r="E4317" s="105" t="s">
        <v>1</v>
      </c>
      <c r="F4317" s="135"/>
      <c r="G4317" s="135"/>
      <c r="H4317" s="107" t="s">
        <v>1</v>
      </c>
    </row>
    <row r="4318" spans="1:8" s="127" customFormat="1" x14ac:dyDescent="0.25">
      <c r="A4318" s="102" t="s">
        <v>38</v>
      </c>
      <c r="B4318" s="102" t="s">
        <v>10046</v>
      </c>
      <c r="C4318" s="135" t="s">
        <v>10045</v>
      </c>
      <c r="D4318" s="105" t="s">
        <v>1</v>
      </c>
      <c r="E4318" s="105" t="s">
        <v>1</v>
      </c>
      <c r="F4318" s="135"/>
      <c r="G4318" s="135"/>
      <c r="H4318" s="107" t="s">
        <v>1</v>
      </c>
    </row>
    <row r="4319" spans="1:8" s="127" customFormat="1" x14ac:dyDescent="0.25">
      <c r="A4319" s="102" t="s">
        <v>38</v>
      </c>
      <c r="B4319" s="102" t="s">
        <v>10044</v>
      </c>
      <c r="C4319" s="135" t="s">
        <v>10043</v>
      </c>
      <c r="D4319" s="105" t="s">
        <v>1</v>
      </c>
      <c r="E4319" s="105" t="s">
        <v>1</v>
      </c>
      <c r="F4319" s="135"/>
      <c r="G4319" s="135"/>
      <c r="H4319" s="107" t="s">
        <v>1</v>
      </c>
    </row>
    <row r="4320" spans="1:8" s="127" customFormat="1" x14ac:dyDescent="0.25">
      <c r="A4320" s="102" t="s">
        <v>38</v>
      </c>
      <c r="B4320" s="102" t="s">
        <v>10042</v>
      </c>
      <c r="C4320" s="135" t="s">
        <v>10041</v>
      </c>
      <c r="D4320" s="105" t="s">
        <v>1</v>
      </c>
      <c r="E4320" s="105" t="s">
        <v>1</v>
      </c>
      <c r="F4320" s="135"/>
      <c r="G4320" s="135"/>
      <c r="H4320" s="107" t="s">
        <v>1</v>
      </c>
    </row>
    <row r="4321" spans="1:8" s="127" customFormat="1" x14ac:dyDescent="0.25">
      <c r="A4321" s="102" t="s">
        <v>38</v>
      </c>
      <c r="B4321" s="102" t="s">
        <v>10040</v>
      </c>
      <c r="C4321" s="123" t="s">
        <v>10039</v>
      </c>
      <c r="D4321" s="105" t="s">
        <v>1</v>
      </c>
      <c r="E4321" s="105" t="s">
        <v>1</v>
      </c>
      <c r="F4321" s="123"/>
      <c r="G4321" s="123"/>
      <c r="H4321" s="107" t="s">
        <v>1</v>
      </c>
    </row>
    <row r="4322" spans="1:8" s="127" customFormat="1" x14ac:dyDescent="0.25">
      <c r="A4322" s="102" t="s">
        <v>38</v>
      </c>
      <c r="B4322" s="102" t="s">
        <v>10038</v>
      </c>
      <c r="C4322" s="122" t="s">
        <v>10037</v>
      </c>
      <c r="D4322" s="105" t="s">
        <v>1</v>
      </c>
      <c r="E4322" s="105" t="s">
        <v>1</v>
      </c>
      <c r="F4322" s="122"/>
      <c r="G4322" s="122"/>
      <c r="H4322" s="107" t="s">
        <v>1</v>
      </c>
    </row>
    <row r="4323" spans="1:8" s="127" customFormat="1" x14ac:dyDescent="0.25">
      <c r="A4323" s="102" t="s">
        <v>38</v>
      </c>
      <c r="B4323" s="102" t="s">
        <v>10017</v>
      </c>
      <c r="C4323" s="123" t="s">
        <v>10036</v>
      </c>
      <c r="D4323" s="105" t="s">
        <v>1</v>
      </c>
      <c r="E4323" s="105" t="s">
        <v>1</v>
      </c>
      <c r="F4323" s="123"/>
      <c r="G4323" s="123"/>
      <c r="H4323" s="107" t="s">
        <v>1</v>
      </c>
    </row>
    <row r="4324" spans="1:8" s="127" customFormat="1" x14ac:dyDescent="0.25">
      <c r="A4324" s="102" t="s">
        <v>38</v>
      </c>
      <c r="B4324" s="102" t="s">
        <v>10035</v>
      </c>
      <c r="C4324" s="123" t="s">
        <v>10034</v>
      </c>
      <c r="D4324" s="105" t="s">
        <v>1</v>
      </c>
      <c r="E4324" s="105" t="s">
        <v>1</v>
      </c>
      <c r="F4324" s="123"/>
      <c r="G4324" s="123"/>
      <c r="H4324" s="107" t="s">
        <v>1</v>
      </c>
    </row>
    <row r="4325" spans="1:8" s="127" customFormat="1" x14ac:dyDescent="0.25">
      <c r="A4325" s="102" t="s">
        <v>38</v>
      </c>
      <c r="B4325" s="102" t="s">
        <v>10033</v>
      </c>
      <c r="C4325" s="135" t="s">
        <v>10032</v>
      </c>
      <c r="D4325" s="105" t="s">
        <v>1</v>
      </c>
      <c r="E4325" s="105" t="s">
        <v>1</v>
      </c>
      <c r="F4325" s="135"/>
      <c r="G4325" s="135"/>
      <c r="H4325" s="107" t="s">
        <v>1</v>
      </c>
    </row>
    <row r="4326" spans="1:8" s="127" customFormat="1" x14ac:dyDescent="0.25">
      <c r="A4326" s="102" t="s">
        <v>38</v>
      </c>
      <c r="B4326" s="102" t="s">
        <v>10031</v>
      </c>
      <c r="C4326" s="135" t="s">
        <v>10030</v>
      </c>
      <c r="D4326" s="105" t="s">
        <v>1</v>
      </c>
      <c r="E4326" s="105" t="s">
        <v>1</v>
      </c>
      <c r="F4326" s="135"/>
      <c r="G4326" s="135"/>
      <c r="H4326" s="107" t="s">
        <v>1</v>
      </c>
    </row>
    <row r="4327" spans="1:8" s="127" customFormat="1" x14ac:dyDescent="0.25">
      <c r="A4327" s="102" t="s">
        <v>38</v>
      </c>
      <c r="B4327" s="102" t="s">
        <v>10029</v>
      </c>
      <c r="C4327" s="135" t="s">
        <v>10028</v>
      </c>
      <c r="D4327" s="105" t="s">
        <v>1</v>
      </c>
      <c r="E4327" s="105" t="s">
        <v>1</v>
      </c>
      <c r="F4327" s="135"/>
      <c r="G4327" s="135"/>
      <c r="H4327" s="107" t="s">
        <v>1</v>
      </c>
    </row>
    <row r="4328" spans="1:8" s="127" customFormat="1" x14ac:dyDescent="0.25">
      <c r="A4328" s="102" t="s">
        <v>38</v>
      </c>
      <c r="B4328" s="102" t="s">
        <v>10027</v>
      </c>
      <c r="C4328" s="135" t="s">
        <v>10026</v>
      </c>
      <c r="D4328" s="105" t="s">
        <v>1</v>
      </c>
      <c r="E4328" s="105" t="s">
        <v>1</v>
      </c>
      <c r="F4328" s="135"/>
      <c r="G4328" s="135"/>
      <c r="H4328" s="107" t="s">
        <v>1</v>
      </c>
    </row>
    <row r="4329" spans="1:8" s="127" customFormat="1" x14ac:dyDescent="0.25">
      <c r="A4329" s="102" t="s">
        <v>38</v>
      </c>
      <c r="B4329" s="102" t="s">
        <v>10025</v>
      </c>
      <c r="C4329" s="135" t="s">
        <v>10024</v>
      </c>
      <c r="D4329" s="105" t="s">
        <v>1</v>
      </c>
      <c r="E4329" s="105" t="s">
        <v>1</v>
      </c>
      <c r="F4329" s="135"/>
      <c r="G4329" s="135"/>
      <c r="H4329" s="107" t="s">
        <v>1</v>
      </c>
    </row>
    <row r="4330" spans="1:8" s="127" customFormat="1" x14ac:dyDescent="0.25">
      <c r="A4330" s="102" t="s">
        <v>38</v>
      </c>
      <c r="B4330" s="102" t="s">
        <v>10023</v>
      </c>
      <c r="C4330" s="135" t="s">
        <v>10022</v>
      </c>
      <c r="D4330" s="105" t="s">
        <v>1</v>
      </c>
      <c r="E4330" s="105" t="s">
        <v>1</v>
      </c>
      <c r="F4330" s="135"/>
      <c r="G4330" s="135"/>
      <c r="H4330" s="107" t="s">
        <v>1</v>
      </c>
    </row>
    <row r="4331" spans="1:8" s="127" customFormat="1" x14ac:dyDescent="0.25">
      <c r="A4331" s="102" t="s">
        <v>38</v>
      </c>
      <c r="B4331" s="102" t="s">
        <v>10021</v>
      </c>
      <c r="C4331" s="135" t="s">
        <v>10020</v>
      </c>
      <c r="D4331" s="105" t="s">
        <v>1</v>
      </c>
      <c r="E4331" s="105" t="s">
        <v>1</v>
      </c>
      <c r="F4331" s="135"/>
      <c r="G4331" s="135"/>
      <c r="H4331" s="107" t="s">
        <v>1</v>
      </c>
    </row>
    <row r="4332" spans="1:8" s="127" customFormat="1" x14ac:dyDescent="0.25">
      <c r="A4332" s="102" t="s">
        <v>38</v>
      </c>
      <c r="B4332" s="102" t="s">
        <v>10019</v>
      </c>
      <c r="C4332" s="135" t="s">
        <v>10018</v>
      </c>
      <c r="D4332" s="105" t="s">
        <v>1</v>
      </c>
      <c r="E4332" s="105" t="s">
        <v>1</v>
      </c>
      <c r="F4332" s="135"/>
      <c r="G4332" s="135"/>
      <c r="H4332" s="107" t="s">
        <v>1</v>
      </c>
    </row>
    <row r="4333" spans="1:8" s="127" customFormat="1" x14ac:dyDescent="0.25">
      <c r="A4333" s="102" t="s">
        <v>38</v>
      </c>
      <c r="B4333" s="102" t="s">
        <v>10017</v>
      </c>
      <c r="C4333" s="123" t="s">
        <v>10016</v>
      </c>
      <c r="D4333" s="105" t="s">
        <v>1</v>
      </c>
      <c r="E4333" s="105" t="s">
        <v>1</v>
      </c>
      <c r="F4333" s="123"/>
      <c r="G4333" s="123"/>
      <c r="H4333" s="107" t="s">
        <v>1</v>
      </c>
    </row>
    <row r="4334" spans="1:8" s="127" customFormat="1" x14ac:dyDescent="0.25">
      <c r="A4334" s="102" t="s">
        <v>38</v>
      </c>
      <c r="B4334" s="102" t="s">
        <v>10015</v>
      </c>
      <c r="C4334" s="122" t="s">
        <v>10014</v>
      </c>
      <c r="D4334" s="105" t="s">
        <v>1</v>
      </c>
      <c r="E4334" s="105" t="s">
        <v>1</v>
      </c>
      <c r="F4334" s="122"/>
      <c r="G4334" s="122"/>
      <c r="H4334" s="107" t="s">
        <v>1</v>
      </c>
    </row>
    <row r="4335" spans="1:8" s="127" customFormat="1" x14ac:dyDescent="0.25">
      <c r="A4335" s="102" t="s">
        <v>38</v>
      </c>
      <c r="B4335" s="102" t="s">
        <v>9998</v>
      </c>
      <c r="C4335" s="123" t="s">
        <v>10013</v>
      </c>
      <c r="D4335" s="105" t="s">
        <v>1</v>
      </c>
      <c r="E4335" s="105" t="s">
        <v>1</v>
      </c>
      <c r="F4335" s="123"/>
      <c r="G4335" s="123"/>
      <c r="H4335" s="107" t="s">
        <v>1</v>
      </c>
    </row>
    <row r="4336" spans="1:8" s="127" customFormat="1" x14ac:dyDescent="0.25">
      <c r="A4336" s="102" t="s">
        <v>38</v>
      </c>
      <c r="B4336" s="102" t="s">
        <v>10012</v>
      </c>
      <c r="C4336" s="123" t="s">
        <v>10011</v>
      </c>
      <c r="D4336" s="105" t="s">
        <v>1</v>
      </c>
      <c r="E4336" s="105" t="s">
        <v>1</v>
      </c>
      <c r="F4336" s="123"/>
      <c r="G4336" s="123"/>
      <c r="H4336" s="107" t="s">
        <v>1</v>
      </c>
    </row>
    <row r="4337" spans="1:8" s="127" customFormat="1" x14ac:dyDescent="0.25">
      <c r="A4337" s="102" t="s">
        <v>38</v>
      </c>
      <c r="B4337" s="102" t="s">
        <v>10010</v>
      </c>
      <c r="C4337" s="135" t="s">
        <v>10009</v>
      </c>
      <c r="D4337" s="105" t="s">
        <v>1</v>
      </c>
      <c r="E4337" s="105" t="s">
        <v>1</v>
      </c>
      <c r="F4337" s="135"/>
      <c r="G4337" s="135"/>
      <c r="H4337" s="107" t="s">
        <v>1</v>
      </c>
    </row>
    <row r="4338" spans="1:8" s="127" customFormat="1" x14ac:dyDescent="0.25">
      <c r="A4338" s="102" t="s">
        <v>38</v>
      </c>
      <c r="B4338" s="102" t="s">
        <v>10008</v>
      </c>
      <c r="C4338" s="135" t="s">
        <v>10007</v>
      </c>
      <c r="D4338" s="105" t="s">
        <v>1</v>
      </c>
      <c r="E4338" s="105" t="s">
        <v>1</v>
      </c>
      <c r="F4338" s="135"/>
      <c r="G4338" s="135"/>
      <c r="H4338" s="107" t="s">
        <v>1</v>
      </c>
    </row>
    <row r="4339" spans="1:8" s="127" customFormat="1" x14ac:dyDescent="0.25">
      <c r="A4339" s="102" t="s">
        <v>38</v>
      </c>
      <c r="B4339" s="102" t="s">
        <v>10006</v>
      </c>
      <c r="C4339" s="135" t="s">
        <v>10005</v>
      </c>
      <c r="D4339" s="105" t="s">
        <v>1</v>
      </c>
      <c r="E4339" s="105" t="s">
        <v>1</v>
      </c>
      <c r="F4339" s="135"/>
      <c r="G4339" s="135"/>
      <c r="H4339" s="107" t="s">
        <v>1</v>
      </c>
    </row>
    <row r="4340" spans="1:8" s="127" customFormat="1" x14ac:dyDescent="0.25">
      <c r="A4340" s="102" t="s">
        <v>38</v>
      </c>
      <c r="B4340" s="102" t="s">
        <v>10004</v>
      </c>
      <c r="C4340" s="135" t="s">
        <v>10003</v>
      </c>
      <c r="D4340" s="105" t="s">
        <v>1</v>
      </c>
      <c r="E4340" s="105" t="s">
        <v>1</v>
      </c>
      <c r="F4340" s="135"/>
      <c r="G4340" s="135"/>
      <c r="H4340" s="107" t="s">
        <v>1</v>
      </c>
    </row>
    <row r="4341" spans="1:8" s="127" customFormat="1" x14ac:dyDescent="0.25">
      <c r="A4341" s="102" t="s">
        <v>38</v>
      </c>
      <c r="B4341" s="102" t="s">
        <v>10002</v>
      </c>
      <c r="C4341" s="135" t="s">
        <v>10001</v>
      </c>
      <c r="D4341" s="105" t="s">
        <v>1</v>
      </c>
      <c r="E4341" s="105" t="s">
        <v>1</v>
      </c>
      <c r="F4341" s="135"/>
      <c r="G4341" s="135"/>
      <c r="H4341" s="107" t="s">
        <v>1</v>
      </c>
    </row>
    <row r="4342" spans="1:8" s="127" customFormat="1" x14ac:dyDescent="0.25">
      <c r="A4342" s="102" t="s">
        <v>38</v>
      </c>
      <c r="B4342" s="102" t="s">
        <v>10000</v>
      </c>
      <c r="C4342" s="135" t="s">
        <v>9999</v>
      </c>
      <c r="D4342" s="105" t="s">
        <v>1</v>
      </c>
      <c r="E4342" s="105" t="s">
        <v>1</v>
      </c>
      <c r="F4342" s="135"/>
      <c r="G4342" s="135"/>
      <c r="H4342" s="107" t="s">
        <v>1</v>
      </c>
    </row>
    <row r="4343" spans="1:8" s="127" customFormat="1" x14ac:dyDescent="0.25">
      <c r="A4343" s="102" t="s">
        <v>38</v>
      </c>
      <c r="B4343" s="102" t="s">
        <v>9998</v>
      </c>
      <c r="C4343" s="123" t="s">
        <v>9997</v>
      </c>
      <c r="D4343" s="105" t="s">
        <v>1</v>
      </c>
      <c r="E4343" s="105" t="s">
        <v>1</v>
      </c>
      <c r="F4343" s="123"/>
      <c r="G4343" s="123"/>
      <c r="H4343" s="107" t="s">
        <v>1</v>
      </c>
    </row>
    <row r="4344" spans="1:8" s="127" customFormat="1" x14ac:dyDescent="0.25">
      <c r="A4344" s="102" t="s">
        <v>38</v>
      </c>
      <c r="B4344" s="102" t="s">
        <v>9996</v>
      </c>
      <c r="C4344" s="121" t="s">
        <v>9995</v>
      </c>
      <c r="D4344" s="105" t="s">
        <v>1</v>
      </c>
      <c r="E4344" s="105" t="s">
        <v>1</v>
      </c>
      <c r="F4344" s="121"/>
      <c r="G4344" s="121"/>
      <c r="H4344" s="107" t="s">
        <v>1</v>
      </c>
    </row>
    <row r="4345" spans="1:8" s="127" customFormat="1" x14ac:dyDescent="0.25">
      <c r="A4345" s="102" t="s">
        <v>38</v>
      </c>
      <c r="B4345" s="102" t="s">
        <v>9994</v>
      </c>
      <c r="C4345" s="122" t="s">
        <v>9993</v>
      </c>
      <c r="D4345" s="105" t="s">
        <v>1</v>
      </c>
      <c r="E4345" s="105" t="s">
        <v>1</v>
      </c>
      <c r="F4345" s="122"/>
      <c r="G4345" s="122"/>
      <c r="H4345" s="107" t="s">
        <v>1</v>
      </c>
    </row>
    <row r="4346" spans="1:8" s="127" customFormat="1" x14ac:dyDescent="0.25">
      <c r="A4346" s="102" t="s">
        <v>38</v>
      </c>
      <c r="B4346" s="102" t="s">
        <v>9992</v>
      </c>
      <c r="C4346" s="122" t="s">
        <v>9991</v>
      </c>
      <c r="D4346" s="105" t="s">
        <v>1</v>
      </c>
      <c r="E4346" s="105" t="s">
        <v>1</v>
      </c>
      <c r="F4346" s="122"/>
      <c r="G4346" s="122"/>
      <c r="H4346" s="107" t="s">
        <v>1</v>
      </c>
    </row>
    <row r="4347" spans="1:8" s="127" customFormat="1" x14ac:dyDescent="0.25">
      <c r="A4347" s="102" t="s">
        <v>38</v>
      </c>
      <c r="B4347" s="102" t="s">
        <v>9990</v>
      </c>
      <c r="C4347" s="123" t="s">
        <v>9989</v>
      </c>
      <c r="D4347" s="105" t="s">
        <v>1</v>
      </c>
      <c r="E4347" s="105" t="s">
        <v>1</v>
      </c>
      <c r="F4347" s="123"/>
      <c r="G4347" s="123"/>
      <c r="H4347" s="107" t="s">
        <v>1</v>
      </c>
    </row>
    <row r="4348" spans="1:8" s="127" customFormat="1" x14ac:dyDescent="0.25">
      <c r="A4348" s="102" t="s">
        <v>38</v>
      </c>
      <c r="B4348" s="102" t="s">
        <v>9988</v>
      </c>
      <c r="C4348" s="135" t="s">
        <v>9987</v>
      </c>
      <c r="D4348" s="105" t="s">
        <v>1</v>
      </c>
      <c r="E4348" s="105" t="s">
        <v>1</v>
      </c>
      <c r="F4348" s="135"/>
      <c r="G4348" s="135"/>
      <c r="H4348" s="107" t="s">
        <v>1</v>
      </c>
    </row>
    <row r="4349" spans="1:8" s="127" customFormat="1" x14ac:dyDescent="0.25">
      <c r="A4349" s="102" t="s">
        <v>38</v>
      </c>
      <c r="B4349" s="102" t="s">
        <v>9986</v>
      </c>
      <c r="C4349" s="135" t="s">
        <v>9985</v>
      </c>
      <c r="D4349" s="105" t="s">
        <v>1</v>
      </c>
      <c r="E4349" s="105" t="s">
        <v>1</v>
      </c>
      <c r="F4349" s="135"/>
      <c r="G4349" s="135"/>
      <c r="H4349" s="107" t="s">
        <v>1</v>
      </c>
    </row>
    <row r="4350" spans="1:8" s="127" customFormat="1" x14ac:dyDescent="0.25">
      <c r="A4350" s="102" t="s">
        <v>38</v>
      </c>
      <c r="B4350" s="102" t="s">
        <v>9984</v>
      </c>
      <c r="C4350" s="123" t="s">
        <v>9983</v>
      </c>
      <c r="D4350" s="105" t="s">
        <v>1</v>
      </c>
      <c r="E4350" s="105" t="s">
        <v>1</v>
      </c>
      <c r="F4350" s="123"/>
      <c r="G4350" s="123"/>
      <c r="H4350" s="107" t="s">
        <v>1</v>
      </c>
    </row>
    <row r="4351" spans="1:8" s="127" customFormat="1" x14ac:dyDescent="0.25">
      <c r="A4351" s="102" t="s">
        <v>38</v>
      </c>
      <c r="B4351" s="102" t="s">
        <v>9982</v>
      </c>
      <c r="C4351" s="123" t="s">
        <v>9981</v>
      </c>
      <c r="D4351" s="105" t="s">
        <v>1</v>
      </c>
      <c r="E4351" s="105" t="s">
        <v>1</v>
      </c>
      <c r="F4351" s="123"/>
      <c r="G4351" s="123"/>
      <c r="H4351" s="107" t="s">
        <v>1</v>
      </c>
    </row>
    <row r="4352" spans="1:8" s="127" customFormat="1" x14ac:dyDescent="0.25">
      <c r="A4352" s="102" t="s">
        <v>38</v>
      </c>
      <c r="B4352" s="102" t="s">
        <v>9980</v>
      </c>
      <c r="C4352" s="122" t="s">
        <v>9979</v>
      </c>
      <c r="D4352" s="105" t="s">
        <v>1</v>
      </c>
      <c r="E4352" s="105" t="s">
        <v>1</v>
      </c>
      <c r="F4352" s="122"/>
      <c r="G4352" s="122"/>
      <c r="H4352" s="107" t="s">
        <v>1</v>
      </c>
    </row>
    <row r="4353" spans="1:8" s="127" customFormat="1" x14ac:dyDescent="0.25">
      <c r="A4353" s="102" t="s">
        <v>38</v>
      </c>
      <c r="B4353" s="102" t="s">
        <v>9978</v>
      </c>
      <c r="C4353" s="122" t="s">
        <v>9977</v>
      </c>
      <c r="D4353" s="105" t="s">
        <v>1</v>
      </c>
      <c r="E4353" s="105" t="s">
        <v>1</v>
      </c>
      <c r="F4353" s="122"/>
      <c r="G4353" s="122"/>
      <c r="H4353" s="107" t="s">
        <v>1</v>
      </c>
    </row>
    <row r="4354" spans="1:8" s="127" customFormat="1" x14ac:dyDescent="0.25">
      <c r="A4354" s="102" t="s">
        <v>38</v>
      </c>
      <c r="B4354" s="102" t="s">
        <v>9976</v>
      </c>
      <c r="C4354" s="122" t="s">
        <v>9975</v>
      </c>
      <c r="D4354" s="105" t="s">
        <v>1</v>
      </c>
      <c r="E4354" s="105" t="s">
        <v>1</v>
      </c>
      <c r="F4354" s="122"/>
      <c r="G4354" s="122"/>
      <c r="H4354" s="107" t="s">
        <v>1</v>
      </c>
    </row>
    <row r="4355" spans="1:8" s="127" customFormat="1" x14ac:dyDescent="0.25">
      <c r="A4355" s="102" t="s">
        <v>38</v>
      </c>
      <c r="B4355" s="102" t="s">
        <v>9974</v>
      </c>
      <c r="C4355" s="122" t="s">
        <v>9973</v>
      </c>
      <c r="D4355" s="105" t="s">
        <v>1</v>
      </c>
      <c r="E4355" s="105" t="s">
        <v>1</v>
      </c>
      <c r="F4355" s="122"/>
      <c r="G4355" s="122"/>
      <c r="H4355" s="107" t="s">
        <v>1</v>
      </c>
    </row>
    <row r="4356" spans="1:8" s="127" customFormat="1" x14ac:dyDescent="0.25">
      <c r="A4356" s="102" t="s">
        <v>38</v>
      </c>
      <c r="B4356" s="102" t="s">
        <v>9972</v>
      </c>
      <c r="C4356" s="121" t="s">
        <v>9971</v>
      </c>
      <c r="D4356" s="105" t="s">
        <v>1</v>
      </c>
      <c r="E4356" s="105" t="s">
        <v>1</v>
      </c>
      <c r="F4356" s="121"/>
      <c r="G4356" s="121"/>
      <c r="H4356" s="107" t="s">
        <v>1</v>
      </c>
    </row>
    <row r="4357" spans="1:8" s="127" customFormat="1" x14ac:dyDescent="0.25">
      <c r="A4357" s="102" t="s">
        <v>38</v>
      </c>
      <c r="B4357" s="102" t="s">
        <v>9970</v>
      </c>
      <c r="C4357" s="122" t="s">
        <v>9969</v>
      </c>
      <c r="D4357" s="105" t="s">
        <v>1</v>
      </c>
      <c r="E4357" s="105" t="s">
        <v>1</v>
      </c>
      <c r="F4357" s="122"/>
      <c r="G4357" s="122"/>
      <c r="H4357" s="107" t="s">
        <v>1</v>
      </c>
    </row>
    <row r="4358" spans="1:8" s="127" customFormat="1" x14ac:dyDescent="0.25">
      <c r="A4358" s="102" t="s">
        <v>38</v>
      </c>
      <c r="B4358" s="102" t="s">
        <v>9968</v>
      </c>
      <c r="C4358" s="123" t="s">
        <v>9967</v>
      </c>
      <c r="D4358" s="105" t="s">
        <v>1</v>
      </c>
      <c r="E4358" s="105" t="s">
        <v>1</v>
      </c>
      <c r="F4358" s="123"/>
      <c r="G4358" s="123"/>
      <c r="H4358" s="107" t="s">
        <v>1</v>
      </c>
    </row>
    <row r="4359" spans="1:8" s="127" customFormat="1" x14ac:dyDescent="0.25">
      <c r="A4359" s="102" t="s">
        <v>38</v>
      </c>
      <c r="B4359" s="102" t="s">
        <v>9966</v>
      </c>
      <c r="C4359" s="135" t="s">
        <v>9965</v>
      </c>
      <c r="D4359" s="105" t="s">
        <v>1</v>
      </c>
      <c r="E4359" s="105" t="s">
        <v>1</v>
      </c>
      <c r="F4359" s="135"/>
      <c r="G4359" s="135"/>
      <c r="H4359" s="107" t="s">
        <v>1</v>
      </c>
    </row>
    <row r="4360" spans="1:8" s="127" customFormat="1" x14ac:dyDescent="0.25">
      <c r="A4360" s="102" t="s">
        <v>38</v>
      </c>
      <c r="B4360" s="102" t="s">
        <v>9964</v>
      </c>
      <c r="C4360" s="136" t="s">
        <v>9963</v>
      </c>
      <c r="D4360" s="105" t="s">
        <v>1</v>
      </c>
      <c r="E4360" s="105" t="s">
        <v>1</v>
      </c>
      <c r="F4360" s="136"/>
      <c r="G4360" s="136"/>
      <c r="H4360" s="107" t="s">
        <v>1</v>
      </c>
    </row>
    <row r="4361" spans="1:8" s="127" customFormat="1" x14ac:dyDescent="0.25">
      <c r="A4361" s="102" t="s">
        <v>38</v>
      </c>
      <c r="B4361" s="102" t="s">
        <v>9962</v>
      </c>
      <c r="C4361" s="137" t="s">
        <v>9961</v>
      </c>
      <c r="D4361" s="105" t="s">
        <v>1</v>
      </c>
      <c r="E4361" s="105" t="s">
        <v>1</v>
      </c>
      <c r="F4361" s="137"/>
      <c r="G4361" s="137"/>
      <c r="H4361" s="107" t="s">
        <v>1</v>
      </c>
    </row>
    <row r="4362" spans="1:8" s="127" customFormat="1" x14ac:dyDescent="0.25">
      <c r="A4362" s="102" t="s">
        <v>38</v>
      </c>
      <c r="B4362" s="102" t="s">
        <v>9960</v>
      </c>
      <c r="C4362" s="137" t="s">
        <v>9959</v>
      </c>
      <c r="D4362" s="105" t="s">
        <v>1</v>
      </c>
      <c r="E4362" s="105" t="s">
        <v>1</v>
      </c>
      <c r="F4362" s="137"/>
      <c r="G4362" s="137"/>
      <c r="H4362" s="107" t="s">
        <v>1</v>
      </c>
    </row>
    <row r="4363" spans="1:8" s="127" customFormat="1" x14ac:dyDescent="0.25">
      <c r="A4363" s="102" t="s">
        <v>38</v>
      </c>
      <c r="B4363" s="102" t="s">
        <v>9958</v>
      </c>
      <c r="C4363" s="123" t="s">
        <v>9957</v>
      </c>
      <c r="D4363" s="105" t="s">
        <v>1</v>
      </c>
      <c r="E4363" s="105" t="s">
        <v>1</v>
      </c>
      <c r="F4363" s="123"/>
      <c r="G4363" s="123"/>
      <c r="H4363" s="107" t="s">
        <v>1</v>
      </c>
    </row>
    <row r="4364" spans="1:8" s="127" customFormat="1" x14ac:dyDescent="0.25">
      <c r="A4364" s="102" t="s">
        <v>38</v>
      </c>
      <c r="B4364" s="102" t="s">
        <v>9940</v>
      </c>
      <c r="C4364" s="135" t="s">
        <v>9939</v>
      </c>
      <c r="D4364" s="105" t="s">
        <v>1</v>
      </c>
      <c r="E4364" s="105" t="s">
        <v>1</v>
      </c>
      <c r="F4364" s="135"/>
      <c r="G4364" s="135"/>
      <c r="H4364" s="107" t="s">
        <v>1</v>
      </c>
    </row>
    <row r="4365" spans="1:8" s="127" customFormat="1" x14ac:dyDescent="0.25">
      <c r="A4365" s="102" t="s">
        <v>38</v>
      </c>
      <c r="B4365" s="102" t="s">
        <v>9938</v>
      </c>
      <c r="C4365" s="135" t="s">
        <v>9937</v>
      </c>
      <c r="D4365" s="105" t="s">
        <v>1</v>
      </c>
      <c r="E4365" s="105" t="s">
        <v>1</v>
      </c>
      <c r="F4365" s="135"/>
      <c r="G4365" s="135"/>
      <c r="H4365" s="107" t="s">
        <v>1</v>
      </c>
    </row>
    <row r="4366" spans="1:8" s="127" customFormat="1" x14ac:dyDescent="0.25">
      <c r="A4366" s="102" t="s">
        <v>38</v>
      </c>
      <c r="B4366" s="102" t="s">
        <v>9956</v>
      </c>
      <c r="C4366" s="121" t="s">
        <v>9955</v>
      </c>
      <c r="D4366" s="105" t="s">
        <v>1</v>
      </c>
      <c r="E4366" s="105" t="s">
        <v>1</v>
      </c>
      <c r="F4366" s="121"/>
      <c r="G4366" s="121"/>
      <c r="H4366" s="107" t="s">
        <v>1</v>
      </c>
    </row>
    <row r="4367" spans="1:8" s="127" customFormat="1" x14ac:dyDescent="0.25">
      <c r="A4367" s="102" t="s">
        <v>38</v>
      </c>
      <c r="B4367" s="102" t="s">
        <v>9954</v>
      </c>
      <c r="C4367" s="122" t="s">
        <v>9953</v>
      </c>
      <c r="D4367" s="105" t="s">
        <v>1</v>
      </c>
      <c r="E4367" s="105" t="s">
        <v>1</v>
      </c>
      <c r="F4367" s="122"/>
      <c r="G4367" s="122"/>
      <c r="H4367" s="107" t="s">
        <v>1</v>
      </c>
    </row>
    <row r="4368" spans="1:8" s="127" customFormat="1" x14ac:dyDescent="0.25">
      <c r="A4368" s="102" t="s">
        <v>38</v>
      </c>
      <c r="B4368" s="102" t="s">
        <v>9952</v>
      </c>
      <c r="C4368" s="123" t="s">
        <v>9951</v>
      </c>
      <c r="D4368" s="105" t="s">
        <v>1</v>
      </c>
      <c r="E4368" s="105" t="s">
        <v>1</v>
      </c>
      <c r="F4368" s="123"/>
      <c r="G4368" s="123"/>
      <c r="H4368" s="107" t="s">
        <v>1</v>
      </c>
    </row>
    <row r="4369" spans="1:8" s="127" customFormat="1" x14ac:dyDescent="0.25">
      <c r="A4369" s="102" t="s">
        <v>38</v>
      </c>
      <c r="B4369" s="102" t="s">
        <v>9950</v>
      </c>
      <c r="C4369" s="135" t="s">
        <v>9949</v>
      </c>
      <c r="D4369" s="105" t="s">
        <v>1</v>
      </c>
      <c r="E4369" s="105" t="s">
        <v>1</v>
      </c>
      <c r="F4369" s="135"/>
      <c r="G4369" s="135"/>
      <c r="H4369" s="107" t="s">
        <v>1</v>
      </c>
    </row>
    <row r="4370" spans="1:8" s="127" customFormat="1" x14ac:dyDescent="0.25">
      <c r="A4370" s="102" t="s">
        <v>38</v>
      </c>
      <c r="B4370" s="102" t="s">
        <v>9948</v>
      </c>
      <c r="C4370" s="136" t="s">
        <v>9947</v>
      </c>
      <c r="D4370" s="105" t="s">
        <v>1</v>
      </c>
      <c r="E4370" s="105" t="s">
        <v>1</v>
      </c>
      <c r="F4370" s="136"/>
      <c r="G4370" s="136"/>
      <c r="H4370" s="107" t="s">
        <v>1</v>
      </c>
    </row>
    <row r="4371" spans="1:8" s="127" customFormat="1" x14ac:dyDescent="0.25">
      <c r="A4371" s="102" t="s">
        <v>38</v>
      </c>
      <c r="B4371" s="102" t="s">
        <v>9946</v>
      </c>
      <c r="C4371" s="137" t="s">
        <v>9945</v>
      </c>
      <c r="D4371" s="105" t="s">
        <v>1</v>
      </c>
      <c r="E4371" s="105" t="s">
        <v>1</v>
      </c>
      <c r="F4371" s="137"/>
      <c r="G4371" s="137"/>
      <c r="H4371" s="107" t="s">
        <v>1</v>
      </c>
    </row>
    <row r="4372" spans="1:8" s="127" customFormat="1" x14ac:dyDescent="0.25">
      <c r="A4372" s="102" t="s">
        <v>38</v>
      </c>
      <c r="B4372" s="102" t="s">
        <v>9944</v>
      </c>
      <c r="C4372" s="137" t="s">
        <v>9943</v>
      </c>
      <c r="D4372" s="105" t="s">
        <v>1</v>
      </c>
      <c r="E4372" s="105" t="s">
        <v>1</v>
      </c>
      <c r="F4372" s="137"/>
      <c r="G4372" s="137"/>
      <c r="H4372" s="107" t="s">
        <v>1</v>
      </c>
    </row>
    <row r="4373" spans="1:8" s="127" customFormat="1" x14ac:dyDescent="0.25">
      <c r="A4373" s="102" t="s">
        <v>38</v>
      </c>
      <c r="B4373" s="102" t="s">
        <v>9942</v>
      </c>
      <c r="C4373" s="123" t="s">
        <v>9941</v>
      </c>
      <c r="D4373" s="105" t="s">
        <v>1</v>
      </c>
      <c r="E4373" s="105" t="s">
        <v>1</v>
      </c>
      <c r="F4373" s="123"/>
      <c r="G4373" s="123"/>
      <c r="H4373" s="107" t="s">
        <v>1</v>
      </c>
    </row>
    <row r="4374" spans="1:8" s="127" customFormat="1" x14ac:dyDescent="0.25">
      <c r="A4374" s="102" t="s">
        <v>38</v>
      </c>
      <c r="B4374" s="102" t="s">
        <v>9940</v>
      </c>
      <c r="C4374" s="135" t="s">
        <v>9939</v>
      </c>
      <c r="D4374" s="105" t="s">
        <v>1</v>
      </c>
      <c r="E4374" s="105" t="s">
        <v>1</v>
      </c>
      <c r="F4374" s="135"/>
      <c r="G4374" s="135"/>
      <c r="H4374" s="107" t="s">
        <v>1</v>
      </c>
    </row>
    <row r="4375" spans="1:8" s="127" customFormat="1" x14ac:dyDescent="0.25">
      <c r="A4375" s="102" t="s">
        <v>38</v>
      </c>
      <c r="B4375" s="102" t="s">
        <v>9938</v>
      </c>
      <c r="C4375" s="135" t="s">
        <v>9937</v>
      </c>
      <c r="D4375" s="105" t="s">
        <v>1</v>
      </c>
      <c r="E4375" s="105" t="s">
        <v>1</v>
      </c>
      <c r="F4375" s="135"/>
      <c r="G4375" s="135"/>
      <c r="H4375" s="107" t="s">
        <v>1</v>
      </c>
    </row>
    <row r="4376" spans="1:8" s="127" customFormat="1" x14ac:dyDescent="0.25">
      <c r="A4376" s="102" t="s">
        <v>38</v>
      </c>
      <c r="B4376" s="102" t="s">
        <v>9936</v>
      </c>
      <c r="C4376" s="121" t="s">
        <v>9935</v>
      </c>
      <c r="D4376" s="105" t="s">
        <v>1</v>
      </c>
      <c r="E4376" s="105" t="s">
        <v>1</v>
      </c>
      <c r="F4376" s="121"/>
      <c r="G4376" s="121"/>
      <c r="H4376" s="107" t="s">
        <v>1</v>
      </c>
    </row>
    <row r="4377" spans="1:8" s="127" customFormat="1" x14ac:dyDescent="0.25">
      <c r="A4377" s="102" t="s">
        <v>38</v>
      </c>
      <c r="B4377" s="102" t="s">
        <v>9934</v>
      </c>
      <c r="C4377" s="122" t="s">
        <v>9933</v>
      </c>
      <c r="D4377" s="105" t="s">
        <v>1</v>
      </c>
      <c r="E4377" s="105" t="s">
        <v>1</v>
      </c>
      <c r="F4377" s="122"/>
      <c r="G4377" s="122"/>
      <c r="H4377" s="107" t="s">
        <v>1</v>
      </c>
    </row>
    <row r="4378" spans="1:8" s="127" customFormat="1" x14ac:dyDescent="0.25">
      <c r="A4378" s="102" t="s">
        <v>38</v>
      </c>
      <c r="B4378" s="102" t="s">
        <v>9932</v>
      </c>
      <c r="C4378" s="122" t="s">
        <v>9931</v>
      </c>
      <c r="D4378" s="105" t="s">
        <v>1</v>
      </c>
      <c r="E4378" s="105" t="s">
        <v>1</v>
      </c>
      <c r="F4378" s="122"/>
      <c r="G4378" s="122"/>
      <c r="H4378" s="107" t="s">
        <v>1</v>
      </c>
    </row>
    <row r="4379" spans="1:8" s="127" customFormat="1" x14ac:dyDescent="0.25">
      <c r="A4379" s="102" t="s">
        <v>38</v>
      </c>
      <c r="B4379" s="102" t="s">
        <v>9930</v>
      </c>
      <c r="C4379" s="123" t="s">
        <v>9929</v>
      </c>
      <c r="D4379" s="105" t="s">
        <v>1</v>
      </c>
      <c r="E4379" s="105" t="s">
        <v>1</v>
      </c>
      <c r="F4379" s="123"/>
      <c r="G4379" s="123"/>
      <c r="H4379" s="107" t="s">
        <v>1</v>
      </c>
    </row>
    <row r="4380" spans="1:8" s="127" customFormat="1" x14ac:dyDescent="0.25">
      <c r="A4380" s="102" t="s">
        <v>38</v>
      </c>
      <c r="B4380" s="102" t="s">
        <v>9928</v>
      </c>
      <c r="C4380" s="123" t="s">
        <v>9927</v>
      </c>
      <c r="D4380" s="105" t="s">
        <v>1</v>
      </c>
      <c r="E4380" s="105" t="s">
        <v>1</v>
      </c>
      <c r="F4380" s="123"/>
      <c r="G4380" s="123"/>
      <c r="H4380" s="107" t="s">
        <v>1</v>
      </c>
    </row>
    <row r="4381" spans="1:8" s="127" customFormat="1" x14ac:dyDescent="0.25">
      <c r="A4381" s="102" t="s">
        <v>38</v>
      </c>
      <c r="B4381" s="102" t="s">
        <v>9926</v>
      </c>
      <c r="C4381" s="123" t="s">
        <v>9925</v>
      </c>
      <c r="D4381" s="105" t="s">
        <v>1</v>
      </c>
      <c r="E4381" s="105" t="s">
        <v>1</v>
      </c>
      <c r="F4381" s="123"/>
      <c r="G4381" s="123"/>
      <c r="H4381" s="107" t="s">
        <v>1</v>
      </c>
    </row>
    <row r="4382" spans="1:8" s="127" customFormat="1" x14ac:dyDescent="0.25">
      <c r="A4382" s="102" t="s">
        <v>38</v>
      </c>
      <c r="B4382" s="102" t="s">
        <v>9924</v>
      </c>
      <c r="C4382" s="122" t="s">
        <v>9923</v>
      </c>
      <c r="D4382" s="105" t="s">
        <v>1</v>
      </c>
      <c r="E4382" s="105" t="s">
        <v>1</v>
      </c>
      <c r="F4382" s="122"/>
      <c r="G4382" s="122"/>
      <c r="H4382" s="107" t="s">
        <v>1</v>
      </c>
    </row>
    <row r="4383" spans="1:8" s="127" customFormat="1" x14ac:dyDescent="0.25">
      <c r="A4383" s="102" t="s">
        <v>38</v>
      </c>
      <c r="B4383" s="102" t="s">
        <v>9922</v>
      </c>
      <c r="C4383" s="123" t="s">
        <v>9921</v>
      </c>
      <c r="D4383" s="105" t="s">
        <v>1</v>
      </c>
      <c r="E4383" s="105" t="s">
        <v>1</v>
      </c>
      <c r="F4383" s="123"/>
      <c r="G4383" s="123"/>
      <c r="H4383" s="107" t="s">
        <v>1</v>
      </c>
    </row>
    <row r="4384" spans="1:8" s="127" customFormat="1" x14ac:dyDescent="0.25">
      <c r="A4384" s="102" t="s">
        <v>38</v>
      </c>
      <c r="B4384" s="102" t="s">
        <v>9920</v>
      </c>
      <c r="C4384" s="123" t="s">
        <v>9919</v>
      </c>
      <c r="D4384" s="105" t="s">
        <v>1</v>
      </c>
      <c r="E4384" s="105" t="s">
        <v>1</v>
      </c>
      <c r="F4384" s="123"/>
      <c r="G4384" s="123"/>
      <c r="H4384" s="107" t="s">
        <v>1</v>
      </c>
    </row>
    <row r="4385" spans="1:8" s="127" customFormat="1" x14ac:dyDescent="0.25">
      <c r="A4385" s="102" t="s">
        <v>38</v>
      </c>
      <c r="B4385" s="102" t="s">
        <v>9918</v>
      </c>
      <c r="C4385" s="123" t="s">
        <v>9917</v>
      </c>
      <c r="D4385" s="105" t="s">
        <v>1</v>
      </c>
      <c r="E4385" s="105" t="s">
        <v>1</v>
      </c>
      <c r="F4385" s="123"/>
      <c r="G4385" s="123"/>
      <c r="H4385" s="107" t="s">
        <v>1</v>
      </c>
    </row>
    <row r="4386" spans="1:8" s="127" customFormat="1" x14ac:dyDescent="0.25">
      <c r="A4386" s="102" t="s">
        <v>38</v>
      </c>
      <c r="B4386" s="102" t="s">
        <v>9916</v>
      </c>
      <c r="C4386" s="122" t="s">
        <v>9915</v>
      </c>
      <c r="D4386" s="105" t="s">
        <v>1</v>
      </c>
      <c r="E4386" s="105" t="s">
        <v>1</v>
      </c>
      <c r="F4386" s="122"/>
      <c r="G4386" s="122"/>
      <c r="H4386" s="107" t="s">
        <v>1</v>
      </c>
    </row>
    <row r="4387" spans="1:8" s="127" customFormat="1" x14ac:dyDescent="0.25">
      <c r="A4387" s="102" t="s">
        <v>38</v>
      </c>
      <c r="B4387" s="102" t="s">
        <v>9914</v>
      </c>
      <c r="C4387" s="122" t="s">
        <v>9913</v>
      </c>
      <c r="D4387" s="105" t="s">
        <v>1</v>
      </c>
      <c r="E4387" s="105" t="s">
        <v>1</v>
      </c>
      <c r="F4387" s="122"/>
      <c r="G4387" s="122"/>
      <c r="H4387" s="107" t="s">
        <v>1</v>
      </c>
    </row>
    <row r="4388" spans="1:8" s="127" customFormat="1" x14ac:dyDescent="0.25">
      <c r="A4388" s="102" t="s">
        <v>38</v>
      </c>
      <c r="B4388" s="102" t="s">
        <v>9912</v>
      </c>
      <c r="C4388" s="122" t="s">
        <v>9911</v>
      </c>
      <c r="D4388" s="105" t="s">
        <v>1</v>
      </c>
      <c r="E4388" s="105" t="s">
        <v>1</v>
      </c>
      <c r="F4388" s="122"/>
      <c r="G4388" s="122"/>
      <c r="H4388" s="107" t="s">
        <v>1</v>
      </c>
    </row>
    <row r="4389" spans="1:8" s="127" customFormat="1" x14ac:dyDescent="0.25">
      <c r="A4389" s="102" t="s">
        <v>38</v>
      </c>
      <c r="B4389" s="102" t="s">
        <v>9910</v>
      </c>
      <c r="C4389" s="121" t="s">
        <v>9909</v>
      </c>
      <c r="D4389" s="105" t="s">
        <v>1</v>
      </c>
      <c r="E4389" s="105" t="s">
        <v>1</v>
      </c>
      <c r="F4389" s="121"/>
      <c r="G4389" s="121"/>
      <c r="H4389" s="107" t="s">
        <v>1</v>
      </c>
    </row>
    <row r="4390" spans="1:8" s="127" customFormat="1" x14ac:dyDescent="0.25">
      <c r="A4390" s="102" t="s">
        <v>38</v>
      </c>
      <c r="B4390" s="102" t="s">
        <v>9860</v>
      </c>
      <c r="C4390" s="122" t="s">
        <v>9859</v>
      </c>
      <c r="D4390" s="105" t="s">
        <v>1</v>
      </c>
      <c r="E4390" s="105" t="s">
        <v>1</v>
      </c>
      <c r="F4390" s="122"/>
      <c r="G4390" s="122"/>
      <c r="H4390" s="107" t="s">
        <v>1</v>
      </c>
    </row>
    <row r="4391" spans="1:8" s="127" customFormat="1" x14ac:dyDescent="0.25">
      <c r="A4391" s="102" t="s">
        <v>38</v>
      </c>
      <c r="B4391" s="102" t="s">
        <v>9858</v>
      </c>
      <c r="C4391" s="122" t="s">
        <v>9857</v>
      </c>
      <c r="D4391" s="105" t="s">
        <v>1</v>
      </c>
      <c r="E4391" s="105" t="s">
        <v>1</v>
      </c>
      <c r="F4391" s="122"/>
      <c r="G4391" s="122"/>
      <c r="H4391" s="107" t="s">
        <v>1</v>
      </c>
    </row>
    <row r="4392" spans="1:8" s="127" customFormat="1" x14ac:dyDescent="0.25">
      <c r="A4392" s="102" t="s">
        <v>38</v>
      </c>
      <c r="B4392" s="102" t="s">
        <v>9856</v>
      </c>
      <c r="C4392" s="123" t="s">
        <v>9855</v>
      </c>
      <c r="D4392" s="105" t="s">
        <v>1</v>
      </c>
      <c r="E4392" s="105" t="s">
        <v>1</v>
      </c>
      <c r="F4392" s="123"/>
      <c r="G4392" s="123"/>
      <c r="H4392" s="107" t="s">
        <v>1</v>
      </c>
    </row>
    <row r="4393" spans="1:8" s="127" customFormat="1" x14ac:dyDescent="0.25">
      <c r="A4393" s="102" t="s">
        <v>38</v>
      </c>
      <c r="B4393" s="102" t="s">
        <v>9854</v>
      </c>
      <c r="C4393" s="122" t="s">
        <v>9853</v>
      </c>
      <c r="D4393" s="105" t="s">
        <v>1</v>
      </c>
      <c r="E4393" s="105" t="s">
        <v>1</v>
      </c>
      <c r="F4393" s="122"/>
      <c r="G4393" s="122"/>
      <c r="H4393" s="107" t="s">
        <v>1</v>
      </c>
    </row>
    <row r="4394" spans="1:8" s="127" customFormat="1" x14ac:dyDescent="0.25">
      <c r="A4394" s="102" t="s">
        <v>38</v>
      </c>
      <c r="B4394" s="102" t="s">
        <v>9852</v>
      </c>
      <c r="C4394" s="123" t="s">
        <v>9851</v>
      </c>
      <c r="D4394" s="105" t="s">
        <v>1</v>
      </c>
      <c r="E4394" s="105" t="s">
        <v>1</v>
      </c>
      <c r="F4394" s="123"/>
      <c r="G4394" s="123"/>
      <c r="H4394" s="107" t="s">
        <v>1</v>
      </c>
    </row>
    <row r="4395" spans="1:8" s="127" customFormat="1" x14ac:dyDescent="0.25">
      <c r="A4395" s="102" t="s">
        <v>38</v>
      </c>
      <c r="B4395" s="102" t="s">
        <v>9850</v>
      </c>
      <c r="C4395" s="123" t="s">
        <v>9849</v>
      </c>
      <c r="D4395" s="105" t="s">
        <v>1</v>
      </c>
      <c r="E4395" s="105" t="s">
        <v>1</v>
      </c>
      <c r="F4395" s="123"/>
      <c r="G4395" s="123"/>
      <c r="H4395" s="107" t="s">
        <v>1</v>
      </c>
    </row>
    <row r="4396" spans="1:8" s="127" customFormat="1" x14ac:dyDescent="0.25">
      <c r="A4396" s="102" t="s">
        <v>38</v>
      </c>
      <c r="B4396" s="102" t="s">
        <v>9848</v>
      </c>
      <c r="C4396" s="122" t="s">
        <v>9847</v>
      </c>
      <c r="D4396" s="105" t="s">
        <v>1</v>
      </c>
      <c r="E4396" s="105" t="s">
        <v>1</v>
      </c>
      <c r="F4396" s="122"/>
      <c r="G4396" s="122"/>
      <c r="H4396" s="107" t="s">
        <v>1</v>
      </c>
    </row>
    <row r="4397" spans="1:8" s="127" customFormat="1" x14ac:dyDescent="0.25">
      <c r="A4397" s="102" t="s">
        <v>38</v>
      </c>
      <c r="B4397" s="102" t="s">
        <v>9846</v>
      </c>
      <c r="C4397" s="122" t="s">
        <v>9845</v>
      </c>
      <c r="D4397" s="105" t="s">
        <v>1</v>
      </c>
      <c r="E4397" s="105" t="s">
        <v>1</v>
      </c>
      <c r="F4397" s="122"/>
      <c r="G4397" s="122"/>
      <c r="H4397" s="107" t="s">
        <v>1</v>
      </c>
    </row>
    <row r="4398" spans="1:8" s="127" customFormat="1" x14ac:dyDescent="0.25">
      <c r="A4398" s="102" t="s">
        <v>38</v>
      </c>
      <c r="B4398" s="102" t="s">
        <v>9844</v>
      </c>
      <c r="C4398" s="122" t="s">
        <v>9843</v>
      </c>
      <c r="D4398" s="105" t="s">
        <v>1</v>
      </c>
      <c r="E4398" s="105" t="s">
        <v>1</v>
      </c>
      <c r="F4398" s="122"/>
      <c r="G4398" s="122"/>
      <c r="H4398" s="107" t="s">
        <v>1</v>
      </c>
    </row>
    <row r="4399" spans="1:8" s="127" customFormat="1" x14ac:dyDescent="0.25">
      <c r="A4399" s="102" t="s">
        <v>38</v>
      </c>
      <c r="B4399" s="102" t="s">
        <v>9842</v>
      </c>
      <c r="C4399" s="122" t="s">
        <v>9841</v>
      </c>
      <c r="D4399" s="105" t="s">
        <v>1</v>
      </c>
      <c r="E4399" s="105" t="s">
        <v>1</v>
      </c>
      <c r="F4399" s="122"/>
      <c r="G4399" s="122"/>
      <c r="H4399" s="107" t="s">
        <v>1</v>
      </c>
    </row>
    <row r="4400" spans="1:8" s="127" customFormat="1" x14ac:dyDescent="0.25">
      <c r="A4400" s="102" t="s">
        <v>38</v>
      </c>
      <c r="B4400" s="102" t="s">
        <v>9908</v>
      </c>
      <c r="C4400" s="122" t="s">
        <v>9907</v>
      </c>
      <c r="D4400" s="105" t="s">
        <v>1</v>
      </c>
      <c r="E4400" s="105" t="s">
        <v>1</v>
      </c>
      <c r="F4400" s="122"/>
      <c r="G4400" s="122"/>
      <c r="H4400" s="107" t="s">
        <v>1</v>
      </c>
    </row>
    <row r="4401" spans="1:8" s="127" customFormat="1" x14ac:dyDescent="0.25">
      <c r="A4401" s="102" t="s">
        <v>38</v>
      </c>
      <c r="B4401" s="102" t="s">
        <v>9906</v>
      </c>
      <c r="C4401" s="123" t="s">
        <v>9905</v>
      </c>
      <c r="D4401" s="105" t="s">
        <v>1</v>
      </c>
      <c r="E4401" s="105" t="s">
        <v>1</v>
      </c>
      <c r="F4401" s="123"/>
      <c r="G4401" s="123"/>
      <c r="H4401" s="107" t="s">
        <v>1</v>
      </c>
    </row>
    <row r="4402" spans="1:8" s="127" customFormat="1" x14ac:dyDescent="0.25">
      <c r="A4402" s="102" t="s">
        <v>38</v>
      </c>
      <c r="B4402" s="102" t="s">
        <v>9904</v>
      </c>
      <c r="C4402" s="135" t="s">
        <v>9903</v>
      </c>
      <c r="D4402" s="105" t="s">
        <v>1</v>
      </c>
      <c r="E4402" s="105" t="s">
        <v>1</v>
      </c>
      <c r="F4402" s="135"/>
      <c r="G4402" s="135"/>
      <c r="H4402" s="107" t="s">
        <v>1</v>
      </c>
    </row>
    <row r="4403" spans="1:8" s="127" customFormat="1" x14ac:dyDescent="0.25">
      <c r="A4403" s="102" t="s">
        <v>38</v>
      </c>
      <c r="B4403" s="102" t="s">
        <v>5265</v>
      </c>
      <c r="C4403" s="136" t="s">
        <v>5266</v>
      </c>
      <c r="D4403" s="105" t="s">
        <v>1</v>
      </c>
      <c r="E4403" s="105" t="s">
        <v>1</v>
      </c>
      <c r="F4403" s="136"/>
      <c r="G4403" s="136"/>
      <c r="H4403" s="107" t="s">
        <v>1</v>
      </c>
    </row>
    <row r="4404" spans="1:8" s="127" customFormat="1" x14ac:dyDescent="0.25">
      <c r="A4404" s="102" t="s">
        <v>38</v>
      </c>
      <c r="B4404" s="102" t="s">
        <v>5267</v>
      </c>
      <c r="C4404" s="137" t="s">
        <v>5268</v>
      </c>
      <c r="D4404" s="105" t="s">
        <v>1</v>
      </c>
      <c r="E4404" s="105" t="s">
        <v>1</v>
      </c>
      <c r="F4404" s="137"/>
      <c r="G4404" s="137"/>
      <c r="H4404" s="107" t="s">
        <v>1</v>
      </c>
    </row>
    <row r="4405" spans="1:8" s="127" customFormat="1" x14ac:dyDescent="0.25">
      <c r="A4405" s="102" t="s">
        <v>38</v>
      </c>
      <c r="B4405" s="102" t="s">
        <v>9902</v>
      </c>
      <c r="C4405" s="135" t="s">
        <v>9901</v>
      </c>
      <c r="D4405" s="105" t="s">
        <v>1</v>
      </c>
      <c r="E4405" s="105" t="s">
        <v>1</v>
      </c>
      <c r="F4405" s="135"/>
      <c r="G4405" s="135"/>
      <c r="H4405" s="107" t="s">
        <v>1</v>
      </c>
    </row>
    <row r="4406" spans="1:8" s="127" customFormat="1" x14ac:dyDescent="0.25">
      <c r="A4406" s="102" t="s">
        <v>38</v>
      </c>
      <c r="B4406" s="102" t="s">
        <v>9820</v>
      </c>
      <c r="C4406" s="136" t="s">
        <v>9819</v>
      </c>
      <c r="D4406" s="105" t="s">
        <v>1</v>
      </c>
      <c r="E4406" s="105" t="s">
        <v>1</v>
      </c>
      <c r="F4406" s="136"/>
      <c r="G4406" s="136"/>
      <c r="H4406" s="107" t="s">
        <v>1</v>
      </c>
    </row>
    <row r="4407" spans="1:8" s="127" customFormat="1" x14ac:dyDescent="0.25">
      <c r="A4407" s="102" t="s">
        <v>38</v>
      </c>
      <c r="B4407" s="102" t="s">
        <v>9900</v>
      </c>
      <c r="C4407" s="122" t="s">
        <v>9899</v>
      </c>
      <c r="D4407" s="105" t="s">
        <v>1</v>
      </c>
      <c r="E4407" s="105" t="s">
        <v>1</v>
      </c>
      <c r="F4407" s="122"/>
      <c r="G4407" s="122"/>
      <c r="H4407" s="107" t="s">
        <v>1</v>
      </c>
    </row>
    <row r="4408" spans="1:8" s="127" customFormat="1" x14ac:dyDescent="0.25">
      <c r="A4408" s="102" t="s">
        <v>38</v>
      </c>
      <c r="B4408" s="102" t="s">
        <v>9898</v>
      </c>
      <c r="C4408" s="123" t="s">
        <v>9897</v>
      </c>
      <c r="D4408" s="105" t="s">
        <v>1</v>
      </c>
      <c r="E4408" s="105" t="s">
        <v>1</v>
      </c>
      <c r="F4408" s="123"/>
      <c r="G4408" s="123"/>
      <c r="H4408" s="107" t="s">
        <v>1</v>
      </c>
    </row>
    <row r="4409" spans="1:8" s="127" customFormat="1" x14ac:dyDescent="0.25">
      <c r="A4409" s="102" t="s">
        <v>38</v>
      </c>
      <c r="B4409" s="102" t="s">
        <v>9896</v>
      </c>
      <c r="C4409" s="135" t="s">
        <v>9895</v>
      </c>
      <c r="D4409" s="105" t="s">
        <v>1</v>
      </c>
      <c r="E4409" s="105" t="s">
        <v>1</v>
      </c>
      <c r="F4409" s="135"/>
      <c r="G4409" s="135"/>
      <c r="H4409" s="107" t="s">
        <v>1</v>
      </c>
    </row>
    <row r="4410" spans="1:8" s="127" customFormat="1" x14ac:dyDescent="0.25">
      <c r="A4410" s="102" t="s">
        <v>38</v>
      </c>
      <c r="B4410" s="102" t="s">
        <v>9810</v>
      </c>
      <c r="C4410" s="136" t="s">
        <v>9809</v>
      </c>
      <c r="D4410" s="105" t="s">
        <v>1</v>
      </c>
      <c r="E4410" s="105" t="s">
        <v>1</v>
      </c>
      <c r="F4410" s="136"/>
      <c r="G4410" s="136"/>
      <c r="H4410" s="107" t="s">
        <v>1</v>
      </c>
    </row>
    <row r="4411" spans="1:8" s="127" customFormat="1" x14ac:dyDescent="0.25">
      <c r="A4411" s="102" t="s">
        <v>38</v>
      </c>
      <c r="B4411" s="102" t="s">
        <v>9808</v>
      </c>
      <c r="C4411" s="137" t="s">
        <v>9807</v>
      </c>
      <c r="D4411" s="105" t="s">
        <v>1</v>
      </c>
      <c r="E4411" s="105" t="s">
        <v>1</v>
      </c>
      <c r="F4411" s="137"/>
      <c r="G4411" s="137"/>
      <c r="H4411" s="107" t="s">
        <v>1</v>
      </c>
    </row>
    <row r="4412" spans="1:8" s="127" customFormat="1" x14ac:dyDescent="0.25">
      <c r="A4412" s="102" t="s">
        <v>38</v>
      </c>
      <c r="B4412" s="102" t="s">
        <v>9806</v>
      </c>
      <c r="C4412" s="138" t="s">
        <v>9805</v>
      </c>
      <c r="D4412" s="105" t="s">
        <v>1</v>
      </c>
      <c r="E4412" s="105" t="s">
        <v>1</v>
      </c>
      <c r="F4412" s="138"/>
      <c r="G4412" s="138"/>
      <c r="H4412" s="107" t="s">
        <v>1</v>
      </c>
    </row>
    <row r="4413" spans="1:8" s="127" customFormat="1" x14ac:dyDescent="0.25">
      <c r="A4413" s="102" t="s">
        <v>38</v>
      </c>
      <c r="B4413" s="102" t="s">
        <v>9894</v>
      </c>
      <c r="C4413" s="135" t="s">
        <v>9893</v>
      </c>
      <c r="D4413" s="105" t="s">
        <v>1</v>
      </c>
      <c r="E4413" s="105" t="s">
        <v>1</v>
      </c>
      <c r="F4413" s="135"/>
      <c r="G4413" s="135"/>
      <c r="H4413" s="107" t="s">
        <v>1</v>
      </c>
    </row>
    <row r="4414" spans="1:8" s="127" customFormat="1" x14ac:dyDescent="0.25">
      <c r="A4414" s="102" t="s">
        <v>38</v>
      </c>
      <c r="B4414" s="102" t="s">
        <v>682</v>
      </c>
      <c r="C4414" s="136" t="s">
        <v>683</v>
      </c>
      <c r="D4414" s="105" t="s">
        <v>1</v>
      </c>
      <c r="E4414" s="105" t="s">
        <v>1</v>
      </c>
      <c r="F4414" s="136"/>
      <c r="G4414" s="136"/>
      <c r="H4414" s="107" t="s">
        <v>1</v>
      </c>
    </row>
    <row r="4415" spans="1:8" s="127" customFormat="1" x14ac:dyDescent="0.25">
      <c r="A4415" s="102" t="s">
        <v>38</v>
      </c>
      <c r="B4415" s="102" t="s">
        <v>9892</v>
      </c>
      <c r="C4415" s="122" t="s">
        <v>9891</v>
      </c>
      <c r="D4415" s="105" t="s">
        <v>1</v>
      </c>
      <c r="E4415" s="105" t="s">
        <v>1</v>
      </c>
      <c r="F4415" s="122"/>
      <c r="G4415" s="122"/>
      <c r="H4415" s="107" t="s">
        <v>1</v>
      </c>
    </row>
    <row r="4416" spans="1:8" s="127" customFormat="1" x14ac:dyDescent="0.25">
      <c r="A4416" s="102" t="s">
        <v>38</v>
      </c>
      <c r="B4416" s="102" t="s">
        <v>9890</v>
      </c>
      <c r="C4416" s="123" t="s">
        <v>9889</v>
      </c>
      <c r="D4416" s="105" t="s">
        <v>1</v>
      </c>
      <c r="E4416" s="105" t="s">
        <v>1</v>
      </c>
      <c r="F4416" s="123"/>
      <c r="G4416" s="123"/>
      <c r="H4416" s="107" t="s">
        <v>1</v>
      </c>
    </row>
    <row r="4417" spans="1:8" s="127" customFormat="1" x14ac:dyDescent="0.25">
      <c r="A4417" s="102" t="s">
        <v>38</v>
      </c>
      <c r="B4417" s="102" t="s">
        <v>9888</v>
      </c>
      <c r="C4417" s="135" t="s">
        <v>9887</v>
      </c>
      <c r="D4417" s="105" t="s">
        <v>1</v>
      </c>
      <c r="E4417" s="105" t="s">
        <v>1</v>
      </c>
      <c r="F4417" s="135"/>
      <c r="G4417" s="135"/>
      <c r="H4417" s="107" t="s">
        <v>1</v>
      </c>
    </row>
    <row r="4418" spans="1:8" s="127" customFormat="1" x14ac:dyDescent="0.25">
      <c r="A4418" s="102" t="s">
        <v>38</v>
      </c>
      <c r="B4418" s="102" t="s">
        <v>7819</v>
      </c>
      <c r="C4418" s="136" t="s">
        <v>7820</v>
      </c>
      <c r="D4418" s="105" t="s">
        <v>1</v>
      </c>
      <c r="E4418" s="105" t="s">
        <v>1</v>
      </c>
      <c r="F4418" s="136"/>
      <c r="G4418" s="136"/>
      <c r="H4418" s="107" t="s">
        <v>1</v>
      </c>
    </row>
    <row r="4419" spans="1:8" s="127" customFormat="1" x14ac:dyDescent="0.25">
      <c r="A4419" s="102" t="s">
        <v>38</v>
      </c>
      <c r="B4419" s="102" t="s">
        <v>7821</v>
      </c>
      <c r="C4419" s="137" t="s">
        <v>7822</v>
      </c>
      <c r="D4419" s="105" t="s">
        <v>1</v>
      </c>
      <c r="E4419" s="105" t="s">
        <v>1</v>
      </c>
      <c r="F4419" s="137"/>
      <c r="G4419" s="137"/>
      <c r="H4419" s="107" t="s">
        <v>1</v>
      </c>
    </row>
    <row r="4420" spans="1:8" s="127" customFormat="1" x14ac:dyDescent="0.25">
      <c r="A4420" s="102" t="s">
        <v>38</v>
      </c>
      <c r="B4420" s="102" t="s">
        <v>4819</v>
      </c>
      <c r="C4420" s="138" t="s">
        <v>4820</v>
      </c>
      <c r="D4420" s="105" t="s">
        <v>1</v>
      </c>
      <c r="E4420" s="105" t="s">
        <v>1</v>
      </c>
      <c r="F4420" s="138"/>
      <c r="G4420" s="138"/>
      <c r="H4420" s="107" t="s">
        <v>1</v>
      </c>
    </row>
    <row r="4421" spans="1:8" s="127" customFormat="1" x14ac:dyDescent="0.25">
      <c r="A4421" s="102" t="s">
        <v>38</v>
      </c>
      <c r="B4421" s="102" t="s">
        <v>8078</v>
      </c>
      <c r="C4421" s="139" t="s">
        <v>8077</v>
      </c>
      <c r="D4421" s="105" t="s">
        <v>1</v>
      </c>
      <c r="E4421" s="105" t="s">
        <v>1</v>
      </c>
      <c r="F4421" s="139"/>
      <c r="G4421" s="139"/>
      <c r="H4421" s="107" t="s">
        <v>1</v>
      </c>
    </row>
    <row r="4422" spans="1:8" s="127" customFormat="1" x14ac:dyDescent="0.25">
      <c r="A4422" s="102" t="s">
        <v>38</v>
      </c>
      <c r="B4422" s="102" t="s">
        <v>9886</v>
      </c>
      <c r="C4422" s="135" t="s">
        <v>9885</v>
      </c>
      <c r="D4422" s="105" t="s">
        <v>1</v>
      </c>
      <c r="E4422" s="105" t="s">
        <v>1</v>
      </c>
      <c r="F4422" s="135"/>
      <c r="G4422" s="135"/>
      <c r="H4422" s="107" t="s">
        <v>1</v>
      </c>
    </row>
    <row r="4423" spans="1:8" s="127" customFormat="1" x14ac:dyDescent="0.25">
      <c r="A4423" s="102" t="s">
        <v>38</v>
      </c>
      <c r="B4423" s="102" t="s">
        <v>9860</v>
      </c>
      <c r="C4423" s="136" t="s">
        <v>9859</v>
      </c>
      <c r="D4423" s="105" t="s">
        <v>1</v>
      </c>
      <c r="E4423" s="105" t="s">
        <v>1</v>
      </c>
      <c r="F4423" s="136"/>
      <c r="G4423" s="136"/>
      <c r="H4423" s="107" t="s">
        <v>1</v>
      </c>
    </row>
    <row r="4424" spans="1:8" s="127" customFormat="1" x14ac:dyDescent="0.25">
      <c r="A4424" s="102" t="s">
        <v>38</v>
      </c>
      <c r="B4424" s="102" t="s">
        <v>9858</v>
      </c>
      <c r="C4424" s="136" t="s">
        <v>9857</v>
      </c>
      <c r="D4424" s="105" t="s">
        <v>1</v>
      </c>
      <c r="E4424" s="105" t="s">
        <v>1</v>
      </c>
      <c r="F4424" s="136"/>
      <c r="G4424" s="136"/>
      <c r="H4424" s="107" t="s">
        <v>1</v>
      </c>
    </row>
    <row r="4425" spans="1:8" s="127" customFormat="1" x14ac:dyDescent="0.25">
      <c r="A4425" s="102" t="s">
        <v>38</v>
      </c>
      <c r="B4425" s="102" t="s">
        <v>9856</v>
      </c>
      <c r="C4425" s="137" t="s">
        <v>9855</v>
      </c>
      <c r="D4425" s="105" t="s">
        <v>1</v>
      </c>
      <c r="E4425" s="105" t="s">
        <v>1</v>
      </c>
      <c r="F4425" s="137"/>
      <c r="G4425" s="137"/>
      <c r="H4425" s="107" t="s">
        <v>1</v>
      </c>
    </row>
    <row r="4426" spans="1:8" s="127" customFormat="1" x14ac:dyDescent="0.25">
      <c r="A4426" s="102" t="s">
        <v>38</v>
      </c>
      <c r="B4426" s="102" t="s">
        <v>9854</v>
      </c>
      <c r="C4426" s="136" t="s">
        <v>9853</v>
      </c>
      <c r="D4426" s="105" t="s">
        <v>1</v>
      </c>
      <c r="E4426" s="105" t="s">
        <v>1</v>
      </c>
      <c r="F4426" s="136"/>
      <c r="G4426" s="136"/>
      <c r="H4426" s="107" t="s">
        <v>1</v>
      </c>
    </row>
    <row r="4427" spans="1:8" s="127" customFormat="1" x14ac:dyDescent="0.25">
      <c r="A4427" s="102" t="s">
        <v>38</v>
      </c>
      <c r="B4427" s="102" t="s">
        <v>9852</v>
      </c>
      <c r="C4427" s="137" t="s">
        <v>9851</v>
      </c>
      <c r="D4427" s="105" t="s">
        <v>1</v>
      </c>
      <c r="E4427" s="105" t="s">
        <v>1</v>
      </c>
      <c r="F4427" s="137"/>
      <c r="G4427" s="137"/>
      <c r="H4427" s="107" t="s">
        <v>1</v>
      </c>
    </row>
    <row r="4428" spans="1:8" s="127" customFormat="1" x14ac:dyDescent="0.25">
      <c r="A4428" s="102" t="s">
        <v>38</v>
      </c>
      <c r="B4428" s="102" t="s">
        <v>9850</v>
      </c>
      <c r="C4428" s="137" t="s">
        <v>9849</v>
      </c>
      <c r="D4428" s="105" t="s">
        <v>1</v>
      </c>
      <c r="E4428" s="105" t="s">
        <v>1</v>
      </c>
      <c r="F4428" s="137"/>
      <c r="G4428" s="137"/>
      <c r="H4428" s="107" t="s">
        <v>1</v>
      </c>
    </row>
    <row r="4429" spans="1:8" s="127" customFormat="1" x14ac:dyDescent="0.25">
      <c r="A4429" s="102" t="s">
        <v>38</v>
      </c>
      <c r="B4429" s="102" t="s">
        <v>9848</v>
      </c>
      <c r="C4429" s="136" t="s">
        <v>9847</v>
      </c>
      <c r="D4429" s="105" t="s">
        <v>1</v>
      </c>
      <c r="E4429" s="105" t="s">
        <v>1</v>
      </c>
      <c r="F4429" s="136"/>
      <c r="G4429" s="136"/>
      <c r="H4429" s="107" t="s">
        <v>1</v>
      </c>
    </row>
    <row r="4430" spans="1:8" s="127" customFormat="1" x14ac:dyDescent="0.25">
      <c r="A4430" s="102" t="s">
        <v>38</v>
      </c>
      <c r="B4430" s="102" t="s">
        <v>9846</v>
      </c>
      <c r="C4430" s="136" t="s">
        <v>9845</v>
      </c>
      <c r="D4430" s="105" t="s">
        <v>1</v>
      </c>
      <c r="E4430" s="105" t="s">
        <v>1</v>
      </c>
      <c r="F4430" s="136"/>
      <c r="G4430" s="136"/>
      <c r="H4430" s="107" t="s">
        <v>1</v>
      </c>
    </row>
    <row r="4431" spans="1:8" s="127" customFormat="1" x14ac:dyDescent="0.25">
      <c r="A4431" s="102" t="s">
        <v>38</v>
      </c>
      <c r="B4431" s="102" t="s">
        <v>9844</v>
      </c>
      <c r="C4431" s="136" t="s">
        <v>9843</v>
      </c>
      <c r="D4431" s="105" t="s">
        <v>1</v>
      </c>
      <c r="E4431" s="105" t="s">
        <v>1</v>
      </c>
      <c r="F4431" s="136"/>
      <c r="G4431" s="136"/>
      <c r="H4431" s="107" t="s">
        <v>1</v>
      </c>
    </row>
    <row r="4432" spans="1:8" s="127" customFormat="1" x14ac:dyDescent="0.25">
      <c r="A4432" s="102" t="s">
        <v>38</v>
      </c>
      <c r="B4432" s="102" t="s">
        <v>9842</v>
      </c>
      <c r="C4432" s="136" t="s">
        <v>9841</v>
      </c>
      <c r="D4432" s="105" t="s">
        <v>1</v>
      </c>
      <c r="E4432" s="105" t="s">
        <v>1</v>
      </c>
      <c r="F4432" s="136"/>
      <c r="G4432" s="136"/>
      <c r="H4432" s="107" t="s">
        <v>1</v>
      </c>
    </row>
    <row r="4433" spans="1:8" s="127" customFormat="1" x14ac:dyDescent="0.25">
      <c r="A4433" s="102" t="s">
        <v>38</v>
      </c>
      <c r="B4433" s="102" t="s">
        <v>9840</v>
      </c>
      <c r="C4433" s="136" t="s">
        <v>9839</v>
      </c>
      <c r="D4433" s="105" t="s">
        <v>1</v>
      </c>
      <c r="E4433" s="105" t="s">
        <v>1</v>
      </c>
      <c r="F4433" s="136"/>
      <c r="G4433" s="136"/>
      <c r="H4433" s="107" t="s">
        <v>1</v>
      </c>
    </row>
    <row r="4434" spans="1:8" s="127" customFormat="1" x14ac:dyDescent="0.25">
      <c r="A4434" s="102" t="s">
        <v>38</v>
      </c>
      <c r="B4434" s="102" t="s">
        <v>9838</v>
      </c>
      <c r="C4434" s="136" t="s">
        <v>9837</v>
      </c>
      <c r="D4434" s="105" t="s">
        <v>1</v>
      </c>
      <c r="E4434" s="105" t="s">
        <v>1</v>
      </c>
      <c r="F4434" s="136"/>
      <c r="G4434" s="136"/>
      <c r="H4434" s="107" t="s">
        <v>1</v>
      </c>
    </row>
    <row r="4435" spans="1:8" s="127" customFormat="1" x14ac:dyDescent="0.25">
      <c r="A4435" s="102" t="s">
        <v>38</v>
      </c>
      <c r="B4435" s="102" t="s">
        <v>9836</v>
      </c>
      <c r="C4435" s="136" t="s">
        <v>9835</v>
      </c>
      <c r="D4435" s="105" t="s">
        <v>1</v>
      </c>
      <c r="E4435" s="105" t="s">
        <v>1</v>
      </c>
      <c r="F4435" s="136"/>
      <c r="G4435" s="136"/>
      <c r="H4435" s="107" t="s">
        <v>1</v>
      </c>
    </row>
    <row r="4436" spans="1:8" s="127" customFormat="1" x14ac:dyDescent="0.25">
      <c r="A4436" s="102" t="s">
        <v>38</v>
      </c>
      <c r="B4436" s="102" t="s">
        <v>9834</v>
      </c>
      <c r="C4436" s="136" t="s">
        <v>9833</v>
      </c>
      <c r="D4436" s="105" t="s">
        <v>1</v>
      </c>
      <c r="E4436" s="105" t="s">
        <v>1</v>
      </c>
      <c r="F4436" s="136"/>
      <c r="G4436" s="136"/>
      <c r="H4436" s="107" t="s">
        <v>1</v>
      </c>
    </row>
    <row r="4437" spans="1:8" s="127" customFormat="1" x14ac:dyDescent="0.25">
      <c r="A4437" s="102" t="s">
        <v>38</v>
      </c>
      <c r="B4437" s="102" t="s">
        <v>9832</v>
      </c>
      <c r="C4437" s="136" t="s">
        <v>9831</v>
      </c>
      <c r="D4437" s="105" t="s">
        <v>1</v>
      </c>
      <c r="E4437" s="105" t="s">
        <v>1</v>
      </c>
      <c r="F4437" s="136"/>
      <c r="G4437" s="136"/>
      <c r="H4437" s="107" t="s">
        <v>1</v>
      </c>
    </row>
    <row r="4438" spans="1:8" s="127" customFormat="1" x14ac:dyDescent="0.25">
      <c r="A4438" s="102" t="s">
        <v>38</v>
      </c>
      <c r="B4438" s="102" t="s">
        <v>9830</v>
      </c>
      <c r="C4438" s="136" t="s">
        <v>9829</v>
      </c>
      <c r="D4438" s="105" t="s">
        <v>1</v>
      </c>
      <c r="E4438" s="105" t="s">
        <v>1</v>
      </c>
      <c r="F4438" s="136"/>
      <c r="G4438" s="136"/>
      <c r="H4438" s="107" t="s">
        <v>1</v>
      </c>
    </row>
    <row r="4439" spans="1:8" s="127" customFormat="1" x14ac:dyDescent="0.25">
      <c r="A4439" s="102" t="s">
        <v>38</v>
      </c>
      <c r="B4439" s="102" t="s">
        <v>9884</v>
      </c>
      <c r="C4439" s="122" t="s">
        <v>9883</v>
      </c>
      <c r="D4439" s="105" t="s">
        <v>1</v>
      </c>
      <c r="E4439" s="105" t="s">
        <v>1</v>
      </c>
      <c r="F4439" s="122"/>
      <c r="G4439" s="122"/>
      <c r="H4439" s="107" t="s">
        <v>1</v>
      </c>
    </row>
    <row r="4440" spans="1:8" s="127" customFormat="1" x14ac:dyDescent="0.25">
      <c r="A4440" s="102" t="s">
        <v>38</v>
      </c>
      <c r="B4440" s="102" t="s">
        <v>9882</v>
      </c>
      <c r="C4440" s="123" t="s">
        <v>9881</v>
      </c>
      <c r="D4440" s="105" t="s">
        <v>1</v>
      </c>
      <c r="E4440" s="105" t="s">
        <v>1</v>
      </c>
      <c r="F4440" s="123"/>
      <c r="G4440" s="123"/>
      <c r="H4440" s="107" t="s">
        <v>1</v>
      </c>
    </row>
    <row r="4441" spans="1:8" s="127" customFormat="1" x14ac:dyDescent="0.25">
      <c r="A4441" s="102" t="s">
        <v>38</v>
      </c>
      <c r="B4441" s="102" t="s">
        <v>9880</v>
      </c>
      <c r="C4441" s="135" t="s">
        <v>9879</v>
      </c>
      <c r="D4441" s="105" t="s">
        <v>1</v>
      </c>
      <c r="E4441" s="105" t="s">
        <v>1</v>
      </c>
      <c r="F4441" s="135"/>
      <c r="G4441" s="135"/>
      <c r="H4441" s="107" t="s">
        <v>1</v>
      </c>
    </row>
    <row r="4442" spans="1:8" s="127" customFormat="1" x14ac:dyDescent="0.25">
      <c r="A4442" s="102" t="s">
        <v>38</v>
      </c>
      <c r="B4442" s="102" t="s">
        <v>7819</v>
      </c>
      <c r="C4442" s="136" t="s">
        <v>7820</v>
      </c>
      <c r="D4442" s="105" t="s">
        <v>1</v>
      </c>
      <c r="E4442" s="105" t="s">
        <v>1</v>
      </c>
      <c r="F4442" s="136"/>
      <c r="G4442" s="136"/>
      <c r="H4442" s="107" t="s">
        <v>1</v>
      </c>
    </row>
    <row r="4443" spans="1:8" s="127" customFormat="1" x14ac:dyDescent="0.25">
      <c r="A4443" s="102" t="s">
        <v>38</v>
      </c>
      <c r="B4443" s="102" t="s">
        <v>7821</v>
      </c>
      <c r="C4443" s="137" t="s">
        <v>7822</v>
      </c>
      <c r="D4443" s="105" t="s">
        <v>1</v>
      </c>
      <c r="E4443" s="105" t="s">
        <v>1</v>
      </c>
      <c r="F4443" s="137"/>
      <c r="G4443" s="137"/>
      <c r="H4443" s="107" t="s">
        <v>1</v>
      </c>
    </row>
    <row r="4444" spans="1:8" s="127" customFormat="1" x14ac:dyDescent="0.25">
      <c r="A4444" s="102" t="s">
        <v>38</v>
      </c>
      <c r="B4444" s="102" t="s">
        <v>4819</v>
      </c>
      <c r="C4444" s="138" t="s">
        <v>4820</v>
      </c>
      <c r="D4444" s="105" t="s">
        <v>1</v>
      </c>
      <c r="E4444" s="105" t="s">
        <v>1</v>
      </c>
      <c r="F4444" s="138"/>
      <c r="G4444" s="138"/>
      <c r="H4444" s="107" t="s">
        <v>1</v>
      </c>
    </row>
    <row r="4445" spans="1:8" s="127" customFormat="1" x14ac:dyDescent="0.25">
      <c r="A4445" s="102" t="s">
        <v>38</v>
      </c>
      <c r="B4445" s="102" t="s">
        <v>8078</v>
      </c>
      <c r="C4445" s="139" t="s">
        <v>8077</v>
      </c>
      <c r="D4445" s="105" t="s">
        <v>1</v>
      </c>
      <c r="E4445" s="105" t="s">
        <v>1</v>
      </c>
      <c r="F4445" s="139"/>
      <c r="G4445" s="139"/>
      <c r="H4445" s="107" t="s">
        <v>1</v>
      </c>
    </row>
    <row r="4446" spans="1:8" s="127" customFormat="1" x14ac:dyDescent="0.25">
      <c r="A4446" s="102" t="s">
        <v>38</v>
      </c>
      <c r="B4446" s="102" t="s">
        <v>5265</v>
      </c>
      <c r="C4446" s="136" t="s">
        <v>5266</v>
      </c>
      <c r="D4446" s="105" t="s">
        <v>1</v>
      </c>
      <c r="E4446" s="105" t="s">
        <v>1</v>
      </c>
      <c r="F4446" s="136"/>
      <c r="G4446" s="136"/>
      <c r="H4446" s="107" t="s">
        <v>1</v>
      </c>
    </row>
    <row r="4447" spans="1:8" s="127" customFormat="1" x14ac:dyDescent="0.25">
      <c r="A4447" s="102" t="s">
        <v>38</v>
      </c>
      <c r="B4447" s="102" t="s">
        <v>5267</v>
      </c>
      <c r="C4447" s="137" t="s">
        <v>5268</v>
      </c>
      <c r="D4447" s="105" t="s">
        <v>1</v>
      </c>
      <c r="E4447" s="105" t="s">
        <v>1</v>
      </c>
      <c r="F4447" s="137"/>
      <c r="G4447" s="137"/>
      <c r="H4447" s="107" t="s">
        <v>1</v>
      </c>
    </row>
    <row r="4448" spans="1:8" s="127" customFormat="1" x14ac:dyDescent="0.25">
      <c r="A4448" s="102" t="s">
        <v>38</v>
      </c>
      <c r="B4448" s="102" t="s">
        <v>9878</v>
      </c>
      <c r="C4448" s="135" t="s">
        <v>9877</v>
      </c>
      <c r="D4448" s="105" t="s">
        <v>1</v>
      </c>
      <c r="E4448" s="105" t="s">
        <v>1</v>
      </c>
      <c r="F4448" s="135"/>
      <c r="G4448" s="135"/>
      <c r="H4448" s="107" t="s">
        <v>1</v>
      </c>
    </row>
    <row r="4449" spans="1:8" s="127" customFormat="1" x14ac:dyDescent="0.25">
      <c r="A4449" s="102" t="s">
        <v>38</v>
      </c>
      <c r="B4449" s="102" t="s">
        <v>9820</v>
      </c>
      <c r="C4449" s="136" t="s">
        <v>9819</v>
      </c>
      <c r="D4449" s="105" t="s">
        <v>1</v>
      </c>
      <c r="E4449" s="105" t="s">
        <v>1</v>
      </c>
      <c r="F4449" s="136"/>
      <c r="G4449" s="136"/>
      <c r="H4449" s="107" t="s">
        <v>1</v>
      </c>
    </row>
    <row r="4450" spans="1:8" s="127" customFormat="1" x14ac:dyDescent="0.25">
      <c r="A4450" s="102" t="s">
        <v>38</v>
      </c>
      <c r="B4450" s="102" t="s">
        <v>9818</v>
      </c>
      <c r="C4450" s="136" t="s">
        <v>9817</v>
      </c>
      <c r="D4450" s="105" t="s">
        <v>1</v>
      </c>
      <c r="E4450" s="105" t="s">
        <v>1</v>
      </c>
      <c r="F4450" s="136"/>
      <c r="G4450" s="136"/>
      <c r="H4450" s="107" t="s">
        <v>1</v>
      </c>
    </row>
    <row r="4451" spans="1:8" s="127" customFormat="1" x14ac:dyDescent="0.25">
      <c r="A4451" s="102" t="s">
        <v>38</v>
      </c>
      <c r="B4451" s="102" t="s">
        <v>9876</v>
      </c>
      <c r="C4451" s="122" t="s">
        <v>9875</v>
      </c>
      <c r="D4451" s="105" t="s">
        <v>1</v>
      </c>
      <c r="E4451" s="105" t="s">
        <v>1</v>
      </c>
      <c r="F4451" s="122"/>
      <c r="G4451" s="122"/>
      <c r="H4451" s="107" t="s">
        <v>1</v>
      </c>
    </row>
    <row r="4452" spans="1:8" s="127" customFormat="1" x14ac:dyDescent="0.25">
      <c r="A4452" s="102" t="s">
        <v>38</v>
      </c>
      <c r="B4452" s="102" t="s">
        <v>9874</v>
      </c>
      <c r="C4452" s="123" t="s">
        <v>9873</v>
      </c>
      <c r="D4452" s="105" t="s">
        <v>1</v>
      </c>
      <c r="E4452" s="105" t="s">
        <v>1</v>
      </c>
      <c r="F4452" s="123"/>
      <c r="G4452" s="123"/>
      <c r="H4452" s="107" t="s">
        <v>1</v>
      </c>
    </row>
    <row r="4453" spans="1:8" s="127" customFormat="1" x14ac:dyDescent="0.25">
      <c r="A4453" s="102" t="s">
        <v>38</v>
      </c>
      <c r="B4453" s="102" t="s">
        <v>9872</v>
      </c>
      <c r="C4453" s="135" t="s">
        <v>9871</v>
      </c>
      <c r="D4453" s="105" t="s">
        <v>1</v>
      </c>
      <c r="E4453" s="105" t="s">
        <v>1</v>
      </c>
      <c r="F4453" s="135"/>
      <c r="G4453" s="135"/>
      <c r="H4453" s="107" t="s">
        <v>1</v>
      </c>
    </row>
    <row r="4454" spans="1:8" s="127" customFormat="1" x14ac:dyDescent="0.25">
      <c r="A4454" s="102" t="s">
        <v>38</v>
      </c>
      <c r="B4454" s="102" t="s">
        <v>7819</v>
      </c>
      <c r="C4454" s="136" t="s">
        <v>7820</v>
      </c>
      <c r="D4454" s="105" t="s">
        <v>1</v>
      </c>
      <c r="E4454" s="105" t="s">
        <v>1</v>
      </c>
      <c r="F4454" s="136"/>
      <c r="G4454" s="136"/>
      <c r="H4454" s="107" t="s">
        <v>1</v>
      </c>
    </row>
    <row r="4455" spans="1:8" s="127" customFormat="1" x14ac:dyDescent="0.25">
      <c r="A4455" s="102" t="s">
        <v>38</v>
      </c>
      <c r="B4455" s="102" t="s">
        <v>7821</v>
      </c>
      <c r="C4455" s="137" t="s">
        <v>7822</v>
      </c>
      <c r="D4455" s="105" t="s">
        <v>1</v>
      </c>
      <c r="E4455" s="105" t="s">
        <v>1</v>
      </c>
      <c r="F4455" s="137"/>
      <c r="G4455" s="137"/>
      <c r="H4455" s="107" t="s">
        <v>1</v>
      </c>
    </row>
    <row r="4456" spans="1:8" s="127" customFormat="1" x14ac:dyDescent="0.25">
      <c r="A4456" s="102" t="s">
        <v>38</v>
      </c>
      <c r="B4456" s="102" t="s">
        <v>4819</v>
      </c>
      <c r="C4456" s="138" t="s">
        <v>4820</v>
      </c>
      <c r="D4456" s="105" t="s">
        <v>1</v>
      </c>
      <c r="E4456" s="105" t="s">
        <v>1</v>
      </c>
      <c r="F4456" s="138"/>
      <c r="G4456" s="138"/>
      <c r="H4456" s="107" t="s">
        <v>1</v>
      </c>
    </row>
    <row r="4457" spans="1:8" s="127" customFormat="1" x14ac:dyDescent="0.25">
      <c r="A4457" s="102" t="s">
        <v>38</v>
      </c>
      <c r="B4457" s="102" t="s">
        <v>8078</v>
      </c>
      <c r="C4457" s="139" t="s">
        <v>8077</v>
      </c>
      <c r="D4457" s="105" t="s">
        <v>1</v>
      </c>
      <c r="E4457" s="105" t="s">
        <v>1</v>
      </c>
      <c r="F4457" s="139"/>
      <c r="G4457" s="139"/>
      <c r="H4457" s="107" t="s">
        <v>1</v>
      </c>
    </row>
    <row r="4458" spans="1:8" s="127" customFormat="1" x14ac:dyDescent="0.25">
      <c r="A4458" s="102" t="s">
        <v>38</v>
      </c>
      <c r="B4458" s="102" t="s">
        <v>9810</v>
      </c>
      <c r="C4458" s="136" t="s">
        <v>9809</v>
      </c>
      <c r="D4458" s="105" t="s">
        <v>1</v>
      </c>
      <c r="E4458" s="105" t="s">
        <v>1</v>
      </c>
      <c r="F4458" s="136"/>
      <c r="G4458" s="136"/>
      <c r="H4458" s="107" t="s">
        <v>1</v>
      </c>
    </row>
    <row r="4459" spans="1:8" s="127" customFormat="1" x14ac:dyDescent="0.25">
      <c r="A4459" s="102" t="s">
        <v>38</v>
      </c>
      <c r="B4459" s="102" t="s">
        <v>9808</v>
      </c>
      <c r="C4459" s="137" t="s">
        <v>9807</v>
      </c>
      <c r="D4459" s="105" t="s">
        <v>1</v>
      </c>
      <c r="E4459" s="105" t="s">
        <v>1</v>
      </c>
      <c r="F4459" s="137"/>
      <c r="G4459" s="137"/>
      <c r="H4459" s="107" t="s">
        <v>1</v>
      </c>
    </row>
    <row r="4460" spans="1:8" s="127" customFormat="1" x14ac:dyDescent="0.25">
      <c r="A4460" s="102" t="s">
        <v>38</v>
      </c>
      <c r="B4460" s="102" t="s">
        <v>9806</v>
      </c>
      <c r="C4460" s="138" t="s">
        <v>9805</v>
      </c>
      <c r="D4460" s="105" t="s">
        <v>1</v>
      </c>
      <c r="E4460" s="105" t="s">
        <v>1</v>
      </c>
      <c r="F4460" s="138"/>
      <c r="G4460" s="138"/>
      <c r="H4460" s="107" t="s">
        <v>1</v>
      </c>
    </row>
    <row r="4461" spans="1:8" s="127" customFormat="1" x14ac:dyDescent="0.25">
      <c r="A4461" s="102" t="s">
        <v>38</v>
      </c>
      <c r="B4461" s="102" t="s">
        <v>9870</v>
      </c>
      <c r="C4461" s="135" t="s">
        <v>9869</v>
      </c>
      <c r="D4461" s="105" t="s">
        <v>1</v>
      </c>
      <c r="E4461" s="105" t="s">
        <v>1</v>
      </c>
      <c r="F4461" s="135"/>
      <c r="G4461" s="135"/>
      <c r="H4461" s="107" t="s">
        <v>1</v>
      </c>
    </row>
    <row r="4462" spans="1:8" s="127" customFormat="1" x14ac:dyDescent="0.25">
      <c r="A4462" s="102" t="s">
        <v>38</v>
      </c>
      <c r="B4462" s="102" t="s">
        <v>682</v>
      </c>
      <c r="C4462" s="136" t="s">
        <v>683</v>
      </c>
      <c r="D4462" s="105" t="s">
        <v>1</v>
      </c>
      <c r="E4462" s="105" t="s">
        <v>1</v>
      </c>
      <c r="F4462" s="136"/>
      <c r="G4462" s="136"/>
      <c r="H4462" s="107" t="s">
        <v>1</v>
      </c>
    </row>
    <row r="4463" spans="1:8" s="127" customFormat="1" x14ac:dyDescent="0.25">
      <c r="A4463" s="102" t="s">
        <v>38</v>
      </c>
      <c r="B4463" s="102" t="s">
        <v>664</v>
      </c>
      <c r="C4463" s="136" t="s">
        <v>665</v>
      </c>
      <c r="D4463" s="105" t="s">
        <v>1</v>
      </c>
      <c r="E4463" s="105" t="s">
        <v>1</v>
      </c>
      <c r="F4463" s="136"/>
      <c r="G4463" s="136"/>
      <c r="H4463" s="107" t="s">
        <v>1</v>
      </c>
    </row>
    <row r="4464" spans="1:8" s="127" customFormat="1" x14ac:dyDescent="0.25">
      <c r="A4464" s="102" t="s">
        <v>38</v>
      </c>
      <c r="B4464" s="102" t="s">
        <v>2594</v>
      </c>
      <c r="C4464" s="136" t="s">
        <v>3067</v>
      </c>
      <c r="D4464" s="105" t="s">
        <v>1</v>
      </c>
      <c r="E4464" s="105" t="s">
        <v>1</v>
      </c>
      <c r="F4464" s="136"/>
      <c r="G4464" s="136"/>
      <c r="H4464" s="107" t="s">
        <v>1</v>
      </c>
    </row>
    <row r="4465" spans="1:8" s="127" customFormat="1" x14ac:dyDescent="0.25">
      <c r="A4465" s="102" t="s">
        <v>38</v>
      </c>
      <c r="B4465" s="102" t="s">
        <v>2598</v>
      </c>
      <c r="C4465" s="136" t="s">
        <v>3070</v>
      </c>
      <c r="D4465" s="105" t="s">
        <v>1</v>
      </c>
      <c r="E4465" s="105" t="s">
        <v>1</v>
      </c>
      <c r="F4465" s="136"/>
      <c r="G4465" s="136"/>
      <c r="H4465" s="107" t="s">
        <v>1</v>
      </c>
    </row>
    <row r="4466" spans="1:8" s="127" customFormat="1" x14ac:dyDescent="0.25">
      <c r="A4466" s="102" t="s">
        <v>38</v>
      </c>
      <c r="B4466" s="102" t="s">
        <v>9868</v>
      </c>
      <c r="C4466" s="122" t="s">
        <v>9867</v>
      </c>
      <c r="D4466" s="105" t="s">
        <v>1</v>
      </c>
      <c r="E4466" s="105" t="s">
        <v>1</v>
      </c>
      <c r="F4466" s="122"/>
      <c r="G4466" s="122"/>
      <c r="H4466" s="107" t="s">
        <v>1</v>
      </c>
    </row>
    <row r="4467" spans="1:8" s="127" customFormat="1" x14ac:dyDescent="0.25">
      <c r="A4467" s="102" t="s">
        <v>38</v>
      </c>
      <c r="B4467" s="102" t="s">
        <v>9866</v>
      </c>
      <c r="C4467" s="123" t="s">
        <v>9865</v>
      </c>
      <c r="D4467" s="105" t="s">
        <v>1</v>
      </c>
      <c r="E4467" s="105" t="s">
        <v>1</v>
      </c>
      <c r="F4467" s="123"/>
      <c r="G4467" s="123"/>
      <c r="H4467" s="107" t="s">
        <v>1</v>
      </c>
    </row>
    <row r="4468" spans="1:8" s="127" customFormat="1" x14ac:dyDescent="0.25">
      <c r="A4468" s="102" t="s">
        <v>38</v>
      </c>
      <c r="B4468" s="102" t="s">
        <v>9864</v>
      </c>
      <c r="C4468" s="135" t="s">
        <v>9863</v>
      </c>
      <c r="D4468" s="105" t="s">
        <v>1</v>
      </c>
      <c r="E4468" s="105" t="s">
        <v>1</v>
      </c>
      <c r="F4468" s="135"/>
      <c r="G4468" s="135"/>
      <c r="H4468" s="107" t="s">
        <v>1</v>
      </c>
    </row>
    <row r="4469" spans="1:8" s="127" customFormat="1" x14ac:dyDescent="0.25">
      <c r="A4469" s="102" t="s">
        <v>38</v>
      </c>
      <c r="B4469" s="102" t="s">
        <v>7797</v>
      </c>
      <c r="C4469" s="136" t="s">
        <v>7798</v>
      </c>
      <c r="D4469" s="105" t="s">
        <v>1</v>
      </c>
      <c r="E4469" s="105" t="s">
        <v>1</v>
      </c>
      <c r="F4469" s="136"/>
      <c r="G4469" s="136"/>
      <c r="H4469" s="107" t="s">
        <v>1</v>
      </c>
    </row>
    <row r="4470" spans="1:8" s="127" customFormat="1" x14ac:dyDescent="0.25">
      <c r="A4470" s="102" t="s">
        <v>38</v>
      </c>
      <c r="B4470" s="102" t="s">
        <v>7799</v>
      </c>
      <c r="C4470" s="137" t="s">
        <v>7800</v>
      </c>
      <c r="D4470" s="105" t="s">
        <v>1</v>
      </c>
      <c r="E4470" s="105" t="s">
        <v>1</v>
      </c>
      <c r="F4470" s="137"/>
      <c r="G4470" s="137"/>
      <c r="H4470" s="107" t="s">
        <v>1</v>
      </c>
    </row>
    <row r="4471" spans="1:8" s="127" customFormat="1" x14ac:dyDescent="0.25">
      <c r="A4471" s="102" t="s">
        <v>38</v>
      </c>
      <c r="B4471" s="102" t="s">
        <v>7801</v>
      </c>
      <c r="C4471" s="138" t="s">
        <v>7802</v>
      </c>
      <c r="D4471" s="105" t="s">
        <v>1</v>
      </c>
      <c r="E4471" s="105" t="s">
        <v>1</v>
      </c>
      <c r="F4471" s="138"/>
      <c r="G4471" s="138"/>
      <c r="H4471" s="107" t="s">
        <v>1</v>
      </c>
    </row>
    <row r="4472" spans="1:8" s="127" customFormat="1" x14ac:dyDescent="0.25">
      <c r="A4472" s="102" t="s">
        <v>38</v>
      </c>
      <c r="B4472" s="102" t="s">
        <v>8026</v>
      </c>
      <c r="C4472" s="139" t="s">
        <v>8025</v>
      </c>
      <c r="D4472" s="105" t="s">
        <v>1</v>
      </c>
      <c r="E4472" s="105" t="s">
        <v>1</v>
      </c>
      <c r="F4472" s="139"/>
      <c r="G4472" s="139"/>
      <c r="H4472" s="107" t="s">
        <v>1</v>
      </c>
    </row>
    <row r="4473" spans="1:8" s="127" customFormat="1" x14ac:dyDescent="0.25">
      <c r="A4473" s="102" t="s">
        <v>38</v>
      </c>
      <c r="B4473" s="102" t="s">
        <v>9862</v>
      </c>
      <c r="C4473" s="135" t="s">
        <v>9861</v>
      </c>
      <c r="D4473" s="105" t="s">
        <v>1</v>
      </c>
      <c r="E4473" s="105" t="s">
        <v>1</v>
      </c>
      <c r="F4473" s="135"/>
      <c r="G4473" s="135"/>
      <c r="H4473" s="107" t="s">
        <v>1</v>
      </c>
    </row>
    <row r="4474" spans="1:8" s="127" customFormat="1" x14ac:dyDescent="0.25">
      <c r="A4474" s="102" t="s">
        <v>38</v>
      </c>
      <c r="B4474" s="102" t="s">
        <v>9860</v>
      </c>
      <c r="C4474" s="136" t="s">
        <v>9859</v>
      </c>
      <c r="D4474" s="105" t="s">
        <v>1</v>
      </c>
      <c r="E4474" s="105" t="s">
        <v>1</v>
      </c>
      <c r="F4474" s="136"/>
      <c r="G4474" s="136"/>
      <c r="H4474" s="107" t="s">
        <v>1</v>
      </c>
    </row>
    <row r="4475" spans="1:8" s="127" customFormat="1" x14ac:dyDescent="0.25">
      <c r="A4475" s="102" t="s">
        <v>38</v>
      </c>
      <c r="B4475" s="102" t="s">
        <v>9858</v>
      </c>
      <c r="C4475" s="136" t="s">
        <v>9857</v>
      </c>
      <c r="D4475" s="105" t="s">
        <v>1</v>
      </c>
      <c r="E4475" s="105" t="s">
        <v>1</v>
      </c>
      <c r="F4475" s="136"/>
      <c r="G4475" s="136"/>
      <c r="H4475" s="107" t="s">
        <v>1</v>
      </c>
    </row>
    <row r="4476" spans="1:8" s="127" customFormat="1" x14ac:dyDescent="0.25">
      <c r="A4476" s="102" t="s">
        <v>38</v>
      </c>
      <c r="B4476" s="102" t="s">
        <v>9856</v>
      </c>
      <c r="C4476" s="137" t="s">
        <v>9855</v>
      </c>
      <c r="D4476" s="105" t="s">
        <v>1</v>
      </c>
      <c r="E4476" s="105" t="s">
        <v>1</v>
      </c>
      <c r="F4476" s="137"/>
      <c r="G4476" s="137"/>
      <c r="H4476" s="107" t="s">
        <v>1</v>
      </c>
    </row>
    <row r="4477" spans="1:8" s="127" customFormat="1" x14ac:dyDescent="0.25">
      <c r="A4477" s="102" t="s">
        <v>38</v>
      </c>
      <c r="B4477" s="102" t="s">
        <v>9854</v>
      </c>
      <c r="C4477" s="136" t="s">
        <v>9853</v>
      </c>
      <c r="D4477" s="105" t="s">
        <v>1</v>
      </c>
      <c r="E4477" s="105" t="s">
        <v>1</v>
      </c>
      <c r="F4477" s="136"/>
      <c r="G4477" s="136"/>
      <c r="H4477" s="107" t="s">
        <v>1</v>
      </c>
    </row>
    <row r="4478" spans="1:8" s="127" customFormat="1" x14ac:dyDescent="0.25">
      <c r="A4478" s="102" t="s">
        <v>38</v>
      </c>
      <c r="B4478" s="102" t="s">
        <v>9852</v>
      </c>
      <c r="C4478" s="137" t="s">
        <v>9851</v>
      </c>
      <c r="D4478" s="105" t="s">
        <v>1</v>
      </c>
      <c r="E4478" s="105" t="s">
        <v>1</v>
      </c>
      <c r="F4478" s="137"/>
      <c r="G4478" s="137"/>
      <c r="H4478" s="107" t="s">
        <v>1</v>
      </c>
    </row>
    <row r="4479" spans="1:8" s="127" customFormat="1" x14ac:dyDescent="0.25">
      <c r="A4479" s="102" t="s">
        <v>38</v>
      </c>
      <c r="B4479" s="102" t="s">
        <v>9850</v>
      </c>
      <c r="C4479" s="137" t="s">
        <v>9849</v>
      </c>
      <c r="D4479" s="105" t="s">
        <v>1</v>
      </c>
      <c r="E4479" s="105" t="s">
        <v>1</v>
      </c>
      <c r="F4479" s="137"/>
      <c r="G4479" s="137"/>
      <c r="H4479" s="107" t="s">
        <v>1</v>
      </c>
    </row>
    <row r="4480" spans="1:8" s="127" customFormat="1" x14ac:dyDescent="0.25">
      <c r="A4480" s="102" t="s">
        <v>38</v>
      </c>
      <c r="B4480" s="102" t="s">
        <v>9848</v>
      </c>
      <c r="C4480" s="136" t="s">
        <v>9847</v>
      </c>
      <c r="D4480" s="105" t="s">
        <v>1</v>
      </c>
      <c r="E4480" s="105" t="s">
        <v>1</v>
      </c>
      <c r="F4480" s="136"/>
      <c r="G4480" s="136"/>
      <c r="H4480" s="107" t="s">
        <v>1</v>
      </c>
    </row>
    <row r="4481" spans="1:8" s="127" customFormat="1" x14ac:dyDescent="0.25">
      <c r="A4481" s="102" t="s">
        <v>38</v>
      </c>
      <c r="B4481" s="102" t="s">
        <v>9846</v>
      </c>
      <c r="C4481" s="136" t="s">
        <v>9845</v>
      </c>
      <c r="D4481" s="105" t="s">
        <v>1</v>
      </c>
      <c r="E4481" s="105" t="s">
        <v>1</v>
      </c>
      <c r="F4481" s="136"/>
      <c r="G4481" s="136"/>
      <c r="H4481" s="107" t="s">
        <v>1</v>
      </c>
    </row>
    <row r="4482" spans="1:8" s="127" customFormat="1" x14ac:dyDescent="0.25">
      <c r="A4482" s="102" t="s">
        <v>38</v>
      </c>
      <c r="B4482" s="102" t="s">
        <v>9844</v>
      </c>
      <c r="C4482" s="136" t="s">
        <v>9843</v>
      </c>
      <c r="D4482" s="105" t="s">
        <v>1</v>
      </c>
      <c r="E4482" s="105" t="s">
        <v>1</v>
      </c>
      <c r="F4482" s="136"/>
      <c r="G4482" s="136"/>
      <c r="H4482" s="107" t="s">
        <v>1</v>
      </c>
    </row>
    <row r="4483" spans="1:8" s="127" customFormat="1" x14ac:dyDescent="0.25">
      <c r="A4483" s="102" t="s">
        <v>38</v>
      </c>
      <c r="B4483" s="102" t="s">
        <v>9842</v>
      </c>
      <c r="C4483" s="136" t="s">
        <v>9841</v>
      </c>
      <c r="D4483" s="105" t="s">
        <v>1</v>
      </c>
      <c r="E4483" s="105" t="s">
        <v>1</v>
      </c>
      <c r="F4483" s="136"/>
      <c r="G4483" s="136"/>
      <c r="H4483" s="107" t="s">
        <v>1</v>
      </c>
    </row>
    <row r="4484" spans="1:8" s="127" customFormat="1" x14ac:dyDescent="0.25">
      <c r="A4484" s="102" t="s">
        <v>38</v>
      </c>
      <c r="B4484" s="102" t="s">
        <v>9840</v>
      </c>
      <c r="C4484" s="136" t="s">
        <v>9839</v>
      </c>
      <c r="D4484" s="105" t="s">
        <v>1</v>
      </c>
      <c r="E4484" s="105" t="s">
        <v>1</v>
      </c>
      <c r="F4484" s="136"/>
      <c r="G4484" s="136"/>
      <c r="H4484" s="107" t="s">
        <v>1</v>
      </c>
    </row>
    <row r="4485" spans="1:8" s="127" customFormat="1" x14ac:dyDescent="0.25">
      <c r="A4485" s="102" t="s">
        <v>38</v>
      </c>
      <c r="B4485" s="102" t="s">
        <v>9838</v>
      </c>
      <c r="C4485" s="136" t="s">
        <v>9837</v>
      </c>
      <c r="D4485" s="105" t="s">
        <v>1</v>
      </c>
      <c r="E4485" s="105" t="s">
        <v>1</v>
      </c>
      <c r="F4485" s="136"/>
      <c r="G4485" s="136"/>
      <c r="H4485" s="107" t="s">
        <v>1</v>
      </c>
    </row>
    <row r="4486" spans="1:8" s="127" customFormat="1" x14ac:dyDescent="0.25">
      <c r="A4486" s="102" t="s">
        <v>38</v>
      </c>
      <c r="B4486" s="102" t="s">
        <v>9836</v>
      </c>
      <c r="C4486" s="136" t="s">
        <v>9835</v>
      </c>
      <c r="D4486" s="105" t="s">
        <v>1</v>
      </c>
      <c r="E4486" s="105" t="s">
        <v>1</v>
      </c>
      <c r="F4486" s="136"/>
      <c r="G4486" s="136"/>
      <c r="H4486" s="107" t="s">
        <v>1</v>
      </c>
    </row>
    <row r="4487" spans="1:8" s="127" customFormat="1" x14ac:dyDescent="0.25">
      <c r="A4487" s="102" t="s">
        <v>38</v>
      </c>
      <c r="B4487" s="102" t="s">
        <v>9834</v>
      </c>
      <c r="C4487" s="136" t="s">
        <v>9833</v>
      </c>
      <c r="D4487" s="105" t="s">
        <v>1</v>
      </c>
      <c r="E4487" s="105" t="s">
        <v>1</v>
      </c>
      <c r="F4487" s="136"/>
      <c r="G4487" s="136"/>
      <c r="H4487" s="107" t="s">
        <v>1</v>
      </c>
    </row>
    <row r="4488" spans="1:8" s="127" customFormat="1" x14ac:dyDescent="0.25">
      <c r="A4488" s="102" t="s">
        <v>38</v>
      </c>
      <c r="B4488" s="102" t="s">
        <v>9832</v>
      </c>
      <c r="C4488" s="136" t="s">
        <v>9831</v>
      </c>
      <c r="D4488" s="105" t="s">
        <v>1</v>
      </c>
      <c r="E4488" s="105" t="s">
        <v>1</v>
      </c>
      <c r="F4488" s="136"/>
      <c r="G4488" s="136"/>
      <c r="H4488" s="107" t="s">
        <v>1</v>
      </c>
    </row>
    <row r="4489" spans="1:8" s="127" customFormat="1" x14ac:dyDescent="0.25">
      <c r="A4489" s="102" t="s">
        <v>38</v>
      </c>
      <c r="B4489" s="102" t="s">
        <v>9830</v>
      </c>
      <c r="C4489" s="136" t="s">
        <v>9829</v>
      </c>
      <c r="D4489" s="105" t="s">
        <v>1</v>
      </c>
      <c r="E4489" s="105" t="s">
        <v>1</v>
      </c>
      <c r="F4489" s="136"/>
      <c r="G4489" s="136"/>
      <c r="H4489" s="107" t="s">
        <v>1</v>
      </c>
    </row>
    <row r="4490" spans="1:8" s="127" customFormat="1" x14ac:dyDescent="0.25">
      <c r="A4490" s="102" t="s">
        <v>38</v>
      </c>
      <c r="B4490" s="102" t="s">
        <v>9828</v>
      </c>
      <c r="C4490" s="122" t="s">
        <v>9827</v>
      </c>
      <c r="D4490" s="105" t="s">
        <v>1</v>
      </c>
      <c r="E4490" s="105" t="s">
        <v>1</v>
      </c>
      <c r="F4490" s="122"/>
      <c r="G4490" s="122"/>
      <c r="H4490" s="107" t="s">
        <v>1</v>
      </c>
    </row>
    <row r="4491" spans="1:8" s="127" customFormat="1" x14ac:dyDescent="0.25">
      <c r="A4491" s="102" t="s">
        <v>38</v>
      </c>
      <c r="B4491" s="102" t="s">
        <v>9826</v>
      </c>
      <c r="C4491" s="123" t="s">
        <v>9825</v>
      </c>
      <c r="D4491" s="105" t="s">
        <v>1</v>
      </c>
      <c r="E4491" s="105" t="s">
        <v>1</v>
      </c>
      <c r="F4491" s="123"/>
      <c r="G4491" s="123"/>
      <c r="H4491" s="107" t="s">
        <v>1</v>
      </c>
    </row>
    <row r="4492" spans="1:8" s="127" customFormat="1" x14ac:dyDescent="0.25">
      <c r="A4492" s="102" t="s">
        <v>38</v>
      </c>
      <c r="B4492" s="102" t="s">
        <v>9824</v>
      </c>
      <c r="C4492" s="135" t="s">
        <v>9823</v>
      </c>
      <c r="D4492" s="105" t="s">
        <v>1</v>
      </c>
      <c r="E4492" s="105" t="s">
        <v>1</v>
      </c>
      <c r="F4492" s="135"/>
      <c r="G4492" s="135"/>
      <c r="H4492" s="107" t="s">
        <v>1</v>
      </c>
    </row>
    <row r="4493" spans="1:8" s="127" customFormat="1" x14ac:dyDescent="0.25">
      <c r="A4493" s="102" t="s">
        <v>38</v>
      </c>
      <c r="B4493" s="102" t="s">
        <v>7797</v>
      </c>
      <c r="C4493" s="136" t="s">
        <v>7798</v>
      </c>
      <c r="D4493" s="105" t="s">
        <v>1</v>
      </c>
      <c r="E4493" s="105" t="s">
        <v>1</v>
      </c>
      <c r="F4493" s="136"/>
      <c r="G4493" s="136"/>
      <c r="H4493" s="107" t="s">
        <v>1</v>
      </c>
    </row>
    <row r="4494" spans="1:8" s="127" customFormat="1" x14ac:dyDescent="0.25">
      <c r="A4494" s="102" t="s">
        <v>38</v>
      </c>
      <c r="B4494" s="102" t="s">
        <v>7799</v>
      </c>
      <c r="C4494" s="137" t="s">
        <v>7800</v>
      </c>
      <c r="D4494" s="105" t="s">
        <v>1</v>
      </c>
      <c r="E4494" s="105" t="s">
        <v>1</v>
      </c>
      <c r="F4494" s="137"/>
      <c r="G4494" s="137"/>
      <c r="H4494" s="107" t="s">
        <v>1</v>
      </c>
    </row>
    <row r="4495" spans="1:8" s="127" customFormat="1" x14ac:dyDescent="0.25">
      <c r="A4495" s="102" t="s">
        <v>38</v>
      </c>
      <c r="B4495" s="102" t="s">
        <v>7801</v>
      </c>
      <c r="C4495" s="138" t="s">
        <v>7802</v>
      </c>
      <c r="D4495" s="105" t="s">
        <v>1</v>
      </c>
      <c r="E4495" s="105" t="s">
        <v>1</v>
      </c>
      <c r="F4495" s="138"/>
      <c r="G4495" s="138"/>
      <c r="H4495" s="107" t="s">
        <v>1</v>
      </c>
    </row>
    <row r="4496" spans="1:8" s="127" customFormat="1" x14ac:dyDescent="0.25">
      <c r="A4496" s="102" t="s">
        <v>38</v>
      </c>
      <c r="B4496" s="102" t="s">
        <v>8026</v>
      </c>
      <c r="C4496" s="139" t="s">
        <v>8025</v>
      </c>
      <c r="D4496" s="105" t="s">
        <v>1</v>
      </c>
      <c r="E4496" s="105" t="s">
        <v>1</v>
      </c>
      <c r="F4496" s="139"/>
      <c r="G4496" s="139"/>
      <c r="H4496" s="107" t="s">
        <v>1</v>
      </c>
    </row>
    <row r="4497" spans="1:8" s="127" customFormat="1" x14ac:dyDescent="0.25">
      <c r="A4497" s="102" t="s">
        <v>38</v>
      </c>
      <c r="B4497" s="102" t="s">
        <v>5265</v>
      </c>
      <c r="C4497" s="136" t="s">
        <v>5266</v>
      </c>
      <c r="D4497" s="105" t="s">
        <v>1</v>
      </c>
      <c r="E4497" s="105" t="s">
        <v>1</v>
      </c>
      <c r="F4497" s="136"/>
      <c r="G4497" s="136"/>
      <c r="H4497" s="107" t="s">
        <v>1</v>
      </c>
    </row>
    <row r="4498" spans="1:8" s="127" customFormat="1" x14ac:dyDescent="0.25">
      <c r="A4498" s="102" t="s">
        <v>38</v>
      </c>
      <c r="B4498" s="102" t="s">
        <v>5267</v>
      </c>
      <c r="C4498" s="137" t="s">
        <v>5268</v>
      </c>
      <c r="D4498" s="105" t="s">
        <v>1</v>
      </c>
      <c r="E4498" s="105" t="s">
        <v>1</v>
      </c>
      <c r="F4498" s="137"/>
      <c r="G4498" s="137"/>
      <c r="H4498" s="107" t="s">
        <v>1</v>
      </c>
    </row>
    <row r="4499" spans="1:8" s="127" customFormat="1" x14ac:dyDescent="0.25">
      <c r="A4499" s="102" t="s">
        <v>38</v>
      </c>
      <c r="B4499" s="102" t="s">
        <v>9822</v>
      </c>
      <c r="C4499" s="135" t="s">
        <v>9821</v>
      </c>
      <c r="D4499" s="105" t="s">
        <v>1</v>
      </c>
      <c r="E4499" s="105" t="s">
        <v>1</v>
      </c>
      <c r="F4499" s="135"/>
      <c r="G4499" s="135"/>
      <c r="H4499" s="107" t="s">
        <v>1</v>
      </c>
    </row>
    <row r="4500" spans="1:8" s="127" customFormat="1" x14ac:dyDescent="0.25">
      <c r="A4500" s="102" t="s">
        <v>38</v>
      </c>
      <c r="B4500" s="102" t="s">
        <v>9820</v>
      </c>
      <c r="C4500" s="136" t="s">
        <v>9819</v>
      </c>
      <c r="D4500" s="105" t="s">
        <v>1</v>
      </c>
      <c r="E4500" s="105" t="s">
        <v>1</v>
      </c>
      <c r="F4500" s="136"/>
      <c r="G4500" s="136"/>
      <c r="H4500" s="107" t="s">
        <v>1</v>
      </c>
    </row>
    <row r="4501" spans="1:8" s="127" customFormat="1" x14ac:dyDescent="0.25">
      <c r="A4501" s="102" t="s">
        <v>38</v>
      </c>
      <c r="B4501" s="102" t="s">
        <v>9818</v>
      </c>
      <c r="C4501" s="136" t="s">
        <v>9817</v>
      </c>
      <c r="D4501" s="105" t="s">
        <v>1</v>
      </c>
      <c r="E4501" s="105" t="s">
        <v>1</v>
      </c>
      <c r="F4501" s="136"/>
      <c r="G4501" s="136"/>
      <c r="H4501" s="107" t="s">
        <v>1</v>
      </c>
    </row>
    <row r="4502" spans="1:8" s="127" customFormat="1" x14ac:dyDescent="0.25">
      <c r="A4502" s="102" t="s">
        <v>38</v>
      </c>
      <c r="B4502" s="102" t="s">
        <v>9816</v>
      </c>
      <c r="C4502" s="122" t="s">
        <v>9815</v>
      </c>
      <c r="D4502" s="105" t="s">
        <v>1</v>
      </c>
      <c r="E4502" s="105" t="s">
        <v>1</v>
      </c>
      <c r="F4502" s="122"/>
      <c r="G4502" s="122"/>
      <c r="H4502" s="107" t="s">
        <v>1</v>
      </c>
    </row>
    <row r="4503" spans="1:8" s="127" customFormat="1" x14ac:dyDescent="0.25">
      <c r="A4503" s="102" t="s">
        <v>38</v>
      </c>
      <c r="B4503" s="102" t="s">
        <v>9814</v>
      </c>
      <c r="C4503" s="123" t="s">
        <v>9813</v>
      </c>
      <c r="D4503" s="105" t="s">
        <v>1</v>
      </c>
      <c r="E4503" s="105" t="s">
        <v>1</v>
      </c>
      <c r="F4503" s="123"/>
      <c r="G4503" s="123"/>
      <c r="H4503" s="107" t="s">
        <v>1</v>
      </c>
    </row>
    <row r="4504" spans="1:8" s="127" customFormat="1" x14ac:dyDescent="0.25">
      <c r="A4504" s="102" t="s">
        <v>38</v>
      </c>
      <c r="B4504" s="102" t="s">
        <v>9812</v>
      </c>
      <c r="C4504" s="135" t="s">
        <v>9811</v>
      </c>
      <c r="D4504" s="105" t="s">
        <v>1</v>
      </c>
      <c r="E4504" s="105" t="s">
        <v>1</v>
      </c>
      <c r="F4504" s="135"/>
      <c r="G4504" s="135"/>
      <c r="H4504" s="107" t="s">
        <v>1</v>
      </c>
    </row>
    <row r="4505" spans="1:8" s="127" customFormat="1" x14ac:dyDescent="0.25">
      <c r="A4505" s="102" t="s">
        <v>38</v>
      </c>
      <c r="B4505" s="102" t="s">
        <v>7797</v>
      </c>
      <c r="C4505" s="136" t="s">
        <v>7798</v>
      </c>
      <c r="D4505" s="105" t="s">
        <v>1</v>
      </c>
      <c r="E4505" s="105" t="s">
        <v>1</v>
      </c>
      <c r="F4505" s="136"/>
      <c r="G4505" s="136"/>
      <c r="H4505" s="107" t="s">
        <v>1</v>
      </c>
    </row>
    <row r="4506" spans="1:8" s="127" customFormat="1" x14ac:dyDescent="0.25">
      <c r="A4506" s="102" t="s">
        <v>38</v>
      </c>
      <c r="B4506" s="102" t="s">
        <v>7799</v>
      </c>
      <c r="C4506" s="137" t="s">
        <v>7800</v>
      </c>
      <c r="D4506" s="105" t="s">
        <v>1</v>
      </c>
      <c r="E4506" s="105" t="s">
        <v>1</v>
      </c>
      <c r="F4506" s="137"/>
      <c r="G4506" s="137"/>
      <c r="H4506" s="107" t="s">
        <v>1</v>
      </c>
    </row>
    <row r="4507" spans="1:8" s="127" customFormat="1" x14ac:dyDescent="0.25">
      <c r="A4507" s="102" t="s">
        <v>38</v>
      </c>
      <c r="B4507" s="102" t="s">
        <v>7801</v>
      </c>
      <c r="C4507" s="138" t="s">
        <v>7802</v>
      </c>
      <c r="D4507" s="105" t="s">
        <v>1</v>
      </c>
      <c r="E4507" s="105" t="s">
        <v>1</v>
      </c>
      <c r="F4507" s="138"/>
      <c r="G4507" s="138"/>
      <c r="H4507" s="107" t="s">
        <v>1</v>
      </c>
    </row>
    <row r="4508" spans="1:8" s="127" customFormat="1" x14ac:dyDescent="0.25">
      <c r="A4508" s="102" t="s">
        <v>38</v>
      </c>
      <c r="B4508" s="102" t="s">
        <v>8026</v>
      </c>
      <c r="C4508" s="139" t="s">
        <v>8025</v>
      </c>
      <c r="D4508" s="105" t="s">
        <v>1</v>
      </c>
      <c r="E4508" s="105" t="s">
        <v>1</v>
      </c>
      <c r="F4508" s="139"/>
      <c r="G4508" s="139"/>
      <c r="H4508" s="107" t="s">
        <v>1</v>
      </c>
    </row>
    <row r="4509" spans="1:8" s="127" customFormat="1" x14ac:dyDescent="0.25">
      <c r="A4509" s="102" t="s">
        <v>38</v>
      </c>
      <c r="B4509" s="102" t="s">
        <v>9810</v>
      </c>
      <c r="C4509" s="136" t="s">
        <v>9809</v>
      </c>
      <c r="D4509" s="105" t="s">
        <v>1</v>
      </c>
      <c r="E4509" s="105" t="s">
        <v>1</v>
      </c>
      <c r="F4509" s="136"/>
      <c r="G4509" s="136"/>
      <c r="H4509" s="107" t="s">
        <v>1</v>
      </c>
    </row>
    <row r="4510" spans="1:8" s="127" customFormat="1" x14ac:dyDescent="0.25">
      <c r="A4510" s="102" t="s">
        <v>38</v>
      </c>
      <c r="B4510" s="102" t="s">
        <v>9808</v>
      </c>
      <c r="C4510" s="137" t="s">
        <v>9807</v>
      </c>
      <c r="D4510" s="105" t="s">
        <v>1</v>
      </c>
      <c r="E4510" s="105" t="s">
        <v>1</v>
      </c>
      <c r="F4510" s="137"/>
      <c r="G4510" s="137"/>
      <c r="H4510" s="107" t="s">
        <v>1</v>
      </c>
    </row>
    <row r="4511" spans="1:8" s="127" customFormat="1" x14ac:dyDescent="0.25">
      <c r="A4511" s="102" t="s">
        <v>38</v>
      </c>
      <c r="B4511" s="102" t="s">
        <v>9806</v>
      </c>
      <c r="C4511" s="138" t="s">
        <v>9805</v>
      </c>
      <c r="D4511" s="105" t="s">
        <v>1</v>
      </c>
      <c r="E4511" s="105" t="s">
        <v>1</v>
      </c>
      <c r="F4511" s="138"/>
      <c r="G4511" s="138"/>
      <c r="H4511" s="107" t="s">
        <v>1</v>
      </c>
    </row>
    <row r="4512" spans="1:8" s="127" customFormat="1" x14ac:dyDescent="0.25">
      <c r="A4512" s="102" t="s">
        <v>38</v>
      </c>
      <c r="B4512" s="102" t="s">
        <v>9804</v>
      </c>
      <c r="C4512" s="135" t="s">
        <v>9803</v>
      </c>
      <c r="D4512" s="105" t="s">
        <v>1</v>
      </c>
      <c r="E4512" s="105" t="s">
        <v>1</v>
      </c>
      <c r="F4512" s="135"/>
      <c r="G4512" s="135"/>
      <c r="H4512" s="107" t="s">
        <v>1</v>
      </c>
    </row>
    <row r="4513" spans="1:8" s="127" customFormat="1" x14ac:dyDescent="0.25">
      <c r="A4513" s="102" t="s">
        <v>38</v>
      </c>
      <c r="B4513" s="102" t="s">
        <v>682</v>
      </c>
      <c r="C4513" s="136" t="s">
        <v>683</v>
      </c>
      <c r="D4513" s="105" t="s">
        <v>1</v>
      </c>
      <c r="E4513" s="105" t="s">
        <v>1</v>
      </c>
      <c r="F4513" s="136"/>
      <c r="G4513" s="136"/>
      <c r="H4513" s="107" t="s">
        <v>1</v>
      </c>
    </row>
    <row r="4514" spans="1:8" s="127" customFormat="1" x14ac:dyDescent="0.25">
      <c r="A4514" s="102" t="s">
        <v>38</v>
      </c>
      <c r="B4514" s="102" t="s">
        <v>664</v>
      </c>
      <c r="C4514" s="136" t="s">
        <v>665</v>
      </c>
      <c r="D4514" s="105" t="s">
        <v>1</v>
      </c>
      <c r="E4514" s="105" t="s">
        <v>1</v>
      </c>
      <c r="F4514" s="136"/>
      <c r="G4514" s="136"/>
      <c r="H4514" s="107" t="s">
        <v>1</v>
      </c>
    </row>
    <row r="4515" spans="1:8" s="127" customFormat="1" x14ac:dyDescent="0.25">
      <c r="A4515" s="102" t="s">
        <v>38</v>
      </c>
      <c r="B4515" s="102" t="s">
        <v>2594</v>
      </c>
      <c r="C4515" s="136" t="s">
        <v>3067</v>
      </c>
      <c r="D4515" s="105" t="s">
        <v>1</v>
      </c>
      <c r="E4515" s="105" t="s">
        <v>1</v>
      </c>
      <c r="F4515" s="136"/>
      <c r="G4515" s="136"/>
      <c r="H4515" s="107" t="s">
        <v>1</v>
      </c>
    </row>
    <row r="4516" spans="1:8" s="127" customFormat="1" x14ac:dyDescent="0.25">
      <c r="A4516" s="102" t="s">
        <v>38</v>
      </c>
      <c r="B4516" s="102" t="s">
        <v>2598</v>
      </c>
      <c r="C4516" s="136" t="s">
        <v>3070</v>
      </c>
      <c r="D4516" s="105" t="s">
        <v>1</v>
      </c>
      <c r="E4516" s="105" t="s">
        <v>1</v>
      </c>
      <c r="F4516" s="136"/>
      <c r="G4516" s="136"/>
      <c r="H4516" s="107" t="s">
        <v>1</v>
      </c>
    </row>
    <row r="4517" spans="1:8" s="127" customFormat="1" x14ac:dyDescent="0.25">
      <c r="A4517" s="102" t="s">
        <v>38</v>
      </c>
      <c r="B4517" s="102" t="s">
        <v>9802</v>
      </c>
      <c r="C4517" s="121" t="s">
        <v>9801</v>
      </c>
      <c r="D4517" s="105" t="s">
        <v>1</v>
      </c>
      <c r="E4517" s="105" t="s">
        <v>1</v>
      </c>
      <c r="F4517" s="121"/>
      <c r="G4517" s="121"/>
      <c r="H4517" s="107" t="s">
        <v>1</v>
      </c>
    </row>
    <row r="4518" spans="1:8" s="127" customFormat="1" x14ac:dyDescent="0.25">
      <c r="A4518" s="102" t="s">
        <v>38</v>
      </c>
      <c r="B4518" s="102" t="s">
        <v>9766</v>
      </c>
      <c r="C4518" s="122" t="s">
        <v>9765</v>
      </c>
      <c r="D4518" s="105" t="s">
        <v>1</v>
      </c>
      <c r="E4518" s="105" t="s">
        <v>1</v>
      </c>
      <c r="F4518" s="122"/>
      <c r="G4518" s="122"/>
      <c r="H4518" s="107" t="s">
        <v>1</v>
      </c>
    </row>
    <row r="4519" spans="1:8" s="127" customFormat="1" x14ac:dyDescent="0.25">
      <c r="A4519" s="102" t="s">
        <v>38</v>
      </c>
      <c r="B4519" s="102" t="s">
        <v>9764</v>
      </c>
      <c r="C4519" s="122" t="s">
        <v>9763</v>
      </c>
      <c r="D4519" s="105" t="s">
        <v>1</v>
      </c>
      <c r="E4519" s="105" t="s">
        <v>1</v>
      </c>
      <c r="F4519" s="122"/>
      <c r="G4519" s="122"/>
      <c r="H4519" s="107" t="s">
        <v>1</v>
      </c>
    </row>
    <row r="4520" spans="1:8" s="127" customFormat="1" x14ac:dyDescent="0.25">
      <c r="A4520" s="102" t="s">
        <v>38</v>
      </c>
      <c r="B4520" s="102" t="s">
        <v>9762</v>
      </c>
      <c r="C4520" s="123" t="s">
        <v>9761</v>
      </c>
      <c r="D4520" s="105" t="s">
        <v>1</v>
      </c>
      <c r="E4520" s="105" t="s">
        <v>1</v>
      </c>
      <c r="F4520" s="123"/>
      <c r="G4520" s="123"/>
      <c r="H4520" s="107" t="s">
        <v>1</v>
      </c>
    </row>
    <row r="4521" spans="1:8" s="127" customFormat="1" x14ac:dyDescent="0.25">
      <c r="A4521" s="102" t="s">
        <v>38</v>
      </c>
      <c r="B4521" s="102" t="s">
        <v>9760</v>
      </c>
      <c r="C4521" s="123" t="s">
        <v>9759</v>
      </c>
      <c r="D4521" s="105" t="s">
        <v>1</v>
      </c>
      <c r="E4521" s="105" t="s">
        <v>1</v>
      </c>
      <c r="F4521" s="123"/>
      <c r="G4521" s="123"/>
      <c r="H4521" s="107" t="s">
        <v>1</v>
      </c>
    </row>
    <row r="4522" spans="1:8" s="127" customFormat="1" x14ac:dyDescent="0.25">
      <c r="A4522" s="102" t="s">
        <v>38</v>
      </c>
      <c r="B4522" s="102" t="s">
        <v>9758</v>
      </c>
      <c r="C4522" s="123" t="s">
        <v>9757</v>
      </c>
      <c r="D4522" s="105" t="s">
        <v>1</v>
      </c>
      <c r="E4522" s="105" t="s">
        <v>1</v>
      </c>
      <c r="F4522" s="123"/>
      <c r="G4522" s="123"/>
      <c r="H4522" s="107" t="s">
        <v>1</v>
      </c>
    </row>
    <row r="4523" spans="1:8" s="127" customFormat="1" x14ac:dyDescent="0.25">
      <c r="A4523" s="102" t="s">
        <v>38</v>
      </c>
      <c r="B4523" s="102" t="s">
        <v>9756</v>
      </c>
      <c r="C4523" s="135" t="s">
        <v>9755</v>
      </c>
      <c r="D4523" s="105" t="s">
        <v>1</v>
      </c>
      <c r="E4523" s="105" t="s">
        <v>1</v>
      </c>
      <c r="F4523" s="135"/>
      <c r="G4523" s="135"/>
      <c r="H4523" s="107" t="s">
        <v>1</v>
      </c>
    </row>
    <row r="4524" spans="1:8" s="127" customFormat="1" x14ac:dyDescent="0.25">
      <c r="A4524" s="102" t="s">
        <v>38</v>
      </c>
      <c r="B4524" s="102" t="s">
        <v>9754</v>
      </c>
      <c r="C4524" s="135" t="s">
        <v>9753</v>
      </c>
      <c r="D4524" s="105" t="s">
        <v>1</v>
      </c>
      <c r="E4524" s="105" t="s">
        <v>1</v>
      </c>
      <c r="F4524" s="135"/>
      <c r="G4524" s="135"/>
      <c r="H4524" s="107" t="s">
        <v>1</v>
      </c>
    </row>
    <row r="4525" spans="1:8" s="127" customFormat="1" x14ac:dyDescent="0.25">
      <c r="A4525" s="102" t="s">
        <v>38</v>
      </c>
      <c r="B4525" s="102" t="s">
        <v>9752</v>
      </c>
      <c r="C4525" s="135" t="s">
        <v>9751</v>
      </c>
      <c r="D4525" s="105" t="s">
        <v>1</v>
      </c>
      <c r="E4525" s="105" t="s">
        <v>1</v>
      </c>
      <c r="F4525" s="135"/>
      <c r="G4525" s="135"/>
      <c r="H4525" s="107" t="s">
        <v>1</v>
      </c>
    </row>
    <row r="4526" spans="1:8" s="127" customFormat="1" x14ac:dyDescent="0.25">
      <c r="A4526" s="102" t="s">
        <v>38</v>
      </c>
      <c r="B4526" s="102" t="s">
        <v>9750</v>
      </c>
      <c r="C4526" s="135" t="s">
        <v>9749</v>
      </c>
      <c r="D4526" s="105" t="s">
        <v>1</v>
      </c>
      <c r="E4526" s="105" t="s">
        <v>1</v>
      </c>
      <c r="F4526" s="135"/>
      <c r="G4526" s="135"/>
      <c r="H4526" s="107" t="s">
        <v>1</v>
      </c>
    </row>
    <row r="4527" spans="1:8" s="127" customFormat="1" x14ac:dyDescent="0.25">
      <c r="A4527" s="102" t="s">
        <v>38</v>
      </c>
      <c r="B4527" s="102" t="s">
        <v>9748</v>
      </c>
      <c r="C4527" s="123" t="s">
        <v>9747</v>
      </c>
      <c r="D4527" s="105" t="s">
        <v>1</v>
      </c>
      <c r="E4527" s="105" t="s">
        <v>1</v>
      </c>
      <c r="F4527" s="123"/>
      <c r="G4527" s="123"/>
      <c r="H4527" s="107" t="s">
        <v>1</v>
      </c>
    </row>
    <row r="4528" spans="1:8" s="127" customFormat="1" x14ac:dyDescent="0.25">
      <c r="A4528" s="102" t="s">
        <v>38</v>
      </c>
      <c r="B4528" s="102" t="s">
        <v>9746</v>
      </c>
      <c r="C4528" s="123" t="s">
        <v>9745</v>
      </c>
      <c r="D4528" s="105" t="s">
        <v>1</v>
      </c>
      <c r="E4528" s="105" t="s">
        <v>1</v>
      </c>
      <c r="F4528" s="123"/>
      <c r="G4528" s="123"/>
      <c r="H4528" s="107" t="s">
        <v>1</v>
      </c>
    </row>
    <row r="4529" spans="1:8" s="127" customFormat="1" x14ac:dyDescent="0.25">
      <c r="A4529" s="102" t="s">
        <v>38</v>
      </c>
      <c r="B4529" s="102" t="s">
        <v>9744</v>
      </c>
      <c r="C4529" s="123" t="s">
        <v>9743</v>
      </c>
      <c r="D4529" s="105" t="s">
        <v>1</v>
      </c>
      <c r="E4529" s="105" t="s">
        <v>1</v>
      </c>
      <c r="F4529" s="123"/>
      <c r="G4529" s="123"/>
      <c r="H4529" s="107" t="s">
        <v>1</v>
      </c>
    </row>
    <row r="4530" spans="1:8" s="127" customFormat="1" x14ac:dyDescent="0.25">
      <c r="A4530" s="102" t="s">
        <v>38</v>
      </c>
      <c r="B4530" s="102" t="s">
        <v>9742</v>
      </c>
      <c r="C4530" s="123" t="s">
        <v>9741</v>
      </c>
      <c r="D4530" s="105" t="s">
        <v>1</v>
      </c>
      <c r="E4530" s="105" t="s">
        <v>1</v>
      </c>
      <c r="F4530" s="123"/>
      <c r="G4530" s="123"/>
      <c r="H4530" s="107" t="s">
        <v>1</v>
      </c>
    </row>
    <row r="4531" spans="1:8" s="127" customFormat="1" x14ac:dyDescent="0.25">
      <c r="A4531" s="102" t="s">
        <v>38</v>
      </c>
      <c r="B4531" s="102" t="s">
        <v>9740</v>
      </c>
      <c r="C4531" s="123" t="s">
        <v>9739</v>
      </c>
      <c r="D4531" s="105" t="s">
        <v>1</v>
      </c>
      <c r="E4531" s="105" t="s">
        <v>1</v>
      </c>
      <c r="F4531" s="123"/>
      <c r="G4531" s="123"/>
      <c r="H4531" s="107" t="s">
        <v>1</v>
      </c>
    </row>
    <row r="4532" spans="1:8" s="127" customFormat="1" x14ac:dyDescent="0.25">
      <c r="A4532" s="102" t="s">
        <v>38</v>
      </c>
      <c r="B4532" s="102" t="s">
        <v>9738</v>
      </c>
      <c r="C4532" s="122" t="s">
        <v>9737</v>
      </c>
      <c r="D4532" s="105" t="s">
        <v>1</v>
      </c>
      <c r="E4532" s="105" t="s">
        <v>1</v>
      </c>
      <c r="F4532" s="122"/>
      <c r="G4532" s="122"/>
      <c r="H4532" s="107" t="s">
        <v>1</v>
      </c>
    </row>
    <row r="4533" spans="1:8" s="127" customFormat="1" x14ac:dyDescent="0.25">
      <c r="A4533" s="102" t="s">
        <v>38</v>
      </c>
      <c r="B4533" s="102" t="s">
        <v>9736</v>
      </c>
      <c r="C4533" s="122" t="s">
        <v>9735</v>
      </c>
      <c r="D4533" s="105" t="s">
        <v>1</v>
      </c>
      <c r="E4533" s="105" t="s">
        <v>1</v>
      </c>
      <c r="F4533" s="122"/>
      <c r="G4533" s="122"/>
      <c r="H4533" s="107" t="s">
        <v>1</v>
      </c>
    </row>
    <row r="4534" spans="1:8" s="127" customFormat="1" x14ac:dyDescent="0.25">
      <c r="A4534" s="102" t="s">
        <v>38</v>
      </c>
      <c r="B4534" s="102" t="s">
        <v>9734</v>
      </c>
      <c r="C4534" s="122" t="s">
        <v>9733</v>
      </c>
      <c r="D4534" s="105" t="s">
        <v>1</v>
      </c>
      <c r="E4534" s="105" t="s">
        <v>1</v>
      </c>
      <c r="F4534" s="122"/>
      <c r="G4534" s="122"/>
      <c r="H4534" s="107" t="s">
        <v>1</v>
      </c>
    </row>
    <row r="4535" spans="1:8" s="127" customFormat="1" x14ac:dyDescent="0.25">
      <c r="A4535" s="102" t="s">
        <v>38</v>
      </c>
      <c r="B4535" s="102" t="s">
        <v>9732</v>
      </c>
      <c r="C4535" s="122" t="s">
        <v>9731</v>
      </c>
      <c r="D4535" s="105" t="s">
        <v>1</v>
      </c>
      <c r="E4535" s="105" t="s">
        <v>1</v>
      </c>
      <c r="F4535" s="122"/>
      <c r="G4535" s="122"/>
      <c r="H4535" s="107" t="s">
        <v>1</v>
      </c>
    </row>
    <row r="4536" spans="1:8" s="127" customFormat="1" x14ac:dyDescent="0.25">
      <c r="A4536" s="102" t="s">
        <v>38</v>
      </c>
      <c r="B4536" s="102" t="s">
        <v>9730</v>
      </c>
      <c r="C4536" s="122" t="s">
        <v>9729</v>
      </c>
      <c r="D4536" s="105" t="s">
        <v>1</v>
      </c>
      <c r="E4536" s="105" t="s">
        <v>1</v>
      </c>
      <c r="F4536" s="122"/>
      <c r="G4536" s="122"/>
      <c r="H4536" s="107" t="s">
        <v>1</v>
      </c>
    </row>
    <row r="4537" spans="1:8" s="127" customFormat="1" x14ac:dyDescent="0.25">
      <c r="A4537" s="102" t="s">
        <v>38</v>
      </c>
      <c r="B4537" s="102" t="s">
        <v>9728</v>
      </c>
      <c r="C4537" s="122" t="s">
        <v>9727</v>
      </c>
      <c r="D4537" s="105" t="s">
        <v>1</v>
      </c>
      <c r="E4537" s="105" t="s">
        <v>1</v>
      </c>
      <c r="F4537" s="122"/>
      <c r="G4537" s="122"/>
      <c r="H4537" s="107" t="s">
        <v>1</v>
      </c>
    </row>
    <row r="4538" spans="1:8" s="127" customFormat="1" x14ac:dyDescent="0.25">
      <c r="A4538" s="102" t="s">
        <v>38</v>
      </c>
      <c r="B4538" s="102" t="s">
        <v>9726</v>
      </c>
      <c r="C4538" s="122" t="s">
        <v>9725</v>
      </c>
      <c r="D4538" s="105" t="s">
        <v>1</v>
      </c>
      <c r="E4538" s="105" t="s">
        <v>1</v>
      </c>
      <c r="F4538" s="122"/>
      <c r="G4538" s="122"/>
      <c r="H4538" s="107" t="s">
        <v>1</v>
      </c>
    </row>
    <row r="4539" spans="1:8" s="127" customFormat="1" x14ac:dyDescent="0.25">
      <c r="A4539" s="102" t="s">
        <v>38</v>
      </c>
      <c r="B4539" s="102" t="s">
        <v>9724</v>
      </c>
      <c r="C4539" s="122" t="s">
        <v>9723</v>
      </c>
      <c r="D4539" s="105" t="s">
        <v>1</v>
      </c>
      <c r="E4539" s="105" t="s">
        <v>1</v>
      </c>
      <c r="F4539" s="122"/>
      <c r="G4539" s="122"/>
      <c r="H4539" s="107" t="s">
        <v>1</v>
      </c>
    </row>
    <row r="4540" spans="1:8" s="127" customFormat="1" x14ac:dyDescent="0.25">
      <c r="A4540" s="102" t="s">
        <v>38</v>
      </c>
      <c r="B4540" s="102" t="s">
        <v>9722</v>
      </c>
      <c r="C4540" s="122" t="s">
        <v>9721</v>
      </c>
      <c r="D4540" s="105" t="s">
        <v>1</v>
      </c>
      <c r="E4540" s="105" t="s">
        <v>1</v>
      </c>
      <c r="F4540" s="122"/>
      <c r="G4540" s="122"/>
      <c r="H4540" s="107" t="s">
        <v>1</v>
      </c>
    </row>
    <row r="4541" spans="1:8" s="127" customFormat="1" x14ac:dyDescent="0.25">
      <c r="A4541" s="102" t="s">
        <v>38</v>
      </c>
      <c r="B4541" s="102" t="s">
        <v>9720</v>
      </c>
      <c r="C4541" s="123" t="s">
        <v>9719</v>
      </c>
      <c r="D4541" s="105" t="s">
        <v>1</v>
      </c>
      <c r="E4541" s="105" t="s">
        <v>1</v>
      </c>
      <c r="F4541" s="123"/>
      <c r="G4541" s="123"/>
      <c r="H4541" s="107" t="s">
        <v>1</v>
      </c>
    </row>
    <row r="4542" spans="1:8" s="127" customFormat="1" x14ac:dyDescent="0.25">
      <c r="A4542" s="102" t="s">
        <v>38</v>
      </c>
      <c r="B4542" s="102" t="s">
        <v>9718</v>
      </c>
      <c r="C4542" s="123" t="s">
        <v>9717</v>
      </c>
      <c r="D4542" s="105" t="s">
        <v>1</v>
      </c>
      <c r="E4542" s="105" t="s">
        <v>1</v>
      </c>
      <c r="F4542" s="123"/>
      <c r="G4542" s="123"/>
      <c r="H4542" s="107" t="s">
        <v>1</v>
      </c>
    </row>
    <row r="4543" spans="1:8" s="127" customFormat="1" x14ac:dyDescent="0.25">
      <c r="A4543" s="102" t="s">
        <v>38</v>
      </c>
      <c r="B4543" s="102" t="s">
        <v>9716</v>
      </c>
      <c r="C4543" s="122" t="s">
        <v>9715</v>
      </c>
      <c r="D4543" s="105" t="s">
        <v>1</v>
      </c>
      <c r="E4543" s="105" t="s">
        <v>1</v>
      </c>
      <c r="F4543" s="122"/>
      <c r="G4543" s="122"/>
      <c r="H4543" s="107" t="s">
        <v>1</v>
      </c>
    </row>
    <row r="4544" spans="1:8" s="127" customFormat="1" x14ac:dyDescent="0.25">
      <c r="A4544" s="102" t="s">
        <v>38</v>
      </c>
      <c r="B4544" s="102" t="s">
        <v>9800</v>
      </c>
      <c r="C4544" s="122" t="s">
        <v>9799</v>
      </c>
      <c r="D4544" s="105" t="s">
        <v>1</v>
      </c>
      <c r="E4544" s="105" t="s">
        <v>1</v>
      </c>
      <c r="F4544" s="122"/>
      <c r="G4544" s="122"/>
      <c r="H4544" s="107" t="s">
        <v>1</v>
      </c>
    </row>
    <row r="4545" spans="1:8" s="127" customFormat="1" x14ac:dyDescent="0.25">
      <c r="A4545" s="102" t="s">
        <v>38</v>
      </c>
      <c r="B4545" s="102" t="s">
        <v>9798</v>
      </c>
      <c r="C4545" s="122" t="s">
        <v>9797</v>
      </c>
      <c r="D4545" s="105" t="s">
        <v>1</v>
      </c>
      <c r="E4545" s="105" t="s">
        <v>1</v>
      </c>
      <c r="F4545" s="122"/>
      <c r="G4545" s="122"/>
      <c r="H4545" s="107" t="s">
        <v>1</v>
      </c>
    </row>
    <row r="4546" spans="1:8" s="127" customFormat="1" x14ac:dyDescent="0.25">
      <c r="A4546" s="102" t="s">
        <v>38</v>
      </c>
      <c r="B4546" s="102" t="s">
        <v>9796</v>
      </c>
      <c r="C4546" s="123" t="s">
        <v>9795</v>
      </c>
      <c r="D4546" s="105" t="s">
        <v>1</v>
      </c>
      <c r="E4546" s="105" t="s">
        <v>1</v>
      </c>
      <c r="F4546" s="123"/>
      <c r="G4546" s="123"/>
      <c r="H4546" s="107" t="s">
        <v>1</v>
      </c>
    </row>
    <row r="4547" spans="1:8" s="127" customFormat="1" x14ac:dyDescent="0.25">
      <c r="A4547" s="102" t="s">
        <v>38</v>
      </c>
      <c r="B4547" s="102" t="s">
        <v>9794</v>
      </c>
      <c r="C4547" s="135" t="s">
        <v>9793</v>
      </c>
      <c r="D4547" s="105" t="s">
        <v>1</v>
      </c>
      <c r="E4547" s="105" t="s">
        <v>1</v>
      </c>
      <c r="F4547" s="135"/>
      <c r="G4547" s="135"/>
      <c r="H4547" s="107" t="s">
        <v>1</v>
      </c>
    </row>
    <row r="4548" spans="1:8" s="127" customFormat="1" x14ac:dyDescent="0.25">
      <c r="A4548" s="102" t="s">
        <v>38</v>
      </c>
      <c r="B4548" s="102" t="s">
        <v>5381</v>
      </c>
      <c r="C4548" s="136" t="s">
        <v>5382</v>
      </c>
      <c r="D4548" s="105" t="s">
        <v>1</v>
      </c>
      <c r="E4548" s="105" t="s">
        <v>1</v>
      </c>
      <c r="F4548" s="136"/>
      <c r="G4548" s="136"/>
      <c r="H4548" s="107" t="s">
        <v>1</v>
      </c>
    </row>
    <row r="4549" spans="1:8" s="127" customFormat="1" x14ac:dyDescent="0.25">
      <c r="A4549" s="102" t="s">
        <v>38</v>
      </c>
      <c r="B4549" s="102" t="s">
        <v>5383</v>
      </c>
      <c r="C4549" s="137" t="s">
        <v>5384</v>
      </c>
      <c r="D4549" s="105" t="s">
        <v>1</v>
      </c>
      <c r="E4549" s="105" t="s">
        <v>1</v>
      </c>
      <c r="F4549" s="137"/>
      <c r="G4549" s="137"/>
      <c r="H4549" s="107" t="s">
        <v>1</v>
      </c>
    </row>
    <row r="4550" spans="1:8" s="127" customFormat="1" x14ac:dyDescent="0.25">
      <c r="A4550" s="102" t="s">
        <v>38</v>
      </c>
      <c r="B4550" s="102" t="s">
        <v>5385</v>
      </c>
      <c r="C4550" s="138" t="s">
        <v>5386</v>
      </c>
      <c r="D4550" s="105" t="s">
        <v>1</v>
      </c>
      <c r="E4550" s="105" t="s">
        <v>1</v>
      </c>
      <c r="F4550" s="138"/>
      <c r="G4550" s="138"/>
      <c r="H4550" s="107" t="s">
        <v>1</v>
      </c>
    </row>
    <row r="4551" spans="1:8" s="127" customFormat="1" x14ac:dyDescent="0.25">
      <c r="A4551" s="102" t="s">
        <v>38</v>
      </c>
      <c r="B4551" s="102" t="s">
        <v>5397</v>
      </c>
      <c r="C4551" s="136" t="s">
        <v>5398</v>
      </c>
      <c r="D4551" s="105" t="s">
        <v>1</v>
      </c>
      <c r="E4551" s="105" t="s">
        <v>1</v>
      </c>
      <c r="F4551" s="136"/>
      <c r="G4551" s="136"/>
      <c r="H4551" s="107" t="s">
        <v>1</v>
      </c>
    </row>
    <row r="4552" spans="1:8" s="127" customFormat="1" x14ac:dyDescent="0.25">
      <c r="A4552" s="102" t="s">
        <v>38</v>
      </c>
      <c r="B4552" s="102" t="s">
        <v>5399</v>
      </c>
      <c r="C4552" s="137" t="s">
        <v>5400</v>
      </c>
      <c r="D4552" s="105" t="s">
        <v>1</v>
      </c>
      <c r="E4552" s="105" t="s">
        <v>1</v>
      </c>
      <c r="F4552" s="137"/>
      <c r="G4552" s="137"/>
      <c r="H4552" s="107" t="s">
        <v>1</v>
      </c>
    </row>
    <row r="4553" spans="1:8" s="127" customFormat="1" x14ac:dyDescent="0.25">
      <c r="A4553" s="102" t="s">
        <v>38</v>
      </c>
      <c r="B4553" s="102" t="s">
        <v>5401</v>
      </c>
      <c r="C4553" s="138" t="s">
        <v>5402</v>
      </c>
      <c r="D4553" s="105" t="s">
        <v>1</v>
      </c>
      <c r="E4553" s="105" t="s">
        <v>1</v>
      </c>
      <c r="F4553" s="138"/>
      <c r="G4553" s="138"/>
      <c r="H4553" s="107" t="s">
        <v>1</v>
      </c>
    </row>
    <row r="4554" spans="1:8" s="127" customFormat="1" x14ac:dyDescent="0.25">
      <c r="A4554" s="102" t="s">
        <v>38</v>
      </c>
      <c r="B4554" s="102" t="s">
        <v>9792</v>
      </c>
      <c r="C4554" s="135" t="s">
        <v>9791</v>
      </c>
      <c r="D4554" s="105" t="s">
        <v>1</v>
      </c>
      <c r="E4554" s="105" t="s">
        <v>1</v>
      </c>
      <c r="F4554" s="135"/>
      <c r="G4554" s="135"/>
      <c r="H4554" s="107" t="s">
        <v>1</v>
      </c>
    </row>
    <row r="4555" spans="1:8" s="127" customFormat="1" x14ac:dyDescent="0.25">
      <c r="A4555" s="102" t="s">
        <v>38</v>
      </c>
      <c r="B4555" s="102" t="s">
        <v>9682</v>
      </c>
      <c r="C4555" s="136" t="s">
        <v>9681</v>
      </c>
      <c r="D4555" s="105" t="s">
        <v>1</v>
      </c>
      <c r="E4555" s="105" t="s">
        <v>1</v>
      </c>
      <c r="F4555" s="136"/>
      <c r="G4555" s="136"/>
      <c r="H4555" s="107" t="s">
        <v>1</v>
      </c>
    </row>
    <row r="4556" spans="1:8" s="127" customFormat="1" x14ac:dyDescent="0.25">
      <c r="A4556" s="102" t="s">
        <v>38</v>
      </c>
      <c r="B4556" s="102" t="s">
        <v>9790</v>
      </c>
      <c r="C4556" s="122" t="s">
        <v>9789</v>
      </c>
      <c r="D4556" s="105" t="s">
        <v>1</v>
      </c>
      <c r="E4556" s="105" t="s">
        <v>1</v>
      </c>
      <c r="F4556" s="122"/>
      <c r="G4556" s="122"/>
      <c r="H4556" s="107" t="s">
        <v>1</v>
      </c>
    </row>
    <row r="4557" spans="1:8" s="127" customFormat="1" x14ac:dyDescent="0.25">
      <c r="A4557" s="102" t="s">
        <v>38</v>
      </c>
      <c r="B4557" s="102" t="s">
        <v>9788</v>
      </c>
      <c r="C4557" s="123" t="s">
        <v>9787</v>
      </c>
      <c r="D4557" s="105" t="s">
        <v>1</v>
      </c>
      <c r="E4557" s="105" t="s">
        <v>1</v>
      </c>
      <c r="F4557" s="123"/>
      <c r="G4557" s="123"/>
      <c r="H4557" s="107" t="s">
        <v>1</v>
      </c>
    </row>
    <row r="4558" spans="1:8" s="127" customFormat="1" x14ac:dyDescent="0.25">
      <c r="A4558" s="102" t="s">
        <v>38</v>
      </c>
      <c r="B4558" s="102" t="s">
        <v>9786</v>
      </c>
      <c r="C4558" s="135" t="s">
        <v>9785</v>
      </c>
      <c r="D4558" s="105" t="s">
        <v>1</v>
      </c>
      <c r="E4558" s="105" t="s">
        <v>1</v>
      </c>
      <c r="F4558" s="135"/>
      <c r="G4558" s="135"/>
      <c r="H4558" s="107" t="s">
        <v>1</v>
      </c>
    </row>
    <row r="4559" spans="1:8" s="127" customFormat="1" x14ac:dyDescent="0.25">
      <c r="A4559" s="102" t="s">
        <v>38</v>
      </c>
      <c r="B4559" s="102" t="s">
        <v>7819</v>
      </c>
      <c r="C4559" s="136" t="s">
        <v>7820</v>
      </c>
      <c r="D4559" s="105" t="s">
        <v>1</v>
      </c>
      <c r="E4559" s="105" t="s">
        <v>1</v>
      </c>
      <c r="F4559" s="136"/>
      <c r="G4559" s="136"/>
      <c r="H4559" s="107" t="s">
        <v>1</v>
      </c>
    </row>
    <row r="4560" spans="1:8" s="127" customFormat="1" x14ac:dyDescent="0.25">
      <c r="A4560" s="102" t="s">
        <v>38</v>
      </c>
      <c r="B4560" s="102" t="s">
        <v>7821</v>
      </c>
      <c r="C4560" s="137" t="s">
        <v>7822</v>
      </c>
      <c r="D4560" s="105" t="s">
        <v>1</v>
      </c>
      <c r="E4560" s="105" t="s">
        <v>1</v>
      </c>
      <c r="F4560" s="137"/>
      <c r="G4560" s="137"/>
      <c r="H4560" s="107" t="s">
        <v>1</v>
      </c>
    </row>
    <row r="4561" spans="1:8" s="127" customFormat="1" x14ac:dyDescent="0.25">
      <c r="A4561" s="102" t="s">
        <v>38</v>
      </c>
      <c r="B4561" s="102" t="s">
        <v>4819</v>
      </c>
      <c r="C4561" s="138" t="s">
        <v>4820</v>
      </c>
      <c r="D4561" s="105" t="s">
        <v>1</v>
      </c>
      <c r="E4561" s="105" t="s">
        <v>1</v>
      </c>
      <c r="F4561" s="138"/>
      <c r="G4561" s="138"/>
      <c r="H4561" s="107" t="s">
        <v>1</v>
      </c>
    </row>
    <row r="4562" spans="1:8" s="127" customFormat="1" x14ac:dyDescent="0.25">
      <c r="A4562" s="102" t="s">
        <v>38</v>
      </c>
      <c r="B4562" s="102" t="s">
        <v>8078</v>
      </c>
      <c r="C4562" s="139" t="s">
        <v>8077</v>
      </c>
      <c r="D4562" s="105" t="s">
        <v>1</v>
      </c>
      <c r="E4562" s="105" t="s">
        <v>1</v>
      </c>
      <c r="F4562" s="139"/>
      <c r="G4562" s="139"/>
      <c r="H4562" s="107" t="s">
        <v>1</v>
      </c>
    </row>
    <row r="4563" spans="1:8" s="127" customFormat="1" x14ac:dyDescent="0.25">
      <c r="A4563" s="102" t="s">
        <v>38</v>
      </c>
      <c r="B4563" s="102" t="s">
        <v>9784</v>
      </c>
      <c r="C4563" s="135" t="s">
        <v>9783</v>
      </c>
      <c r="D4563" s="105" t="s">
        <v>1</v>
      </c>
      <c r="E4563" s="105" t="s">
        <v>1</v>
      </c>
      <c r="F4563" s="135"/>
      <c r="G4563" s="135"/>
      <c r="H4563" s="107" t="s">
        <v>1</v>
      </c>
    </row>
    <row r="4564" spans="1:8" s="127" customFormat="1" x14ac:dyDescent="0.25">
      <c r="A4564" s="102" t="s">
        <v>38</v>
      </c>
      <c r="B4564" s="102" t="s">
        <v>9766</v>
      </c>
      <c r="C4564" s="136" t="s">
        <v>9765</v>
      </c>
      <c r="D4564" s="105" t="s">
        <v>1</v>
      </c>
      <c r="E4564" s="105" t="s">
        <v>1</v>
      </c>
      <c r="F4564" s="136"/>
      <c r="G4564" s="136"/>
      <c r="H4564" s="107" t="s">
        <v>1</v>
      </c>
    </row>
    <row r="4565" spans="1:8" s="127" customFormat="1" x14ac:dyDescent="0.25">
      <c r="A4565" s="102" t="s">
        <v>38</v>
      </c>
      <c r="B4565" s="102" t="s">
        <v>9764</v>
      </c>
      <c r="C4565" s="136" t="s">
        <v>9763</v>
      </c>
      <c r="D4565" s="105" t="s">
        <v>1</v>
      </c>
      <c r="E4565" s="105" t="s">
        <v>1</v>
      </c>
      <c r="F4565" s="136"/>
      <c r="G4565" s="136"/>
      <c r="H4565" s="107" t="s">
        <v>1</v>
      </c>
    </row>
    <row r="4566" spans="1:8" s="127" customFormat="1" x14ac:dyDescent="0.25">
      <c r="A4566" s="102" t="s">
        <v>38</v>
      </c>
      <c r="B4566" s="102" t="s">
        <v>9762</v>
      </c>
      <c r="C4566" s="137" t="s">
        <v>9761</v>
      </c>
      <c r="D4566" s="105" t="s">
        <v>1</v>
      </c>
      <c r="E4566" s="105" t="s">
        <v>1</v>
      </c>
      <c r="F4566" s="137"/>
      <c r="G4566" s="137"/>
      <c r="H4566" s="107" t="s">
        <v>1</v>
      </c>
    </row>
    <row r="4567" spans="1:8" s="127" customFormat="1" x14ac:dyDescent="0.25">
      <c r="A4567" s="102" t="s">
        <v>38</v>
      </c>
      <c r="B4567" s="102" t="s">
        <v>9760</v>
      </c>
      <c r="C4567" s="137" t="s">
        <v>9759</v>
      </c>
      <c r="D4567" s="105" t="s">
        <v>1</v>
      </c>
      <c r="E4567" s="105" t="s">
        <v>1</v>
      </c>
      <c r="F4567" s="137"/>
      <c r="G4567" s="137"/>
      <c r="H4567" s="107" t="s">
        <v>1</v>
      </c>
    </row>
    <row r="4568" spans="1:8" s="127" customFormat="1" x14ac:dyDescent="0.25">
      <c r="A4568" s="102" t="s">
        <v>38</v>
      </c>
      <c r="B4568" s="102" t="s">
        <v>9758</v>
      </c>
      <c r="C4568" s="137" t="s">
        <v>9757</v>
      </c>
      <c r="D4568" s="105" t="s">
        <v>1</v>
      </c>
      <c r="E4568" s="105" t="s">
        <v>1</v>
      </c>
      <c r="F4568" s="137"/>
      <c r="G4568" s="137"/>
      <c r="H4568" s="107" t="s">
        <v>1</v>
      </c>
    </row>
    <row r="4569" spans="1:8" s="127" customFormat="1" x14ac:dyDescent="0.25">
      <c r="A4569" s="102" t="s">
        <v>38</v>
      </c>
      <c r="B4569" s="102" t="s">
        <v>9756</v>
      </c>
      <c r="C4569" s="138" t="s">
        <v>9755</v>
      </c>
      <c r="D4569" s="105" t="s">
        <v>1</v>
      </c>
      <c r="E4569" s="105" t="s">
        <v>1</v>
      </c>
      <c r="F4569" s="138"/>
      <c r="G4569" s="138"/>
      <c r="H4569" s="107" t="s">
        <v>1</v>
      </c>
    </row>
    <row r="4570" spans="1:8" s="127" customFormat="1" x14ac:dyDescent="0.25">
      <c r="A4570" s="102" t="s">
        <v>38</v>
      </c>
      <c r="B4570" s="102" t="s">
        <v>9754</v>
      </c>
      <c r="C4570" s="138" t="s">
        <v>9753</v>
      </c>
      <c r="D4570" s="105" t="s">
        <v>1</v>
      </c>
      <c r="E4570" s="105" t="s">
        <v>1</v>
      </c>
      <c r="F4570" s="138"/>
      <c r="G4570" s="138"/>
      <c r="H4570" s="107" t="s">
        <v>1</v>
      </c>
    </row>
    <row r="4571" spans="1:8" s="127" customFormat="1" x14ac:dyDescent="0.25">
      <c r="A4571" s="102" t="s">
        <v>38</v>
      </c>
      <c r="B4571" s="102" t="s">
        <v>9752</v>
      </c>
      <c r="C4571" s="138" t="s">
        <v>9751</v>
      </c>
      <c r="D4571" s="105" t="s">
        <v>1</v>
      </c>
      <c r="E4571" s="105" t="s">
        <v>1</v>
      </c>
      <c r="F4571" s="138"/>
      <c r="G4571" s="138"/>
      <c r="H4571" s="107" t="s">
        <v>1</v>
      </c>
    </row>
    <row r="4572" spans="1:8" s="127" customFormat="1" x14ac:dyDescent="0.25">
      <c r="A4572" s="102" t="s">
        <v>38</v>
      </c>
      <c r="B4572" s="102" t="s">
        <v>9750</v>
      </c>
      <c r="C4572" s="138" t="s">
        <v>9749</v>
      </c>
      <c r="D4572" s="105" t="s">
        <v>1</v>
      </c>
      <c r="E4572" s="105" t="s">
        <v>1</v>
      </c>
      <c r="F4572" s="138"/>
      <c r="G4572" s="138"/>
      <c r="H4572" s="107" t="s">
        <v>1</v>
      </c>
    </row>
    <row r="4573" spans="1:8" s="127" customFormat="1" x14ac:dyDescent="0.25">
      <c r="A4573" s="102" t="s">
        <v>38</v>
      </c>
      <c r="B4573" s="102" t="s">
        <v>9748</v>
      </c>
      <c r="C4573" s="137" t="s">
        <v>9747</v>
      </c>
      <c r="D4573" s="105" t="s">
        <v>1</v>
      </c>
      <c r="E4573" s="105" t="s">
        <v>1</v>
      </c>
      <c r="F4573" s="137"/>
      <c r="G4573" s="137"/>
      <c r="H4573" s="107" t="s">
        <v>1</v>
      </c>
    </row>
    <row r="4574" spans="1:8" s="127" customFormat="1" x14ac:dyDescent="0.25">
      <c r="A4574" s="102" t="s">
        <v>38</v>
      </c>
      <c r="B4574" s="102" t="s">
        <v>9746</v>
      </c>
      <c r="C4574" s="137" t="s">
        <v>9745</v>
      </c>
      <c r="D4574" s="105" t="s">
        <v>1</v>
      </c>
      <c r="E4574" s="105" t="s">
        <v>1</v>
      </c>
      <c r="F4574" s="137"/>
      <c r="G4574" s="137"/>
      <c r="H4574" s="107" t="s">
        <v>1</v>
      </c>
    </row>
    <row r="4575" spans="1:8" s="127" customFormat="1" x14ac:dyDescent="0.25">
      <c r="A4575" s="102" t="s">
        <v>38</v>
      </c>
      <c r="B4575" s="102" t="s">
        <v>9744</v>
      </c>
      <c r="C4575" s="137" t="s">
        <v>9743</v>
      </c>
      <c r="D4575" s="105" t="s">
        <v>1</v>
      </c>
      <c r="E4575" s="105" t="s">
        <v>1</v>
      </c>
      <c r="F4575" s="137"/>
      <c r="G4575" s="137"/>
      <c r="H4575" s="107" t="s">
        <v>1</v>
      </c>
    </row>
    <row r="4576" spans="1:8" s="127" customFormat="1" x14ac:dyDescent="0.25">
      <c r="A4576" s="102" t="s">
        <v>38</v>
      </c>
      <c r="B4576" s="102" t="s">
        <v>9742</v>
      </c>
      <c r="C4576" s="137" t="s">
        <v>9741</v>
      </c>
      <c r="D4576" s="105" t="s">
        <v>1</v>
      </c>
      <c r="E4576" s="105" t="s">
        <v>1</v>
      </c>
      <c r="F4576" s="137"/>
      <c r="G4576" s="137"/>
      <c r="H4576" s="107" t="s">
        <v>1</v>
      </c>
    </row>
    <row r="4577" spans="1:8" s="127" customFormat="1" x14ac:dyDescent="0.25">
      <c r="A4577" s="102" t="s">
        <v>38</v>
      </c>
      <c r="B4577" s="102" t="s">
        <v>9740</v>
      </c>
      <c r="C4577" s="137" t="s">
        <v>9739</v>
      </c>
      <c r="D4577" s="105" t="s">
        <v>1</v>
      </c>
      <c r="E4577" s="105" t="s">
        <v>1</v>
      </c>
      <c r="F4577" s="137"/>
      <c r="G4577" s="137"/>
      <c r="H4577" s="107" t="s">
        <v>1</v>
      </c>
    </row>
    <row r="4578" spans="1:8" s="127" customFormat="1" x14ac:dyDescent="0.25">
      <c r="A4578" s="102" t="s">
        <v>38</v>
      </c>
      <c r="B4578" s="102" t="s">
        <v>9738</v>
      </c>
      <c r="C4578" s="136" t="s">
        <v>9737</v>
      </c>
      <c r="D4578" s="105" t="s">
        <v>1</v>
      </c>
      <c r="E4578" s="105" t="s">
        <v>1</v>
      </c>
      <c r="F4578" s="136"/>
      <c r="G4578" s="136"/>
      <c r="H4578" s="107" t="s">
        <v>1</v>
      </c>
    </row>
    <row r="4579" spans="1:8" s="127" customFormat="1" x14ac:dyDescent="0.25">
      <c r="A4579" s="102" t="s">
        <v>38</v>
      </c>
      <c r="B4579" s="102" t="s">
        <v>9736</v>
      </c>
      <c r="C4579" s="136" t="s">
        <v>9735</v>
      </c>
      <c r="D4579" s="105" t="s">
        <v>1</v>
      </c>
      <c r="E4579" s="105" t="s">
        <v>1</v>
      </c>
      <c r="F4579" s="136"/>
      <c r="G4579" s="136"/>
      <c r="H4579" s="107" t="s">
        <v>1</v>
      </c>
    </row>
    <row r="4580" spans="1:8" s="127" customFormat="1" x14ac:dyDescent="0.25">
      <c r="A4580" s="102" t="s">
        <v>38</v>
      </c>
      <c r="B4580" s="102" t="s">
        <v>9734</v>
      </c>
      <c r="C4580" s="136" t="s">
        <v>9733</v>
      </c>
      <c r="D4580" s="105" t="s">
        <v>1</v>
      </c>
      <c r="E4580" s="105" t="s">
        <v>1</v>
      </c>
      <c r="F4580" s="136"/>
      <c r="G4580" s="136"/>
      <c r="H4580" s="107" t="s">
        <v>1</v>
      </c>
    </row>
    <row r="4581" spans="1:8" s="127" customFormat="1" x14ac:dyDescent="0.25">
      <c r="A4581" s="102" t="s">
        <v>38</v>
      </c>
      <c r="B4581" s="102" t="s">
        <v>9732</v>
      </c>
      <c r="C4581" s="136" t="s">
        <v>9731</v>
      </c>
      <c r="D4581" s="105" t="s">
        <v>1</v>
      </c>
      <c r="E4581" s="105" t="s">
        <v>1</v>
      </c>
      <c r="F4581" s="136"/>
      <c r="G4581" s="136"/>
      <c r="H4581" s="107" t="s">
        <v>1</v>
      </c>
    </row>
    <row r="4582" spans="1:8" s="127" customFormat="1" x14ac:dyDescent="0.25">
      <c r="A4582" s="102" t="s">
        <v>38</v>
      </c>
      <c r="B4582" s="102" t="s">
        <v>9730</v>
      </c>
      <c r="C4582" s="136" t="s">
        <v>9729</v>
      </c>
      <c r="D4582" s="105" t="s">
        <v>1</v>
      </c>
      <c r="E4582" s="105" t="s">
        <v>1</v>
      </c>
      <c r="F4582" s="136"/>
      <c r="G4582" s="136"/>
      <c r="H4582" s="107" t="s">
        <v>1</v>
      </c>
    </row>
    <row r="4583" spans="1:8" s="127" customFormat="1" x14ac:dyDescent="0.25">
      <c r="A4583" s="102" t="s">
        <v>38</v>
      </c>
      <c r="B4583" s="102" t="s">
        <v>9728</v>
      </c>
      <c r="C4583" s="136" t="s">
        <v>9727</v>
      </c>
      <c r="D4583" s="105" t="s">
        <v>1</v>
      </c>
      <c r="E4583" s="105" t="s">
        <v>1</v>
      </c>
      <c r="F4583" s="136"/>
      <c r="G4583" s="136"/>
      <c r="H4583" s="107" t="s">
        <v>1</v>
      </c>
    </row>
    <row r="4584" spans="1:8" s="127" customFormat="1" x14ac:dyDescent="0.25">
      <c r="A4584" s="102" t="s">
        <v>38</v>
      </c>
      <c r="B4584" s="102" t="s">
        <v>9726</v>
      </c>
      <c r="C4584" s="136" t="s">
        <v>9725</v>
      </c>
      <c r="D4584" s="105" t="s">
        <v>1</v>
      </c>
      <c r="E4584" s="105" t="s">
        <v>1</v>
      </c>
      <c r="F4584" s="136"/>
      <c r="G4584" s="136"/>
      <c r="H4584" s="107" t="s">
        <v>1</v>
      </c>
    </row>
    <row r="4585" spans="1:8" s="127" customFormat="1" x14ac:dyDescent="0.25">
      <c r="A4585" s="102" t="s">
        <v>38</v>
      </c>
      <c r="B4585" s="102" t="s">
        <v>9724</v>
      </c>
      <c r="C4585" s="136" t="s">
        <v>9723</v>
      </c>
      <c r="D4585" s="105" t="s">
        <v>1</v>
      </c>
      <c r="E4585" s="105" t="s">
        <v>1</v>
      </c>
      <c r="F4585" s="136"/>
      <c r="G4585" s="136"/>
      <c r="H4585" s="107" t="s">
        <v>1</v>
      </c>
    </row>
    <row r="4586" spans="1:8" s="127" customFormat="1" x14ac:dyDescent="0.25">
      <c r="A4586" s="102" t="s">
        <v>38</v>
      </c>
      <c r="B4586" s="102" t="s">
        <v>9722</v>
      </c>
      <c r="C4586" s="136" t="s">
        <v>9721</v>
      </c>
      <c r="D4586" s="105" t="s">
        <v>1</v>
      </c>
      <c r="E4586" s="105" t="s">
        <v>1</v>
      </c>
      <c r="F4586" s="136"/>
      <c r="G4586" s="136"/>
      <c r="H4586" s="107" t="s">
        <v>1</v>
      </c>
    </row>
    <row r="4587" spans="1:8" s="127" customFormat="1" x14ac:dyDescent="0.25">
      <c r="A4587" s="102" t="s">
        <v>38</v>
      </c>
      <c r="B4587" s="102" t="s">
        <v>9720</v>
      </c>
      <c r="C4587" s="137" t="s">
        <v>9719</v>
      </c>
      <c r="D4587" s="105" t="s">
        <v>1</v>
      </c>
      <c r="E4587" s="105" t="s">
        <v>1</v>
      </c>
      <c r="F4587" s="137"/>
      <c r="G4587" s="137"/>
      <c r="H4587" s="107" t="s">
        <v>1</v>
      </c>
    </row>
    <row r="4588" spans="1:8" s="127" customFormat="1" x14ac:dyDescent="0.25">
      <c r="A4588" s="102" t="s">
        <v>38</v>
      </c>
      <c r="B4588" s="102" t="s">
        <v>9718</v>
      </c>
      <c r="C4588" s="137" t="s">
        <v>9717</v>
      </c>
      <c r="D4588" s="105" t="s">
        <v>1</v>
      </c>
      <c r="E4588" s="105" t="s">
        <v>1</v>
      </c>
      <c r="F4588" s="137"/>
      <c r="G4588" s="137"/>
      <c r="H4588" s="107" t="s">
        <v>1</v>
      </c>
    </row>
    <row r="4589" spans="1:8" s="127" customFormat="1" x14ac:dyDescent="0.25">
      <c r="A4589" s="102" t="s">
        <v>38</v>
      </c>
      <c r="B4589" s="102" t="s">
        <v>9716</v>
      </c>
      <c r="C4589" s="136" t="s">
        <v>9715</v>
      </c>
      <c r="D4589" s="105" t="s">
        <v>1</v>
      </c>
      <c r="E4589" s="105" t="s">
        <v>1</v>
      </c>
      <c r="F4589" s="136"/>
      <c r="G4589" s="136"/>
      <c r="H4589" s="107" t="s">
        <v>1</v>
      </c>
    </row>
    <row r="4590" spans="1:8" s="127" customFormat="1" x14ac:dyDescent="0.25">
      <c r="A4590" s="102" t="s">
        <v>38</v>
      </c>
      <c r="B4590" s="102" t="s">
        <v>9714</v>
      </c>
      <c r="C4590" s="136" t="s">
        <v>9713</v>
      </c>
      <c r="D4590" s="105" t="s">
        <v>1</v>
      </c>
      <c r="E4590" s="105" t="s">
        <v>1</v>
      </c>
      <c r="F4590" s="136"/>
      <c r="G4590" s="136"/>
      <c r="H4590" s="107" t="s">
        <v>1</v>
      </c>
    </row>
    <row r="4591" spans="1:8" s="127" customFormat="1" x14ac:dyDescent="0.25">
      <c r="A4591" s="102" t="s">
        <v>38</v>
      </c>
      <c r="B4591" s="102" t="s">
        <v>9712</v>
      </c>
      <c r="C4591" s="136" t="s">
        <v>9711</v>
      </c>
      <c r="D4591" s="105" t="s">
        <v>1</v>
      </c>
      <c r="E4591" s="105" t="s">
        <v>1</v>
      </c>
      <c r="F4591" s="136"/>
      <c r="G4591" s="136"/>
      <c r="H4591" s="107" t="s">
        <v>1</v>
      </c>
    </row>
    <row r="4592" spans="1:8" s="127" customFormat="1" x14ac:dyDescent="0.25">
      <c r="A4592" s="102" t="s">
        <v>38</v>
      </c>
      <c r="B4592" s="102" t="s">
        <v>9710</v>
      </c>
      <c r="C4592" s="137" t="s">
        <v>9709</v>
      </c>
      <c r="D4592" s="105" t="s">
        <v>1</v>
      </c>
      <c r="E4592" s="105" t="s">
        <v>1</v>
      </c>
      <c r="F4592" s="137"/>
      <c r="G4592" s="137"/>
      <c r="H4592" s="107" t="s">
        <v>1</v>
      </c>
    </row>
    <row r="4593" spans="1:8" s="127" customFormat="1" x14ac:dyDescent="0.25">
      <c r="A4593" s="102" t="s">
        <v>38</v>
      </c>
      <c r="B4593" s="102" t="s">
        <v>9708</v>
      </c>
      <c r="C4593" s="137" t="s">
        <v>9707</v>
      </c>
      <c r="D4593" s="105" t="s">
        <v>1</v>
      </c>
      <c r="E4593" s="105" t="s">
        <v>1</v>
      </c>
      <c r="F4593" s="137"/>
      <c r="G4593" s="137"/>
      <c r="H4593" s="107" t="s">
        <v>1</v>
      </c>
    </row>
    <row r="4594" spans="1:8" s="127" customFormat="1" x14ac:dyDescent="0.25">
      <c r="A4594" s="102" t="s">
        <v>38</v>
      </c>
      <c r="B4594" s="102" t="s">
        <v>9706</v>
      </c>
      <c r="C4594" s="137" t="s">
        <v>9705</v>
      </c>
      <c r="D4594" s="105" t="s">
        <v>1</v>
      </c>
      <c r="E4594" s="105" t="s">
        <v>1</v>
      </c>
      <c r="F4594" s="137"/>
      <c r="G4594" s="137"/>
      <c r="H4594" s="107" t="s">
        <v>1</v>
      </c>
    </row>
    <row r="4595" spans="1:8" s="127" customFormat="1" x14ac:dyDescent="0.25">
      <c r="A4595" s="102" t="s">
        <v>38</v>
      </c>
      <c r="B4595" s="102" t="s">
        <v>9704</v>
      </c>
      <c r="C4595" s="137" t="s">
        <v>9703</v>
      </c>
      <c r="D4595" s="105" t="s">
        <v>1</v>
      </c>
      <c r="E4595" s="105" t="s">
        <v>1</v>
      </c>
      <c r="F4595" s="137"/>
      <c r="G4595" s="137"/>
      <c r="H4595" s="107" t="s">
        <v>1</v>
      </c>
    </row>
    <row r="4596" spans="1:8" s="127" customFormat="1" x14ac:dyDescent="0.25">
      <c r="A4596" s="102" t="s">
        <v>38</v>
      </c>
      <c r="B4596" s="102" t="s">
        <v>9702</v>
      </c>
      <c r="C4596" s="136" t="s">
        <v>9701</v>
      </c>
      <c r="D4596" s="105" t="s">
        <v>1</v>
      </c>
      <c r="E4596" s="105" t="s">
        <v>1</v>
      </c>
      <c r="F4596" s="136"/>
      <c r="G4596" s="136"/>
      <c r="H4596" s="107" t="s">
        <v>1</v>
      </c>
    </row>
    <row r="4597" spans="1:8" s="127" customFormat="1" x14ac:dyDescent="0.25">
      <c r="A4597" s="102" t="s">
        <v>38</v>
      </c>
      <c r="B4597" s="102" t="s">
        <v>9700</v>
      </c>
      <c r="C4597" s="136" t="s">
        <v>9699</v>
      </c>
      <c r="D4597" s="105" t="s">
        <v>1</v>
      </c>
      <c r="E4597" s="105" t="s">
        <v>1</v>
      </c>
      <c r="F4597" s="136"/>
      <c r="G4597" s="136"/>
      <c r="H4597" s="107" t="s">
        <v>1</v>
      </c>
    </row>
    <row r="4598" spans="1:8" s="127" customFormat="1" x14ac:dyDescent="0.25">
      <c r="A4598" s="102" t="s">
        <v>38</v>
      </c>
      <c r="B4598" s="102" t="s">
        <v>9698</v>
      </c>
      <c r="C4598" s="136" t="s">
        <v>9697</v>
      </c>
      <c r="D4598" s="105" t="s">
        <v>1</v>
      </c>
      <c r="E4598" s="105" t="s">
        <v>1</v>
      </c>
      <c r="F4598" s="136"/>
      <c r="G4598" s="136"/>
      <c r="H4598" s="107" t="s">
        <v>1</v>
      </c>
    </row>
    <row r="4599" spans="1:8" s="127" customFormat="1" x14ac:dyDescent="0.25">
      <c r="A4599" s="102" t="s">
        <v>38</v>
      </c>
      <c r="B4599" s="102" t="s">
        <v>9696</v>
      </c>
      <c r="C4599" s="136" t="s">
        <v>9695</v>
      </c>
      <c r="D4599" s="105" t="s">
        <v>1</v>
      </c>
      <c r="E4599" s="105" t="s">
        <v>1</v>
      </c>
      <c r="F4599" s="136"/>
      <c r="G4599" s="136"/>
      <c r="H4599" s="107" t="s">
        <v>1</v>
      </c>
    </row>
    <row r="4600" spans="1:8" s="127" customFormat="1" x14ac:dyDescent="0.25">
      <c r="A4600" s="102" t="s">
        <v>38</v>
      </c>
      <c r="B4600" s="102" t="s">
        <v>9694</v>
      </c>
      <c r="C4600" s="136" t="s">
        <v>9693</v>
      </c>
      <c r="D4600" s="105" t="s">
        <v>1</v>
      </c>
      <c r="E4600" s="105" t="s">
        <v>1</v>
      </c>
      <c r="F4600" s="136"/>
      <c r="G4600" s="136"/>
      <c r="H4600" s="107" t="s">
        <v>1</v>
      </c>
    </row>
    <row r="4601" spans="1:8" s="127" customFormat="1" x14ac:dyDescent="0.25">
      <c r="A4601" s="102" t="s">
        <v>38</v>
      </c>
      <c r="B4601" s="102" t="s">
        <v>9692</v>
      </c>
      <c r="C4601" s="136" t="s">
        <v>9691</v>
      </c>
      <c r="D4601" s="105" t="s">
        <v>1</v>
      </c>
      <c r="E4601" s="105" t="s">
        <v>1</v>
      </c>
      <c r="F4601" s="136"/>
      <c r="G4601" s="136"/>
      <c r="H4601" s="107" t="s">
        <v>1</v>
      </c>
    </row>
    <row r="4602" spans="1:8" s="127" customFormat="1" x14ac:dyDescent="0.25">
      <c r="A4602" s="102" t="s">
        <v>38</v>
      </c>
      <c r="B4602" s="102" t="s">
        <v>9782</v>
      </c>
      <c r="C4602" s="122" t="s">
        <v>9781</v>
      </c>
      <c r="D4602" s="105" t="s">
        <v>1</v>
      </c>
      <c r="E4602" s="105" t="s">
        <v>1</v>
      </c>
      <c r="F4602" s="122"/>
      <c r="G4602" s="122"/>
      <c r="H4602" s="107" t="s">
        <v>1</v>
      </c>
    </row>
    <row r="4603" spans="1:8" s="127" customFormat="1" x14ac:dyDescent="0.25">
      <c r="A4603" s="102" t="s">
        <v>38</v>
      </c>
      <c r="B4603" s="102" t="s">
        <v>9780</v>
      </c>
      <c r="C4603" s="123" t="s">
        <v>9779</v>
      </c>
      <c r="D4603" s="105" t="s">
        <v>1</v>
      </c>
      <c r="E4603" s="105" t="s">
        <v>1</v>
      </c>
      <c r="F4603" s="123"/>
      <c r="G4603" s="123"/>
      <c r="H4603" s="107" t="s">
        <v>1</v>
      </c>
    </row>
    <row r="4604" spans="1:8" s="127" customFormat="1" x14ac:dyDescent="0.25">
      <c r="A4604" s="102" t="s">
        <v>38</v>
      </c>
      <c r="B4604" s="102" t="s">
        <v>9778</v>
      </c>
      <c r="C4604" s="135" t="s">
        <v>9777</v>
      </c>
      <c r="D4604" s="105" t="s">
        <v>1</v>
      </c>
      <c r="E4604" s="105" t="s">
        <v>1</v>
      </c>
      <c r="F4604" s="135"/>
      <c r="G4604" s="135"/>
      <c r="H4604" s="107" t="s">
        <v>1</v>
      </c>
    </row>
    <row r="4605" spans="1:8" s="127" customFormat="1" x14ac:dyDescent="0.25">
      <c r="A4605" s="102" t="s">
        <v>38</v>
      </c>
      <c r="B4605" s="102" t="s">
        <v>7819</v>
      </c>
      <c r="C4605" s="136" t="s">
        <v>7820</v>
      </c>
      <c r="D4605" s="105" t="s">
        <v>1</v>
      </c>
      <c r="E4605" s="105" t="s">
        <v>1</v>
      </c>
      <c r="F4605" s="136"/>
      <c r="G4605" s="136"/>
      <c r="H4605" s="107" t="s">
        <v>1</v>
      </c>
    </row>
    <row r="4606" spans="1:8" s="127" customFormat="1" x14ac:dyDescent="0.25">
      <c r="A4606" s="102" t="s">
        <v>38</v>
      </c>
      <c r="B4606" s="102" t="s">
        <v>7821</v>
      </c>
      <c r="C4606" s="137" t="s">
        <v>7822</v>
      </c>
      <c r="D4606" s="105" t="s">
        <v>1</v>
      </c>
      <c r="E4606" s="105" t="s">
        <v>1</v>
      </c>
      <c r="F4606" s="137"/>
      <c r="G4606" s="137"/>
      <c r="H4606" s="107" t="s">
        <v>1</v>
      </c>
    </row>
    <row r="4607" spans="1:8" s="127" customFormat="1" x14ac:dyDescent="0.25">
      <c r="A4607" s="102" t="s">
        <v>38</v>
      </c>
      <c r="B4607" s="102" t="s">
        <v>4819</v>
      </c>
      <c r="C4607" s="138" t="s">
        <v>4820</v>
      </c>
      <c r="D4607" s="105" t="s">
        <v>1</v>
      </c>
      <c r="E4607" s="105" t="s">
        <v>1</v>
      </c>
      <c r="F4607" s="138"/>
      <c r="G4607" s="138"/>
      <c r="H4607" s="107" t="s">
        <v>1</v>
      </c>
    </row>
    <row r="4608" spans="1:8" s="127" customFormat="1" x14ac:dyDescent="0.25">
      <c r="A4608" s="102" t="s">
        <v>38</v>
      </c>
      <c r="B4608" s="102" t="s">
        <v>8078</v>
      </c>
      <c r="C4608" s="139" t="s">
        <v>8077</v>
      </c>
      <c r="D4608" s="105" t="s">
        <v>1</v>
      </c>
      <c r="E4608" s="105" t="s">
        <v>1</v>
      </c>
      <c r="F4608" s="139"/>
      <c r="G4608" s="139"/>
      <c r="H4608" s="107" t="s">
        <v>1</v>
      </c>
    </row>
    <row r="4609" spans="1:8" s="127" customFormat="1" x14ac:dyDescent="0.25">
      <c r="A4609" s="102" t="s">
        <v>38</v>
      </c>
      <c r="B4609" s="102" t="s">
        <v>5381</v>
      </c>
      <c r="C4609" s="136" t="s">
        <v>5382</v>
      </c>
      <c r="D4609" s="105" t="s">
        <v>1</v>
      </c>
      <c r="E4609" s="105" t="s">
        <v>1</v>
      </c>
      <c r="F4609" s="136"/>
      <c r="G4609" s="136"/>
      <c r="H4609" s="107" t="s">
        <v>1</v>
      </c>
    </row>
    <row r="4610" spans="1:8" s="127" customFormat="1" x14ac:dyDescent="0.25">
      <c r="A4610" s="102" t="s">
        <v>38</v>
      </c>
      <c r="B4610" s="102" t="s">
        <v>5383</v>
      </c>
      <c r="C4610" s="137" t="s">
        <v>5384</v>
      </c>
      <c r="D4610" s="105" t="s">
        <v>1</v>
      </c>
      <c r="E4610" s="105" t="s">
        <v>1</v>
      </c>
      <c r="F4610" s="137"/>
      <c r="G4610" s="137"/>
      <c r="H4610" s="107" t="s">
        <v>1</v>
      </c>
    </row>
    <row r="4611" spans="1:8" s="127" customFormat="1" x14ac:dyDescent="0.25">
      <c r="A4611" s="102" t="s">
        <v>38</v>
      </c>
      <c r="B4611" s="102" t="s">
        <v>5385</v>
      </c>
      <c r="C4611" s="138" t="s">
        <v>5386</v>
      </c>
      <c r="D4611" s="105" t="s">
        <v>1</v>
      </c>
      <c r="E4611" s="105" t="s">
        <v>1</v>
      </c>
      <c r="F4611" s="138"/>
      <c r="G4611" s="138"/>
      <c r="H4611" s="107" t="s">
        <v>1</v>
      </c>
    </row>
    <row r="4612" spans="1:8" s="127" customFormat="1" x14ac:dyDescent="0.25">
      <c r="A4612" s="102" t="s">
        <v>38</v>
      </c>
      <c r="B4612" s="102" t="s">
        <v>5397</v>
      </c>
      <c r="C4612" s="136" t="s">
        <v>5398</v>
      </c>
      <c r="D4612" s="105" t="s">
        <v>1</v>
      </c>
      <c r="E4612" s="105" t="s">
        <v>1</v>
      </c>
      <c r="F4612" s="136"/>
      <c r="G4612" s="136"/>
      <c r="H4612" s="107" t="s">
        <v>1</v>
      </c>
    </row>
    <row r="4613" spans="1:8" s="127" customFormat="1" x14ac:dyDescent="0.25">
      <c r="A4613" s="102" t="s">
        <v>38</v>
      </c>
      <c r="B4613" s="102" t="s">
        <v>5399</v>
      </c>
      <c r="C4613" s="137" t="s">
        <v>5400</v>
      </c>
      <c r="D4613" s="105" t="s">
        <v>1</v>
      </c>
      <c r="E4613" s="105" t="s">
        <v>1</v>
      </c>
      <c r="F4613" s="137"/>
      <c r="G4613" s="137"/>
      <c r="H4613" s="107" t="s">
        <v>1</v>
      </c>
    </row>
    <row r="4614" spans="1:8" s="127" customFormat="1" x14ac:dyDescent="0.25">
      <c r="A4614" s="102" t="s">
        <v>38</v>
      </c>
      <c r="B4614" s="102" t="s">
        <v>5401</v>
      </c>
      <c r="C4614" s="138" t="s">
        <v>5402</v>
      </c>
      <c r="D4614" s="105" t="s">
        <v>1</v>
      </c>
      <c r="E4614" s="105" t="s">
        <v>1</v>
      </c>
      <c r="F4614" s="138"/>
      <c r="G4614" s="138"/>
      <c r="H4614" s="107" t="s">
        <v>1</v>
      </c>
    </row>
    <row r="4615" spans="1:8" s="127" customFormat="1" x14ac:dyDescent="0.25">
      <c r="A4615" s="102" t="s">
        <v>38</v>
      </c>
      <c r="B4615" s="102" t="s">
        <v>9776</v>
      </c>
      <c r="C4615" s="135" t="s">
        <v>9775</v>
      </c>
      <c r="D4615" s="105" t="s">
        <v>1</v>
      </c>
      <c r="E4615" s="105" t="s">
        <v>1</v>
      </c>
      <c r="F4615" s="135"/>
      <c r="G4615" s="135"/>
      <c r="H4615" s="107" t="s">
        <v>1</v>
      </c>
    </row>
    <row r="4616" spans="1:8" s="127" customFormat="1" x14ac:dyDescent="0.25">
      <c r="A4616" s="102" t="s">
        <v>38</v>
      </c>
      <c r="B4616" s="102" t="s">
        <v>9682</v>
      </c>
      <c r="C4616" s="136" t="s">
        <v>9681</v>
      </c>
      <c r="D4616" s="105" t="s">
        <v>1</v>
      </c>
      <c r="E4616" s="105" t="s">
        <v>1</v>
      </c>
      <c r="F4616" s="136"/>
      <c r="G4616" s="136"/>
      <c r="H4616" s="107" t="s">
        <v>1</v>
      </c>
    </row>
    <row r="4617" spans="1:8" s="127" customFormat="1" x14ac:dyDescent="0.25">
      <c r="A4617" s="102" t="s">
        <v>38</v>
      </c>
      <c r="B4617" s="102" t="s">
        <v>9680</v>
      </c>
      <c r="C4617" s="136" t="s">
        <v>9679</v>
      </c>
      <c r="D4617" s="105" t="s">
        <v>1</v>
      </c>
      <c r="E4617" s="105" t="s">
        <v>1</v>
      </c>
      <c r="F4617" s="136"/>
      <c r="G4617" s="136"/>
      <c r="H4617" s="107" t="s">
        <v>1</v>
      </c>
    </row>
    <row r="4618" spans="1:8" s="127" customFormat="1" x14ac:dyDescent="0.25">
      <c r="A4618" s="102" t="s">
        <v>38</v>
      </c>
      <c r="B4618" s="102" t="s">
        <v>9774</v>
      </c>
      <c r="C4618" s="122" t="s">
        <v>9773</v>
      </c>
      <c r="D4618" s="105" t="s">
        <v>1</v>
      </c>
      <c r="E4618" s="105" t="s">
        <v>1</v>
      </c>
      <c r="F4618" s="122"/>
      <c r="G4618" s="122"/>
      <c r="H4618" s="107" t="s">
        <v>1</v>
      </c>
    </row>
    <row r="4619" spans="1:8" s="127" customFormat="1" x14ac:dyDescent="0.25">
      <c r="A4619" s="102" t="s">
        <v>38</v>
      </c>
      <c r="B4619" s="102" t="s">
        <v>9772</v>
      </c>
      <c r="C4619" s="123" t="s">
        <v>9771</v>
      </c>
      <c r="D4619" s="105" t="s">
        <v>1</v>
      </c>
      <c r="E4619" s="105" t="s">
        <v>1</v>
      </c>
      <c r="F4619" s="123"/>
      <c r="G4619" s="123"/>
      <c r="H4619" s="107" t="s">
        <v>1</v>
      </c>
    </row>
    <row r="4620" spans="1:8" s="127" customFormat="1" x14ac:dyDescent="0.25">
      <c r="A4620" s="102" t="s">
        <v>38</v>
      </c>
      <c r="B4620" s="102" t="s">
        <v>9770</v>
      </c>
      <c r="C4620" s="135" t="s">
        <v>9769</v>
      </c>
      <c r="D4620" s="105" t="s">
        <v>1</v>
      </c>
      <c r="E4620" s="105" t="s">
        <v>1</v>
      </c>
      <c r="F4620" s="135"/>
      <c r="G4620" s="135"/>
      <c r="H4620" s="107" t="s">
        <v>1</v>
      </c>
    </row>
    <row r="4621" spans="1:8" s="127" customFormat="1" x14ac:dyDescent="0.25">
      <c r="A4621" s="102" t="s">
        <v>38</v>
      </c>
      <c r="B4621" s="102" t="s">
        <v>7797</v>
      </c>
      <c r="C4621" s="136" t="s">
        <v>7798</v>
      </c>
      <c r="D4621" s="105" t="s">
        <v>1</v>
      </c>
      <c r="E4621" s="105" t="s">
        <v>1</v>
      </c>
      <c r="F4621" s="136"/>
      <c r="G4621" s="136"/>
      <c r="H4621" s="107" t="s">
        <v>1</v>
      </c>
    </row>
    <row r="4622" spans="1:8" s="127" customFormat="1" x14ac:dyDescent="0.25">
      <c r="A4622" s="102" t="s">
        <v>38</v>
      </c>
      <c r="B4622" s="102" t="s">
        <v>7799</v>
      </c>
      <c r="C4622" s="137" t="s">
        <v>7800</v>
      </c>
      <c r="D4622" s="105" t="s">
        <v>1</v>
      </c>
      <c r="E4622" s="105" t="s">
        <v>1</v>
      </c>
      <c r="F4622" s="137"/>
      <c r="G4622" s="137"/>
      <c r="H4622" s="107" t="s">
        <v>1</v>
      </c>
    </row>
    <row r="4623" spans="1:8" s="127" customFormat="1" x14ac:dyDescent="0.25">
      <c r="A4623" s="102" t="s">
        <v>38</v>
      </c>
      <c r="B4623" s="102" t="s">
        <v>7801</v>
      </c>
      <c r="C4623" s="138" t="s">
        <v>7802</v>
      </c>
      <c r="D4623" s="105" t="s">
        <v>1</v>
      </c>
      <c r="E4623" s="105" t="s">
        <v>1</v>
      </c>
      <c r="F4623" s="138"/>
      <c r="G4623" s="138"/>
      <c r="H4623" s="107" t="s">
        <v>1</v>
      </c>
    </row>
    <row r="4624" spans="1:8" s="127" customFormat="1" x14ac:dyDescent="0.25">
      <c r="A4624" s="102" t="s">
        <v>38</v>
      </c>
      <c r="B4624" s="102" t="s">
        <v>8026</v>
      </c>
      <c r="C4624" s="139" t="s">
        <v>8025</v>
      </c>
      <c r="D4624" s="105" t="s">
        <v>1</v>
      </c>
      <c r="E4624" s="105" t="s">
        <v>1</v>
      </c>
      <c r="F4624" s="139"/>
      <c r="G4624" s="139"/>
      <c r="H4624" s="107" t="s">
        <v>1</v>
      </c>
    </row>
    <row r="4625" spans="1:8" s="127" customFormat="1" x14ac:dyDescent="0.25">
      <c r="A4625" s="102" t="s">
        <v>38</v>
      </c>
      <c r="B4625" s="102" t="s">
        <v>9768</v>
      </c>
      <c r="C4625" s="135" t="s">
        <v>9767</v>
      </c>
      <c r="D4625" s="105" t="s">
        <v>1</v>
      </c>
      <c r="E4625" s="105" t="s">
        <v>1</v>
      </c>
      <c r="F4625" s="135"/>
      <c r="G4625" s="135"/>
      <c r="H4625" s="107" t="s">
        <v>1</v>
      </c>
    </row>
    <row r="4626" spans="1:8" s="127" customFormat="1" x14ac:dyDescent="0.25">
      <c r="A4626" s="102" t="s">
        <v>38</v>
      </c>
      <c r="B4626" s="102" t="s">
        <v>9766</v>
      </c>
      <c r="C4626" s="136" t="s">
        <v>9765</v>
      </c>
      <c r="D4626" s="105" t="s">
        <v>1</v>
      </c>
      <c r="E4626" s="105" t="s">
        <v>1</v>
      </c>
      <c r="F4626" s="136"/>
      <c r="G4626" s="136"/>
      <c r="H4626" s="107" t="s">
        <v>1</v>
      </c>
    </row>
    <row r="4627" spans="1:8" s="127" customFormat="1" x14ac:dyDescent="0.25">
      <c r="A4627" s="102" t="s">
        <v>38</v>
      </c>
      <c r="B4627" s="102" t="s">
        <v>9764</v>
      </c>
      <c r="C4627" s="136" t="s">
        <v>9763</v>
      </c>
      <c r="D4627" s="105" t="s">
        <v>1</v>
      </c>
      <c r="E4627" s="105" t="s">
        <v>1</v>
      </c>
      <c r="F4627" s="136"/>
      <c r="G4627" s="136"/>
      <c r="H4627" s="107" t="s">
        <v>1</v>
      </c>
    </row>
    <row r="4628" spans="1:8" s="127" customFormat="1" x14ac:dyDescent="0.25">
      <c r="A4628" s="102" t="s">
        <v>38</v>
      </c>
      <c r="B4628" s="102" t="s">
        <v>9762</v>
      </c>
      <c r="C4628" s="137" t="s">
        <v>9761</v>
      </c>
      <c r="D4628" s="105" t="s">
        <v>1</v>
      </c>
      <c r="E4628" s="105" t="s">
        <v>1</v>
      </c>
      <c r="F4628" s="137"/>
      <c r="G4628" s="137"/>
      <c r="H4628" s="107" t="s">
        <v>1</v>
      </c>
    </row>
    <row r="4629" spans="1:8" s="127" customFormat="1" x14ac:dyDescent="0.25">
      <c r="A4629" s="102" t="s">
        <v>38</v>
      </c>
      <c r="B4629" s="102" t="s">
        <v>9760</v>
      </c>
      <c r="C4629" s="137" t="s">
        <v>9759</v>
      </c>
      <c r="D4629" s="105" t="s">
        <v>1</v>
      </c>
      <c r="E4629" s="105" t="s">
        <v>1</v>
      </c>
      <c r="F4629" s="137"/>
      <c r="G4629" s="137"/>
      <c r="H4629" s="107" t="s">
        <v>1</v>
      </c>
    </row>
    <row r="4630" spans="1:8" s="127" customFormat="1" x14ac:dyDescent="0.25">
      <c r="A4630" s="102" t="s">
        <v>38</v>
      </c>
      <c r="B4630" s="102" t="s">
        <v>9758</v>
      </c>
      <c r="C4630" s="137" t="s">
        <v>9757</v>
      </c>
      <c r="D4630" s="105" t="s">
        <v>1</v>
      </c>
      <c r="E4630" s="105" t="s">
        <v>1</v>
      </c>
      <c r="F4630" s="137"/>
      <c r="G4630" s="137"/>
      <c r="H4630" s="107" t="s">
        <v>1</v>
      </c>
    </row>
    <row r="4631" spans="1:8" s="127" customFormat="1" x14ac:dyDescent="0.25">
      <c r="A4631" s="102" t="s">
        <v>38</v>
      </c>
      <c r="B4631" s="102" t="s">
        <v>9756</v>
      </c>
      <c r="C4631" s="138" t="s">
        <v>9755</v>
      </c>
      <c r="D4631" s="105" t="s">
        <v>1</v>
      </c>
      <c r="E4631" s="105" t="s">
        <v>1</v>
      </c>
      <c r="F4631" s="138"/>
      <c r="G4631" s="138"/>
      <c r="H4631" s="107" t="s">
        <v>1</v>
      </c>
    </row>
    <row r="4632" spans="1:8" s="127" customFormat="1" x14ac:dyDescent="0.25">
      <c r="A4632" s="102" t="s">
        <v>38</v>
      </c>
      <c r="B4632" s="102" t="s">
        <v>9754</v>
      </c>
      <c r="C4632" s="138" t="s">
        <v>9753</v>
      </c>
      <c r="D4632" s="105" t="s">
        <v>1</v>
      </c>
      <c r="E4632" s="105" t="s">
        <v>1</v>
      </c>
      <c r="F4632" s="138"/>
      <c r="G4632" s="138"/>
      <c r="H4632" s="107" t="s">
        <v>1</v>
      </c>
    </row>
    <row r="4633" spans="1:8" s="127" customFormat="1" x14ac:dyDescent="0.25">
      <c r="A4633" s="102" t="s">
        <v>38</v>
      </c>
      <c r="B4633" s="102" t="s">
        <v>9752</v>
      </c>
      <c r="C4633" s="138" t="s">
        <v>9751</v>
      </c>
      <c r="D4633" s="105" t="s">
        <v>1</v>
      </c>
      <c r="E4633" s="105" t="s">
        <v>1</v>
      </c>
      <c r="F4633" s="138"/>
      <c r="G4633" s="138"/>
      <c r="H4633" s="107" t="s">
        <v>1</v>
      </c>
    </row>
    <row r="4634" spans="1:8" s="127" customFormat="1" x14ac:dyDescent="0.25">
      <c r="A4634" s="102" t="s">
        <v>38</v>
      </c>
      <c r="B4634" s="102" t="s">
        <v>9750</v>
      </c>
      <c r="C4634" s="138" t="s">
        <v>9749</v>
      </c>
      <c r="D4634" s="105" t="s">
        <v>1</v>
      </c>
      <c r="E4634" s="105" t="s">
        <v>1</v>
      </c>
      <c r="F4634" s="138"/>
      <c r="G4634" s="138"/>
      <c r="H4634" s="107" t="s">
        <v>1</v>
      </c>
    </row>
    <row r="4635" spans="1:8" s="127" customFormat="1" x14ac:dyDescent="0.25">
      <c r="A4635" s="102" t="s">
        <v>38</v>
      </c>
      <c r="B4635" s="102" t="s">
        <v>9748</v>
      </c>
      <c r="C4635" s="137" t="s">
        <v>9747</v>
      </c>
      <c r="D4635" s="105" t="s">
        <v>1</v>
      </c>
      <c r="E4635" s="105" t="s">
        <v>1</v>
      </c>
      <c r="F4635" s="137"/>
      <c r="G4635" s="137"/>
      <c r="H4635" s="107" t="s">
        <v>1</v>
      </c>
    </row>
    <row r="4636" spans="1:8" s="127" customFormat="1" x14ac:dyDescent="0.25">
      <c r="A4636" s="102" t="s">
        <v>38</v>
      </c>
      <c r="B4636" s="102" t="s">
        <v>9746</v>
      </c>
      <c r="C4636" s="137" t="s">
        <v>9745</v>
      </c>
      <c r="D4636" s="105" t="s">
        <v>1</v>
      </c>
      <c r="E4636" s="105" t="s">
        <v>1</v>
      </c>
      <c r="F4636" s="137"/>
      <c r="G4636" s="137"/>
      <c r="H4636" s="107" t="s">
        <v>1</v>
      </c>
    </row>
    <row r="4637" spans="1:8" s="127" customFormat="1" x14ac:dyDescent="0.25">
      <c r="A4637" s="102" t="s">
        <v>38</v>
      </c>
      <c r="B4637" s="102" t="s">
        <v>9744</v>
      </c>
      <c r="C4637" s="137" t="s">
        <v>9743</v>
      </c>
      <c r="D4637" s="105" t="s">
        <v>1</v>
      </c>
      <c r="E4637" s="105" t="s">
        <v>1</v>
      </c>
      <c r="F4637" s="137"/>
      <c r="G4637" s="137"/>
      <c r="H4637" s="107" t="s">
        <v>1</v>
      </c>
    </row>
    <row r="4638" spans="1:8" s="127" customFormat="1" x14ac:dyDescent="0.25">
      <c r="A4638" s="102" t="s">
        <v>38</v>
      </c>
      <c r="B4638" s="102" t="s">
        <v>9742</v>
      </c>
      <c r="C4638" s="137" t="s">
        <v>9741</v>
      </c>
      <c r="D4638" s="105" t="s">
        <v>1</v>
      </c>
      <c r="E4638" s="105" t="s">
        <v>1</v>
      </c>
      <c r="F4638" s="137"/>
      <c r="G4638" s="137"/>
      <c r="H4638" s="107" t="s">
        <v>1</v>
      </c>
    </row>
    <row r="4639" spans="1:8" s="127" customFormat="1" x14ac:dyDescent="0.25">
      <c r="A4639" s="102" t="s">
        <v>38</v>
      </c>
      <c r="B4639" s="102" t="s">
        <v>9740</v>
      </c>
      <c r="C4639" s="137" t="s">
        <v>9739</v>
      </c>
      <c r="D4639" s="105" t="s">
        <v>1</v>
      </c>
      <c r="E4639" s="105" t="s">
        <v>1</v>
      </c>
      <c r="F4639" s="137"/>
      <c r="G4639" s="137"/>
      <c r="H4639" s="107" t="s">
        <v>1</v>
      </c>
    </row>
    <row r="4640" spans="1:8" s="127" customFormat="1" x14ac:dyDescent="0.25">
      <c r="A4640" s="102" t="s">
        <v>38</v>
      </c>
      <c r="B4640" s="102" t="s">
        <v>9738</v>
      </c>
      <c r="C4640" s="136" t="s">
        <v>9737</v>
      </c>
      <c r="D4640" s="105" t="s">
        <v>1</v>
      </c>
      <c r="E4640" s="105" t="s">
        <v>1</v>
      </c>
      <c r="F4640" s="136"/>
      <c r="G4640" s="136"/>
      <c r="H4640" s="107" t="s">
        <v>1</v>
      </c>
    </row>
    <row r="4641" spans="1:8" s="127" customFormat="1" x14ac:dyDescent="0.25">
      <c r="A4641" s="102" t="s">
        <v>38</v>
      </c>
      <c r="B4641" s="102" t="s">
        <v>9736</v>
      </c>
      <c r="C4641" s="136" t="s">
        <v>9735</v>
      </c>
      <c r="D4641" s="105" t="s">
        <v>1</v>
      </c>
      <c r="E4641" s="105" t="s">
        <v>1</v>
      </c>
      <c r="F4641" s="136"/>
      <c r="G4641" s="136"/>
      <c r="H4641" s="107" t="s">
        <v>1</v>
      </c>
    </row>
    <row r="4642" spans="1:8" s="127" customFormat="1" x14ac:dyDescent="0.25">
      <c r="A4642" s="102" t="s">
        <v>38</v>
      </c>
      <c r="B4642" s="102" t="s">
        <v>9734</v>
      </c>
      <c r="C4642" s="136" t="s">
        <v>9733</v>
      </c>
      <c r="D4642" s="105" t="s">
        <v>1</v>
      </c>
      <c r="E4642" s="105" t="s">
        <v>1</v>
      </c>
      <c r="F4642" s="136"/>
      <c r="G4642" s="136"/>
      <c r="H4642" s="107" t="s">
        <v>1</v>
      </c>
    </row>
    <row r="4643" spans="1:8" s="127" customFormat="1" x14ac:dyDescent="0.25">
      <c r="A4643" s="102" t="s">
        <v>38</v>
      </c>
      <c r="B4643" s="102" t="s">
        <v>9732</v>
      </c>
      <c r="C4643" s="136" t="s">
        <v>9731</v>
      </c>
      <c r="D4643" s="105" t="s">
        <v>1</v>
      </c>
      <c r="E4643" s="105" t="s">
        <v>1</v>
      </c>
      <c r="F4643" s="136"/>
      <c r="G4643" s="136"/>
      <c r="H4643" s="107" t="s">
        <v>1</v>
      </c>
    </row>
    <row r="4644" spans="1:8" s="127" customFormat="1" x14ac:dyDescent="0.25">
      <c r="A4644" s="102" t="s">
        <v>38</v>
      </c>
      <c r="B4644" s="102" t="s">
        <v>9730</v>
      </c>
      <c r="C4644" s="136" t="s">
        <v>9729</v>
      </c>
      <c r="D4644" s="105" t="s">
        <v>1</v>
      </c>
      <c r="E4644" s="105" t="s">
        <v>1</v>
      </c>
      <c r="F4644" s="136"/>
      <c r="G4644" s="136"/>
      <c r="H4644" s="107" t="s">
        <v>1</v>
      </c>
    </row>
    <row r="4645" spans="1:8" s="127" customFormat="1" x14ac:dyDescent="0.25">
      <c r="A4645" s="102" t="s">
        <v>38</v>
      </c>
      <c r="B4645" s="102" t="s">
        <v>9728</v>
      </c>
      <c r="C4645" s="136" t="s">
        <v>9727</v>
      </c>
      <c r="D4645" s="105" t="s">
        <v>1</v>
      </c>
      <c r="E4645" s="105" t="s">
        <v>1</v>
      </c>
      <c r="F4645" s="136"/>
      <c r="G4645" s="136"/>
      <c r="H4645" s="107" t="s">
        <v>1</v>
      </c>
    </row>
    <row r="4646" spans="1:8" s="127" customFormat="1" x14ac:dyDescent="0.25">
      <c r="A4646" s="102" t="s">
        <v>38</v>
      </c>
      <c r="B4646" s="102" t="s">
        <v>9726</v>
      </c>
      <c r="C4646" s="136" t="s">
        <v>9725</v>
      </c>
      <c r="D4646" s="105" t="s">
        <v>1</v>
      </c>
      <c r="E4646" s="105" t="s">
        <v>1</v>
      </c>
      <c r="F4646" s="136"/>
      <c r="G4646" s="136"/>
      <c r="H4646" s="107" t="s">
        <v>1</v>
      </c>
    </row>
    <row r="4647" spans="1:8" s="127" customFormat="1" x14ac:dyDescent="0.25">
      <c r="A4647" s="102" t="s">
        <v>38</v>
      </c>
      <c r="B4647" s="102" t="s">
        <v>9724</v>
      </c>
      <c r="C4647" s="136" t="s">
        <v>9723</v>
      </c>
      <c r="D4647" s="105" t="s">
        <v>1</v>
      </c>
      <c r="E4647" s="105" t="s">
        <v>1</v>
      </c>
      <c r="F4647" s="136"/>
      <c r="G4647" s="136"/>
      <c r="H4647" s="107" t="s">
        <v>1</v>
      </c>
    </row>
    <row r="4648" spans="1:8" s="127" customFormat="1" x14ac:dyDescent="0.25">
      <c r="A4648" s="102" t="s">
        <v>38</v>
      </c>
      <c r="B4648" s="102" t="s">
        <v>9722</v>
      </c>
      <c r="C4648" s="136" t="s">
        <v>9721</v>
      </c>
      <c r="D4648" s="105" t="s">
        <v>1</v>
      </c>
      <c r="E4648" s="105" t="s">
        <v>1</v>
      </c>
      <c r="F4648" s="136"/>
      <c r="G4648" s="136"/>
      <c r="H4648" s="107" t="s">
        <v>1</v>
      </c>
    </row>
    <row r="4649" spans="1:8" s="127" customFormat="1" x14ac:dyDescent="0.25">
      <c r="A4649" s="102" t="s">
        <v>38</v>
      </c>
      <c r="B4649" s="102" t="s">
        <v>9720</v>
      </c>
      <c r="C4649" s="137" t="s">
        <v>9719</v>
      </c>
      <c r="D4649" s="105" t="s">
        <v>1</v>
      </c>
      <c r="E4649" s="105" t="s">
        <v>1</v>
      </c>
      <c r="F4649" s="137"/>
      <c r="G4649" s="137"/>
      <c r="H4649" s="107" t="s">
        <v>1</v>
      </c>
    </row>
    <row r="4650" spans="1:8" s="127" customFormat="1" x14ac:dyDescent="0.25">
      <c r="A4650" s="102" t="s">
        <v>38</v>
      </c>
      <c r="B4650" s="102" t="s">
        <v>9718</v>
      </c>
      <c r="C4650" s="137" t="s">
        <v>9717</v>
      </c>
      <c r="D4650" s="105" t="s">
        <v>1</v>
      </c>
      <c r="E4650" s="105" t="s">
        <v>1</v>
      </c>
      <c r="F4650" s="137"/>
      <c r="G4650" s="137"/>
      <c r="H4650" s="107" t="s">
        <v>1</v>
      </c>
    </row>
    <row r="4651" spans="1:8" s="127" customFormat="1" x14ac:dyDescent="0.25">
      <c r="A4651" s="102" t="s">
        <v>38</v>
      </c>
      <c r="B4651" s="102" t="s">
        <v>9716</v>
      </c>
      <c r="C4651" s="136" t="s">
        <v>9715</v>
      </c>
      <c r="D4651" s="105" t="s">
        <v>1</v>
      </c>
      <c r="E4651" s="105" t="s">
        <v>1</v>
      </c>
      <c r="F4651" s="136"/>
      <c r="G4651" s="136"/>
      <c r="H4651" s="107" t="s">
        <v>1</v>
      </c>
    </row>
    <row r="4652" spans="1:8" s="127" customFormat="1" x14ac:dyDescent="0.25">
      <c r="A4652" s="102" t="s">
        <v>38</v>
      </c>
      <c r="B4652" s="102" t="s">
        <v>9714</v>
      </c>
      <c r="C4652" s="136" t="s">
        <v>9713</v>
      </c>
      <c r="D4652" s="105" t="s">
        <v>1</v>
      </c>
      <c r="E4652" s="105" t="s">
        <v>1</v>
      </c>
      <c r="F4652" s="136"/>
      <c r="G4652" s="136"/>
      <c r="H4652" s="107" t="s">
        <v>1</v>
      </c>
    </row>
    <row r="4653" spans="1:8" s="127" customFormat="1" x14ac:dyDescent="0.25">
      <c r="A4653" s="102" t="s">
        <v>38</v>
      </c>
      <c r="B4653" s="102" t="s">
        <v>9712</v>
      </c>
      <c r="C4653" s="136" t="s">
        <v>9711</v>
      </c>
      <c r="D4653" s="105" t="s">
        <v>1</v>
      </c>
      <c r="E4653" s="105" t="s">
        <v>1</v>
      </c>
      <c r="F4653" s="136"/>
      <c r="G4653" s="136"/>
      <c r="H4653" s="107" t="s">
        <v>1</v>
      </c>
    </row>
    <row r="4654" spans="1:8" s="127" customFormat="1" x14ac:dyDescent="0.25">
      <c r="A4654" s="102" t="s">
        <v>38</v>
      </c>
      <c r="B4654" s="102" t="s">
        <v>9710</v>
      </c>
      <c r="C4654" s="137" t="s">
        <v>9709</v>
      </c>
      <c r="D4654" s="105" t="s">
        <v>1</v>
      </c>
      <c r="E4654" s="105" t="s">
        <v>1</v>
      </c>
      <c r="F4654" s="137"/>
      <c r="G4654" s="137"/>
      <c r="H4654" s="107" t="s">
        <v>1</v>
      </c>
    </row>
    <row r="4655" spans="1:8" s="127" customFormat="1" x14ac:dyDescent="0.25">
      <c r="A4655" s="102" t="s">
        <v>38</v>
      </c>
      <c r="B4655" s="102" t="s">
        <v>9708</v>
      </c>
      <c r="C4655" s="137" t="s">
        <v>9707</v>
      </c>
      <c r="D4655" s="105" t="s">
        <v>1</v>
      </c>
      <c r="E4655" s="105" t="s">
        <v>1</v>
      </c>
      <c r="F4655" s="137"/>
      <c r="G4655" s="137"/>
      <c r="H4655" s="107" t="s">
        <v>1</v>
      </c>
    </row>
    <row r="4656" spans="1:8" s="127" customFormat="1" x14ac:dyDescent="0.25">
      <c r="A4656" s="102" t="s">
        <v>38</v>
      </c>
      <c r="B4656" s="102" t="s">
        <v>9706</v>
      </c>
      <c r="C4656" s="137" t="s">
        <v>9705</v>
      </c>
      <c r="D4656" s="105" t="s">
        <v>1</v>
      </c>
      <c r="E4656" s="105" t="s">
        <v>1</v>
      </c>
      <c r="F4656" s="137"/>
      <c r="G4656" s="137"/>
      <c r="H4656" s="107" t="s">
        <v>1</v>
      </c>
    </row>
    <row r="4657" spans="1:8" s="127" customFormat="1" x14ac:dyDescent="0.25">
      <c r="A4657" s="102" t="s">
        <v>38</v>
      </c>
      <c r="B4657" s="102" t="s">
        <v>9704</v>
      </c>
      <c r="C4657" s="137" t="s">
        <v>9703</v>
      </c>
      <c r="D4657" s="105" t="s">
        <v>1</v>
      </c>
      <c r="E4657" s="105" t="s">
        <v>1</v>
      </c>
      <c r="F4657" s="137"/>
      <c r="G4657" s="137"/>
      <c r="H4657" s="107" t="s">
        <v>1</v>
      </c>
    </row>
    <row r="4658" spans="1:8" s="127" customFormat="1" x14ac:dyDescent="0.25">
      <c r="A4658" s="102" t="s">
        <v>38</v>
      </c>
      <c r="B4658" s="102" t="s">
        <v>9702</v>
      </c>
      <c r="C4658" s="136" t="s">
        <v>9701</v>
      </c>
      <c r="D4658" s="105" t="s">
        <v>1</v>
      </c>
      <c r="E4658" s="105" t="s">
        <v>1</v>
      </c>
      <c r="F4658" s="136"/>
      <c r="G4658" s="136"/>
      <c r="H4658" s="107" t="s">
        <v>1</v>
      </c>
    </row>
    <row r="4659" spans="1:8" s="127" customFormat="1" x14ac:dyDescent="0.25">
      <c r="A4659" s="102" t="s">
        <v>38</v>
      </c>
      <c r="B4659" s="102" t="s">
        <v>9700</v>
      </c>
      <c r="C4659" s="136" t="s">
        <v>9699</v>
      </c>
      <c r="D4659" s="105" t="s">
        <v>1</v>
      </c>
      <c r="E4659" s="105" t="s">
        <v>1</v>
      </c>
      <c r="F4659" s="136"/>
      <c r="G4659" s="136"/>
      <c r="H4659" s="107" t="s">
        <v>1</v>
      </c>
    </row>
    <row r="4660" spans="1:8" s="127" customFormat="1" x14ac:dyDescent="0.25">
      <c r="A4660" s="102" t="s">
        <v>38</v>
      </c>
      <c r="B4660" s="102" t="s">
        <v>9698</v>
      </c>
      <c r="C4660" s="136" t="s">
        <v>9697</v>
      </c>
      <c r="D4660" s="105" t="s">
        <v>1</v>
      </c>
      <c r="E4660" s="105" t="s">
        <v>1</v>
      </c>
      <c r="F4660" s="136"/>
      <c r="G4660" s="136"/>
      <c r="H4660" s="107" t="s">
        <v>1</v>
      </c>
    </row>
    <row r="4661" spans="1:8" s="127" customFormat="1" x14ac:dyDescent="0.25">
      <c r="A4661" s="102" t="s">
        <v>38</v>
      </c>
      <c r="B4661" s="102" t="s">
        <v>9696</v>
      </c>
      <c r="C4661" s="136" t="s">
        <v>9695</v>
      </c>
      <c r="D4661" s="105" t="s">
        <v>1</v>
      </c>
      <c r="E4661" s="105" t="s">
        <v>1</v>
      </c>
      <c r="F4661" s="136"/>
      <c r="G4661" s="136"/>
      <c r="H4661" s="107" t="s">
        <v>1</v>
      </c>
    </row>
    <row r="4662" spans="1:8" s="127" customFormat="1" x14ac:dyDescent="0.25">
      <c r="A4662" s="102" t="s">
        <v>38</v>
      </c>
      <c r="B4662" s="102" t="s">
        <v>9694</v>
      </c>
      <c r="C4662" s="136" t="s">
        <v>9693</v>
      </c>
      <c r="D4662" s="105" t="s">
        <v>1</v>
      </c>
      <c r="E4662" s="105" t="s">
        <v>1</v>
      </c>
      <c r="F4662" s="136"/>
      <c r="G4662" s="136"/>
      <c r="H4662" s="107" t="s">
        <v>1</v>
      </c>
    </row>
    <row r="4663" spans="1:8" s="127" customFormat="1" x14ac:dyDescent="0.25">
      <c r="A4663" s="102" t="s">
        <v>38</v>
      </c>
      <c r="B4663" s="102" t="s">
        <v>9692</v>
      </c>
      <c r="C4663" s="136" t="s">
        <v>9691</v>
      </c>
      <c r="D4663" s="105" t="s">
        <v>1</v>
      </c>
      <c r="E4663" s="105" t="s">
        <v>1</v>
      </c>
      <c r="F4663" s="136"/>
      <c r="G4663" s="136"/>
      <c r="H4663" s="107" t="s">
        <v>1</v>
      </c>
    </row>
    <row r="4664" spans="1:8" s="127" customFormat="1" x14ac:dyDescent="0.25">
      <c r="A4664" s="102" t="s">
        <v>38</v>
      </c>
      <c r="B4664" s="102" t="s">
        <v>9690</v>
      </c>
      <c r="C4664" s="122" t="s">
        <v>9689</v>
      </c>
      <c r="D4664" s="105" t="s">
        <v>1</v>
      </c>
      <c r="E4664" s="105" t="s">
        <v>1</v>
      </c>
      <c r="F4664" s="122"/>
      <c r="G4664" s="122"/>
      <c r="H4664" s="107" t="s">
        <v>1</v>
      </c>
    </row>
    <row r="4665" spans="1:8" s="127" customFormat="1" x14ac:dyDescent="0.25">
      <c r="A4665" s="102" t="s">
        <v>38</v>
      </c>
      <c r="B4665" s="102" t="s">
        <v>9688</v>
      </c>
      <c r="C4665" s="123" t="s">
        <v>9687</v>
      </c>
      <c r="D4665" s="105" t="s">
        <v>1</v>
      </c>
      <c r="E4665" s="105" t="s">
        <v>1</v>
      </c>
      <c r="F4665" s="123"/>
      <c r="G4665" s="123"/>
      <c r="H4665" s="107" t="s">
        <v>1</v>
      </c>
    </row>
    <row r="4666" spans="1:8" s="127" customFormat="1" x14ac:dyDescent="0.25">
      <c r="A4666" s="102" t="s">
        <v>38</v>
      </c>
      <c r="B4666" s="102" t="s">
        <v>9686</v>
      </c>
      <c r="C4666" s="135" t="s">
        <v>9685</v>
      </c>
      <c r="D4666" s="105" t="s">
        <v>1</v>
      </c>
      <c r="E4666" s="105" t="s">
        <v>1</v>
      </c>
      <c r="F4666" s="135"/>
      <c r="G4666" s="135"/>
      <c r="H4666" s="107" t="s">
        <v>1</v>
      </c>
    </row>
    <row r="4667" spans="1:8" s="127" customFormat="1" x14ac:dyDescent="0.25">
      <c r="A4667" s="102" t="s">
        <v>38</v>
      </c>
      <c r="B4667" s="102" t="s">
        <v>7797</v>
      </c>
      <c r="C4667" s="136" t="s">
        <v>7798</v>
      </c>
      <c r="D4667" s="105" t="s">
        <v>1</v>
      </c>
      <c r="E4667" s="105" t="s">
        <v>1</v>
      </c>
      <c r="F4667" s="136"/>
      <c r="G4667" s="136"/>
      <c r="H4667" s="107" t="s">
        <v>1</v>
      </c>
    </row>
    <row r="4668" spans="1:8" s="127" customFormat="1" x14ac:dyDescent="0.25">
      <c r="A4668" s="102" t="s">
        <v>38</v>
      </c>
      <c r="B4668" s="102" t="s">
        <v>7799</v>
      </c>
      <c r="C4668" s="137" t="s">
        <v>7800</v>
      </c>
      <c r="D4668" s="105" t="s">
        <v>1</v>
      </c>
      <c r="E4668" s="105" t="s">
        <v>1</v>
      </c>
      <c r="F4668" s="137"/>
      <c r="G4668" s="137"/>
      <c r="H4668" s="107" t="s">
        <v>1</v>
      </c>
    </row>
    <row r="4669" spans="1:8" s="127" customFormat="1" x14ac:dyDescent="0.25">
      <c r="A4669" s="102" t="s">
        <v>38</v>
      </c>
      <c r="B4669" s="102" t="s">
        <v>7801</v>
      </c>
      <c r="C4669" s="138" t="s">
        <v>7802</v>
      </c>
      <c r="D4669" s="105" t="s">
        <v>1</v>
      </c>
      <c r="E4669" s="105" t="s">
        <v>1</v>
      </c>
      <c r="F4669" s="138"/>
      <c r="G4669" s="138"/>
      <c r="H4669" s="107" t="s">
        <v>1</v>
      </c>
    </row>
    <row r="4670" spans="1:8" s="127" customFormat="1" x14ac:dyDescent="0.25">
      <c r="A4670" s="102" t="s">
        <v>38</v>
      </c>
      <c r="B4670" s="102" t="s">
        <v>8026</v>
      </c>
      <c r="C4670" s="139" t="s">
        <v>8025</v>
      </c>
      <c r="D4670" s="105" t="s">
        <v>1</v>
      </c>
      <c r="E4670" s="105" t="s">
        <v>1</v>
      </c>
      <c r="F4670" s="139"/>
      <c r="G4670" s="139"/>
      <c r="H4670" s="107" t="s">
        <v>1</v>
      </c>
    </row>
    <row r="4671" spans="1:8" s="127" customFormat="1" x14ac:dyDescent="0.25">
      <c r="A4671" s="102" t="s">
        <v>38</v>
      </c>
      <c r="B4671" s="102" t="s">
        <v>5381</v>
      </c>
      <c r="C4671" s="136" t="s">
        <v>5382</v>
      </c>
      <c r="D4671" s="105" t="s">
        <v>1</v>
      </c>
      <c r="E4671" s="105" t="s">
        <v>1</v>
      </c>
      <c r="F4671" s="136"/>
      <c r="G4671" s="136"/>
      <c r="H4671" s="107" t="s">
        <v>1</v>
      </c>
    </row>
    <row r="4672" spans="1:8" s="127" customFormat="1" x14ac:dyDescent="0.25">
      <c r="A4672" s="102" t="s">
        <v>38</v>
      </c>
      <c r="B4672" s="102" t="s">
        <v>5383</v>
      </c>
      <c r="C4672" s="137" t="s">
        <v>5384</v>
      </c>
      <c r="D4672" s="105" t="s">
        <v>1</v>
      </c>
      <c r="E4672" s="105" t="s">
        <v>1</v>
      </c>
      <c r="F4672" s="137"/>
      <c r="G4672" s="137"/>
      <c r="H4672" s="107" t="s">
        <v>1</v>
      </c>
    </row>
    <row r="4673" spans="1:8" s="127" customFormat="1" x14ac:dyDescent="0.25">
      <c r="A4673" s="102" t="s">
        <v>38</v>
      </c>
      <c r="B4673" s="102" t="s">
        <v>5385</v>
      </c>
      <c r="C4673" s="138" t="s">
        <v>5386</v>
      </c>
      <c r="D4673" s="105" t="s">
        <v>1</v>
      </c>
      <c r="E4673" s="105" t="s">
        <v>1</v>
      </c>
      <c r="F4673" s="138"/>
      <c r="G4673" s="138"/>
      <c r="H4673" s="107" t="s">
        <v>1</v>
      </c>
    </row>
    <row r="4674" spans="1:8" s="127" customFormat="1" x14ac:dyDescent="0.25">
      <c r="A4674" s="102" t="s">
        <v>38</v>
      </c>
      <c r="B4674" s="102" t="s">
        <v>5397</v>
      </c>
      <c r="C4674" s="136" t="s">
        <v>5398</v>
      </c>
      <c r="D4674" s="105" t="s">
        <v>1</v>
      </c>
      <c r="E4674" s="105" t="s">
        <v>1</v>
      </c>
      <c r="F4674" s="136"/>
      <c r="G4674" s="136"/>
      <c r="H4674" s="107" t="s">
        <v>1</v>
      </c>
    </row>
    <row r="4675" spans="1:8" s="127" customFormat="1" x14ac:dyDescent="0.25">
      <c r="A4675" s="102" t="s">
        <v>38</v>
      </c>
      <c r="B4675" s="102" t="s">
        <v>5399</v>
      </c>
      <c r="C4675" s="137" t="s">
        <v>5400</v>
      </c>
      <c r="D4675" s="105" t="s">
        <v>1</v>
      </c>
      <c r="E4675" s="105" t="s">
        <v>1</v>
      </c>
      <c r="F4675" s="137"/>
      <c r="G4675" s="137"/>
      <c r="H4675" s="107" t="s">
        <v>1</v>
      </c>
    </row>
    <row r="4676" spans="1:8" s="127" customFormat="1" x14ac:dyDescent="0.25">
      <c r="A4676" s="102" t="s">
        <v>38</v>
      </c>
      <c r="B4676" s="102" t="s">
        <v>5401</v>
      </c>
      <c r="C4676" s="138" t="s">
        <v>5402</v>
      </c>
      <c r="D4676" s="105" t="s">
        <v>1</v>
      </c>
      <c r="E4676" s="105" t="s">
        <v>1</v>
      </c>
      <c r="F4676" s="138"/>
      <c r="G4676" s="138"/>
      <c r="H4676" s="107" t="s">
        <v>1</v>
      </c>
    </row>
    <row r="4677" spans="1:8" s="127" customFormat="1" x14ac:dyDescent="0.25">
      <c r="A4677" s="102" t="s">
        <v>38</v>
      </c>
      <c r="B4677" s="102" t="s">
        <v>9684</v>
      </c>
      <c r="C4677" s="135" t="s">
        <v>9683</v>
      </c>
      <c r="D4677" s="105" t="s">
        <v>1</v>
      </c>
      <c r="E4677" s="105" t="s">
        <v>1</v>
      </c>
      <c r="F4677" s="135"/>
      <c r="G4677" s="135"/>
      <c r="H4677" s="107" t="s">
        <v>1</v>
      </c>
    </row>
    <row r="4678" spans="1:8" s="127" customFormat="1" x14ac:dyDescent="0.25">
      <c r="A4678" s="102" t="s">
        <v>38</v>
      </c>
      <c r="B4678" s="102" t="s">
        <v>9682</v>
      </c>
      <c r="C4678" s="136" t="s">
        <v>9681</v>
      </c>
      <c r="D4678" s="105" t="s">
        <v>1</v>
      </c>
      <c r="E4678" s="105" t="s">
        <v>1</v>
      </c>
      <c r="F4678" s="136"/>
      <c r="G4678" s="136"/>
      <c r="H4678" s="107" t="s">
        <v>1</v>
      </c>
    </row>
    <row r="4679" spans="1:8" s="127" customFormat="1" x14ac:dyDescent="0.25">
      <c r="A4679" s="102" t="s">
        <v>38</v>
      </c>
      <c r="B4679" s="102" t="s">
        <v>9680</v>
      </c>
      <c r="C4679" s="136" t="s">
        <v>9679</v>
      </c>
      <c r="D4679" s="105" t="s">
        <v>1</v>
      </c>
      <c r="E4679" s="105" t="s">
        <v>1</v>
      </c>
      <c r="F4679" s="136"/>
      <c r="G4679" s="136"/>
      <c r="H4679" s="107" t="s">
        <v>1</v>
      </c>
    </row>
    <row r="4680" spans="1:8" s="127" customFormat="1" x14ac:dyDescent="0.25">
      <c r="A4680" s="129"/>
      <c r="B4680" s="129"/>
      <c r="C4680" s="134"/>
      <c r="D4680" s="134"/>
      <c r="E4680" s="134"/>
      <c r="F4680" s="134"/>
      <c r="G4680" s="134"/>
      <c r="H4680" s="96"/>
    </row>
    <row r="4681" spans="1:8" x14ac:dyDescent="0.25">
      <c r="A4681" s="207" t="s">
        <v>0</v>
      </c>
      <c r="B4681" s="105" t="s">
        <v>11055</v>
      </c>
      <c r="H4681" s="96" t="s">
        <v>1</v>
      </c>
    </row>
    <row r="4682" spans="1:8" x14ac:dyDescent="0.25">
      <c r="A4682" s="207" t="s">
        <v>11003</v>
      </c>
      <c r="B4682" s="105" t="str">
        <f>CONCATENATE("http://xbrl.cipc.co.za/taxonomy/role/",MID(B4683,2,7),"/",B4681)</f>
        <v>http://xbrl.cipc.co.za/taxonomy/role/804.500/NotesInsuranceContractsIFRS17</v>
      </c>
      <c r="H4682" s="96" t="s">
        <v>1</v>
      </c>
    </row>
    <row r="4683" spans="1:8" x14ac:dyDescent="0.25">
      <c r="A4683" s="207" t="s">
        <v>11004</v>
      </c>
      <c r="B4683" s="105" t="s">
        <v>11482</v>
      </c>
      <c r="D4683" s="225" t="s">
        <v>147</v>
      </c>
      <c r="E4683" s="226"/>
      <c r="F4683" s="225" t="s">
        <v>11541</v>
      </c>
      <c r="G4683" s="226"/>
      <c r="H4683" s="96" t="s">
        <v>1</v>
      </c>
    </row>
    <row r="4684" spans="1:8" x14ac:dyDescent="0.25">
      <c r="A4684" s="208" t="s">
        <v>4</v>
      </c>
      <c r="B4684" s="208" t="s">
        <v>5</v>
      </c>
      <c r="C4684" s="208" t="s">
        <v>4124</v>
      </c>
      <c r="D4684" s="208" t="s">
        <v>2772</v>
      </c>
      <c r="E4684" s="208" t="s">
        <v>2773</v>
      </c>
      <c r="F4684" s="208" t="s">
        <v>2772</v>
      </c>
      <c r="G4684" s="208" t="s">
        <v>2773</v>
      </c>
      <c r="H4684" s="82" t="s">
        <v>3614</v>
      </c>
    </row>
    <row r="4685" spans="1:8" s="127" customFormat="1" x14ac:dyDescent="0.25">
      <c r="A4685" s="102" t="s">
        <v>38</v>
      </c>
      <c r="B4685" s="102" t="s">
        <v>3336</v>
      </c>
      <c r="C4685" s="105" t="s">
        <v>3218</v>
      </c>
      <c r="D4685" s="105" t="s">
        <v>1</v>
      </c>
      <c r="E4685" s="105" t="s">
        <v>1</v>
      </c>
      <c r="F4685" s="105"/>
      <c r="G4685" s="105"/>
      <c r="H4685" s="107" t="s">
        <v>1</v>
      </c>
    </row>
    <row r="4686" spans="1:8" s="127" customFormat="1" x14ac:dyDescent="0.25">
      <c r="A4686" s="102" t="s">
        <v>38</v>
      </c>
      <c r="B4686" s="102" t="s">
        <v>10619</v>
      </c>
      <c r="C4686" s="121" t="s">
        <v>10618</v>
      </c>
      <c r="D4686" s="105" t="s">
        <v>1</v>
      </c>
      <c r="E4686" s="105" t="s">
        <v>1</v>
      </c>
      <c r="F4686" s="121"/>
      <c r="G4686" s="121"/>
      <c r="H4686" s="107" t="s">
        <v>1</v>
      </c>
    </row>
    <row r="4687" spans="1:8" s="127" customFormat="1" x14ac:dyDescent="0.25">
      <c r="A4687" s="102" t="s">
        <v>38</v>
      </c>
      <c r="B4687" s="102" t="s">
        <v>3626</v>
      </c>
      <c r="C4687" s="122" t="s">
        <v>3627</v>
      </c>
      <c r="D4687" s="105" t="s">
        <v>1</v>
      </c>
      <c r="E4687" s="105" t="s">
        <v>1</v>
      </c>
      <c r="F4687" s="122"/>
      <c r="G4687" s="122"/>
      <c r="H4687" s="107" t="s">
        <v>1</v>
      </c>
    </row>
    <row r="4688" spans="1:8" s="127" customFormat="1" x14ac:dyDescent="0.25">
      <c r="A4688" s="102" t="s">
        <v>38</v>
      </c>
      <c r="B4688" s="102" t="s">
        <v>3628</v>
      </c>
      <c r="C4688" s="122" t="s">
        <v>3629</v>
      </c>
      <c r="D4688" s="105" t="s">
        <v>1</v>
      </c>
      <c r="E4688" s="105" t="s">
        <v>1</v>
      </c>
      <c r="F4688" s="122"/>
      <c r="G4688" s="122"/>
      <c r="H4688" s="107" t="s">
        <v>1</v>
      </c>
    </row>
    <row r="4689" spans="1:8" s="127" customFormat="1" x14ac:dyDescent="0.25">
      <c r="A4689" s="102" t="s">
        <v>38</v>
      </c>
      <c r="B4689" s="102" t="s">
        <v>10617</v>
      </c>
      <c r="C4689" s="122" t="s">
        <v>10616</v>
      </c>
      <c r="D4689" s="105" t="s">
        <v>1</v>
      </c>
      <c r="E4689" s="105" t="s">
        <v>1</v>
      </c>
      <c r="F4689" s="122"/>
      <c r="G4689" s="122"/>
      <c r="H4689" s="107" t="s">
        <v>1</v>
      </c>
    </row>
    <row r="4690" spans="1:8" s="127" customFormat="1" x14ac:dyDescent="0.25">
      <c r="A4690" s="102" t="s">
        <v>38</v>
      </c>
      <c r="B4690" s="102" t="s">
        <v>10615</v>
      </c>
      <c r="C4690" s="123" t="s">
        <v>10614</v>
      </c>
      <c r="D4690" s="105" t="s">
        <v>1</v>
      </c>
      <c r="E4690" s="105" t="s">
        <v>1</v>
      </c>
      <c r="F4690" s="123"/>
      <c r="G4690" s="123"/>
      <c r="H4690" s="107" t="s">
        <v>1</v>
      </c>
    </row>
    <row r="4691" spans="1:8" s="127" customFormat="1" x14ac:dyDescent="0.25">
      <c r="A4691" s="102" t="s">
        <v>38</v>
      </c>
      <c r="B4691" s="102" t="s">
        <v>10613</v>
      </c>
      <c r="C4691" s="123" t="s">
        <v>10612</v>
      </c>
      <c r="D4691" s="105" t="s">
        <v>1</v>
      </c>
      <c r="E4691" s="105" t="s">
        <v>1</v>
      </c>
      <c r="F4691" s="123"/>
      <c r="G4691" s="123"/>
      <c r="H4691" s="107" t="s">
        <v>1</v>
      </c>
    </row>
    <row r="4692" spans="1:8" s="127" customFormat="1" x14ac:dyDescent="0.25">
      <c r="A4692" s="102" t="s">
        <v>38</v>
      </c>
      <c r="B4692" s="102" t="s">
        <v>3630</v>
      </c>
      <c r="C4692" s="123" t="s">
        <v>10611</v>
      </c>
      <c r="D4692" s="105" t="s">
        <v>1</v>
      </c>
      <c r="E4692" s="105" t="s">
        <v>1</v>
      </c>
      <c r="F4692" s="123"/>
      <c r="G4692" s="123"/>
      <c r="H4692" s="107" t="s">
        <v>1</v>
      </c>
    </row>
    <row r="4693" spans="1:8" s="127" customFormat="1" x14ac:dyDescent="0.25">
      <c r="A4693" s="102" t="s">
        <v>38</v>
      </c>
      <c r="B4693" s="102" t="s">
        <v>10610</v>
      </c>
      <c r="C4693" s="122" t="s">
        <v>10609</v>
      </c>
      <c r="D4693" s="105" t="s">
        <v>1</v>
      </c>
      <c r="E4693" s="105" t="s">
        <v>1</v>
      </c>
      <c r="F4693" s="122"/>
      <c r="G4693" s="122"/>
      <c r="H4693" s="107" t="s">
        <v>1</v>
      </c>
    </row>
    <row r="4694" spans="1:8" s="127" customFormat="1" x14ac:dyDescent="0.25">
      <c r="A4694" s="102" t="s">
        <v>38</v>
      </c>
      <c r="B4694" s="102" t="s">
        <v>10608</v>
      </c>
      <c r="C4694" s="121" t="s">
        <v>10607</v>
      </c>
      <c r="D4694" s="105" t="s">
        <v>1</v>
      </c>
      <c r="E4694" s="105" t="s">
        <v>1</v>
      </c>
      <c r="F4694" s="121"/>
      <c r="G4694" s="121"/>
      <c r="H4694" s="107" t="s">
        <v>1</v>
      </c>
    </row>
    <row r="4695" spans="1:8" s="127" customFormat="1" x14ac:dyDescent="0.25">
      <c r="A4695" s="102" t="s">
        <v>38</v>
      </c>
      <c r="B4695" s="102" t="s">
        <v>10606</v>
      </c>
      <c r="C4695" s="121" t="s">
        <v>10605</v>
      </c>
      <c r="D4695" s="105" t="s">
        <v>1</v>
      </c>
      <c r="E4695" s="105" t="s">
        <v>1</v>
      </c>
      <c r="F4695" s="121"/>
      <c r="G4695" s="121"/>
      <c r="H4695" s="107" t="s">
        <v>1</v>
      </c>
    </row>
    <row r="4696" spans="1:8" s="127" customFormat="1" x14ac:dyDescent="0.25">
      <c r="A4696" s="102" t="s">
        <v>38</v>
      </c>
      <c r="B4696" s="102" t="s">
        <v>10604</v>
      </c>
      <c r="C4696" s="121" t="s">
        <v>10603</v>
      </c>
      <c r="D4696" s="105" t="s">
        <v>1</v>
      </c>
      <c r="E4696" s="105" t="s">
        <v>1</v>
      </c>
      <c r="F4696" s="121"/>
      <c r="G4696" s="121"/>
      <c r="H4696" s="107" t="s">
        <v>1</v>
      </c>
    </row>
    <row r="4697" spans="1:8" s="127" customFormat="1" x14ac:dyDescent="0.25">
      <c r="A4697" s="102" t="s">
        <v>38</v>
      </c>
      <c r="B4697" s="102" t="s">
        <v>10602</v>
      </c>
      <c r="C4697" s="121" t="s">
        <v>10601</v>
      </c>
      <c r="D4697" s="105" t="s">
        <v>1</v>
      </c>
      <c r="E4697" s="105" t="s">
        <v>1</v>
      </c>
      <c r="F4697" s="121"/>
      <c r="G4697" s="121"/>
      <c r="H4697" s="107" t="s">
        <v>1</v>
      </c>
    </row>
    <row r="4698" spans="1:8" s="127" customFormat="1" x14ac:dyDescent="0.25">
      <c r="A4698" s="102" t="s">
        <v>38</v>
      </c>
      <c r="B4698" s="102" t="s">
        <v>10600</v>
      </c>
      <c r="C4698" s="121" t="s">
        <v>10599</v>
      </c>
      <c r="D4698" s="105" t="s">
        <v>1</v>
      </c>
      <c r="E4698" s="105" t="s">
        <v>1</v>
      </c>
      <c r="F4698" s="121"/>
      <c r="G4698" s="121"/>
      <c r="H4698" s="107" t="s">
        <v>1</v>
      </c>
    </row>
    <row r="4699" spans="1:8" s="127" customFormat="1" x14ac:dyDescent="0.25">
      <c r="A4699" s="102" t="s">
        <v>38</v>
      </c>
      <c r="B4699" s="102" t="s">
        <v>10598</v>
      </c>
      <c r="C4699" s="122" t="s">
        <v>10597</v>
      </c>
      <c r="D4699" s="105" t="s">
        <v>1</v>
      </c>
      <c r="E4699" s="105" t="s">
        <v>1</v>
      </c>
      <c r="F4699" s="122"/>
      <c r="G4699" s="122"/>
      <c r="H4699" s="107" t="s">
        <v>1</v>
      </c>
    </row>
    <row r="4700" spans="1:8" s="127" customFormat="1" x14ac:dyDescent="0.25">
      <c r="A4700" s="102" t="s">
        <v>38</v>
      </c>
      <c r="B4700" s="102" t="s">
        <v>10596</v>
      </c>
      <c r="C4700" s="123" t="s">
        <v>10595</v>
      </c>
      <c r="D4700" s="105" t="s">
        <v>1</v>
      </c>
      <c r="E4700" s="105" t="s">
        <v>1</v>
      </c>
      <c r="F4700" s="123"/>
      <c r="G4700" s="123"/>
      <c r="H4700" s="107" t="s">
        <v>1</v>
      </c>
    </row>
    <row r="4701" spans="1:8" s="127" customFormat="1" x14ac:dyDescent="0.25">
      <c r="A4701" s="102" t="s">
        <v>38</v>
      </c>
      <c r="B4701" s="102" t="s">
        <v>10162</v>
      </c>
      <c r="C4701" s="135" t="s">
        <v>10161</v>
      </c>
      <c r="D4701" s="105" t="s">
        <v>1</v>
      </c>
      <c r="E4701" s="105" t="s">
        <v>1</v>
      </c>
      <c r="F4701" s="135"/>
      <c r="G4701" s="135"/>
      <c r="H4701" s="107" t="s">
        <v>1</v>
      </c>
    </row>
    <row r="4702" spans="1:8" s="127" customFormat="1" x14ac:dyDescent="0.25">
      <c r="A4702" s="102" t="s">
        <v>38</v>
      </c>
      <c r="B4702" s="102" t="s">
        <v>10160</v>
      </c>
      <c r="C4702" s="136" t="s">
        <v>10159</v>
      </c>
      <c r="D4702" s="105" t="s">
        <v>1</v>
      </c>
      <c r="E4702" s="105" t="s">
        <v>1</v>
      </c>
      <c r="F4702" s="136"/>
      <c r="G4702" s="136"/>
      <c r="H4702" s="107" t="s">
        <v>1</v>
      </c>
    </row>
    <row r="4703" spans="1:8" s="127" customFormat="1" x14ac:dyDescent="0.25">
      <c r="A4703" s="102" t="s">
        <v>38</v>
      </c>
      <c r="B4703" s="102" t="s">
        <v>10158</v>
      </c>
      <c r="C4703" s="137" t="s">
        <v>10157</v>
      </c>
      <c r="D4703" s="105" t="s">
        <v>1</v>
      </c>
      <c r="E4703" s="105" t="s">
        <v>1</v>
      </c>
      <c r="F4703" s="137"/>
      <c r="G4703" s="137"/>
      <c r="H4703" s="107" t="s">
        <v>1</v>
      </c>
    </row>
    <row r="4704" spans="1:8" s="127" customFormat="1" x14ac:dyDescent="0.25">
      <c r="A4704" s="102" t="s">
        <v>38</v>
      </c>
      <c r="B4704" s="102" t="s">
        <v>10156</v>
      </c>
      <c r="C4704" s="137" t="s">
        <v>10155</v>
      </c>
      <c r="D4704" s="137"/>
      <c r="E4704" s="137"/>
      <c r="F4704" s="137"/>
      <c r="G4704" s="137"/>
      <c r="H4704" s="107" t="s">
        <v>1</v>
      </c>
    </row>
    <row r="4705" spans="1:8" s="127" customFormat="1" x14ac:dyDescent="0.25">
      <c r="A4705" s="102" t="s">
        <v>38</v>
      </c>
      <c r="B4705" s="102" t="s">
        <v>10594</v>
      </c>
      <c r="C4705" s="135" t="s">
        <v>10593</v>
      </c>
      <c r="D4705" s="105" t="s">
        <v>1</v>
      </c>
      <c r="E4705" s="105" t="s">
        <v>1</v>
      </c>
      <c r="F4705" s="135"/>
      <c r="G4705" s="135"/>
      <c r="H4705" s="107" t="s">
        <v>1</v>
      </c>
    </row>
    <row r="4706" spans="1:8" s="127" customFormat="1" x14ac:dyDescent="0.25">
      <c r="A4706" s="102" t="s">
        <v>38</v>
      </c>
      <c r="B4706" s="102" t="s">
        <v>10592</v>
      </c>
      <c r="C4706" s="136" t="s">
        <v>10591</v>
      </c>
      <c r="D4706" s="105" t="s">
        <v>1</v>
      </c>
      <c r="E4706" s="105" t="s">
        <v>1</v>
      </c>
      <c r="F4706" s="136"/>
      <c r="G4706" s="136"/>
      <c r="H4706" s="107" t="s">
        <v>1</v>
      </c>
    </row>
    <row r="4707" spans="1:8" s="127" customFormat="1" x14ac:dyDescent="0.25">
      <c r="A4707" s="102" t="s">
        <v>38</v>
      </c>
      <c r="B4707" s="102" t="s">
        <v>10590</v>
      </c>
      <c r="C4707" s="137" t="s">
        <v>10589</v>
      </c>
      <c r="D4707" s="105" t="s">
        <v>1</v>
      </c>
      <c r="E4707" s="105" t="s">
        <v>1</v>
      </c>
      <c r="F4707" s="137"/>
      <c r="G4707" s="137"/>
      <c r="H4707" s="107" t="s">
        <v>1</v>
      </c>
    </row>
    <row r="4708" spans="1:8" s="127" customFormat="1" x14ac:dyDescent="0.25">
      <c r="A4708" s="102" t="s">
        <v>38</v>
      </c>
      <c r="B4708" s="102" t="s">
        <v>10588</v>
      </c>
      <c r="C4708" s="137" t="s">
        <v>10587</v>
      </c>
      <c r="D4708" s="105" t="s">
        <v>1</v>
      </c>
      <c r="E4708" s="105" t="s">
        <v>1</v>
      </c>
      <c r="F4708" s="137"/>
      <c r="G4708" s="137"/>
      <c r="H4708" s="107" t="s">
        <v>1</v>
      </c>
    </row>
    <row r="4709" spans="1:8" s="127" customFormat="1" x14ac:dyDescent="0.25">
      <c r="A4709" s="102" t="s">
        <v>38</v>
      </c>
      <c r="B4709" s="102" t="s">
        <v>10586</v>
      </c>
      <c r="C4709" s="137" t="s">
        <v>10585</v>
      </c>
      <c r="D4709" s="105" t="s">
        <v>1</v>
      </c>
      <c r="E4709" s="105" t="s">
        <v>1</v>
      </c>
      <c r="F4709" s="137"/>
      <c r="G4709" s="137"/>
      <c r="H4709" s="107" t="s">
        <v>1</v>
      </c>
    </row>
    <row r="4710" spans="1:8" s="127" customFormat="1" x14ac:dyDescent="0.25">
      <c r="A4710" s="102" t="s">
        <v>38</v>
      </c>
      <c r="B4710" s="102" t="s">
        <v>10463</v>
      </c>
      <c r="C4710" s="135" t="s">
        <v>10462</v>
      </c>
      <c r="D4710" s="105" t="s">
        <v>1</v>
      </c>
      <c r="E4710" s="105" t="s">
        <v>1</v>
      </c>
      <c r="F4710" s="135"/>
      <c r="G4710" s="135"/>
      <c r="H4710" s="107" t="s">
        <v>1</v>
      </c>
    </row>
    <row r="4711" spans="1:8" s="127" customFormat="1" x14ac:dyDescent="0.25">
      <c r="A4711" s="102" t="s">
        <v>38</v>
      </c>
      <c r="B4711" s="102" t="s">
        <v>10461</v>
      </c>
      <c r="C4711" s="136" t="s">
        <v>10460</v>
      </c>
      <c r="D4711" s="105" t="s">
        <v>1</v>
      </c>
      <c r="E4711" s="105" t="s">
        <v>1</v>
      </c>
      <c r="F4711" s="136"/>
      <c r="G4711" s="136"/>
      <c r="H4711" s="107" t="s">
        <v>1</v>
      </c>
    </row>
    <row r="4712" spans="1:8" s="127" customFormat="1" x14ac:dyDescent="0.25">
      <c r="A4712" s="102" t="s">
        <v>38</v>
      </c>
      <c r="B4712" s="102" t="s">
        <v>10459</v>
      </c>
      <c r="C4712" s="137" t="s">
        <v>10458</v>
      </c>
      <c r="D4712" s="105" t="s">
        <v>1</v>
      </c>
      <c r="E4712" s="105" t="s">
        <v>1</v>
      </c>
      <c r="F4712" s="137"/>
      <c r="G4712" s="137"/>
      <c r="H4712" s="107" t="s">
        <v>1</v>
      </c>
    </row>
    <row r="4713" spans="1:8" s="127" customFormat="1" x14ac:dyDescent="0.25">
      <c r="A4713" s="102" t="s">
        <v>38</v>
      </c>
      <c r="B4713" s="102" t="s">
        <v>10457</v>
      </c>
      <c r="C4713" s="138" t="s">
        <v>10456</v>
      </c>
      <c r="D4713" s="105" t="s">
        <v>1</v>
      </c>
      <c r="E4713" s="105" t="s">
        <v>1</v>
      </c>
      <c r="F4713" s="138"/>
      <c r="G4713" s="138"/>
      <c r="H4713" s="107" t="s">
        <v>1</v>
      </c>
    </row>
    <row r="4714" spans="1:8" s="127" customFormat="1" x14ac:dyDescent="0.25">
      <c r="A4714" s="102" t="s">
        <v>38</v>
      </c>
      <c r="B4714" s="102" t="s">
        <v>10455</v>
      </c>
      <c r="C4714" s="139" t="s">
        <v>10454</v>
      </c>
      <c r="D4714" s="105" t="s">
        <v>1</v>
      </c>
      <c r="E4714" s="105" t="s">
        <v>1</v>
      </c>
      <c r="F4714" s="139"/>
      <c r="G4714" s="139"/>
      <c r="H4714" s="107" t="s">
        <v>1</v>
      </c>
    </row>
    <row r="4715" spans="1:8" s="127" customFormat="1" x14ac:dyDescent="0.25">
      <c r="A4715" s="102" t="s">
        <v>38</v>
      </c>
      <c r="B4715" s="102" t="s">
        <v>10453</v>
      </c>
      <c r="C4715" s="139" t="s">
        <v>10452</v>
      </c>
      <c r="D4715" s="105" t="s">
        <v>1</v>
      </c>
      <c r="E4715" s="105" t="s">
        <v>1</v>
      </c>
      <c r="F4715" s="139"/>
      <c r="G4715" s="139"/>
      <c r="H4715" s="107" t="s">
        <v>1</v>
      </c>
    </row>
    <row r="4716" spans="1:8" s="127" customFormat="1" x14ac:dyDescent="0.25">
      <c r="A4716" s="102" t="s">
        <v>38</v>
      </c>
      <c r="B4716" s="102" t="s">
        <v>10451</v>
      </c>
      <c r="C4716" s="138" t="s">
        <v>10450</v>
      </c>
      <c r="D4716" s="105" t="s">
        <v>1</v>
      </c>
      <c r="E4716" s="105" t="s">
        <v>1</v>
      </c>
      <c r="F4716" s="138"/>
      <c r="G4716" s="138"/>
      <c r="H4716" s="107" t="s">
        <v>1</v>
      </c>
    </row>
    <row r="4717" spans="1:8" s="127" customFormat="1" x14ac:dyDescent="0.25">
      <c r="A4717" s="102" t="s">
        <v>38</v>
      </c>
      <c r="B4717" s="102" t="s">
        <v>10449</v>
      </c>
      <c r="C4717" s="137" t="s">
        <v>10448</v>
      </c>
      <c r="D4717" s="105" t="s">
        <v>1</v>
      </c>
      <c r="E4717" s="105" t="s">
        <v>1</v>
      </c>
      <c r="F4717" s="137"/>
      <c r="G4717" s="137"/>
      <c r="H4717" s="107" t="s">
        <v>1</v>
      </c>
    </row>
    <row r="4718" spans="1:8" s="127" customFormat="1" x14ac:dyDescent="0.25">
      <c r="A4718" s="102" t="s">
        <v>38</v>
      </c>
      <c r="B4718" s="102" t="s">
        <v>10447</v>
      </c>
      <c r="C4718" s="137" t="s">
        <v>10446</v>
      </c>
      <c r="D4718" s="105" t="s">
        <v>1</v>
      </c>
      <c r="E4718" s="105" t="s">
        <v>1</v>
      </c>
      <c r="F4718" s="137"/>
      <c r="G4718" s="137"/>
      <c r="H4718" s="107" t="s">
        <v>1</v>
      </c>
    </row>
    <row r="4719" spans="1:8" s="127" customFormat="1" x14ac:dyDescent="0.25">
      <c r="A4719" s="102" t="s">
        <v>38</v>
      </c>
      <c r="B4719" s="102" t="s">
        <v>10445</v>
      </c>
      <c r="C4719" s="138" t="s">
        <v>10444</v>
      </c>
      <c r="D4719" s="105" t="s">
        <v>1</v>
      </c>
      <c r="E4719" s="105" t="s">
        <v>1</v>
      </c>
      <c r="F4719" s="138"/>
      <c r="G4719" s="138"/>
      <c r="H4719" s="107" t="s">
        <v>1</v>
      </c>
    </row>
    <row r="4720" spans="1:8" s="127" customFormat="1" x14ac:dyDescent="0.25">
      <c r="A4720" s="102" t="s">
        <v>38</v>
      </c>
      <c r="B4720" s="102" t="s">
        <v>10443</v>
      </c>
      <c r="C4720" s="138" t="s">
        <v>10442</v>
      </c>
      <c r="D4720" s="105" t="s">
        <v>1</v>
      </c>
      <c r="E4720" s="105" t="s">
        <v>1</v>
      </c>
      <c r="F4720" s="138"/>
      <c r="G4720" s="138"/>
      <c r="H4720" s="107" t="s">
        <v>1</v>
      </c>
    </row>
    <row r="4721" spans="1:8" s="127" customFormat="1" x14ac:dyDescent="0.25">
      <c r="A4721" s="102" t="s">
        <v>38</v>
      </c>
      <c r="B4721" s="102" t="s">
        <v>10441</v>
      </c>
      <c r="C4721" s="138" t="s">
        <v>10440</v>
      </c>
      <c r="D4721" s="105" t="s">
        <v>1</v>
      </c>
      <c r="E4721" s="105" t="s">
        <v>1</v>
      </c>
      <c r="F4721" s="138"/>
      <c r="G4721" s="138"/>
      <c r="H4721" s="107" t="s">
        <v>1</v>
      </c>
    </row>
    <row r="4722" spans="1:8" s="127" customFormat="1" x14ac:dyDescent="0.25">
      <c r="A4722" s="102" t="s">
        <v>38</v>
      </c>
      <c r="B4722" s="102" t="s">
        <v>10425</v>
      </c>
      <c r="C4722" s="135" t="s">
        <v>10424</v>
      </c>
      <c r="D4722" s="105" t="s">
        <v>1</v>
      </c>
      <c r="E4722" s="105" t="s">
        <v>1</v>
      </c>
      <c r="F4722" s="135"/>
      <c r="G4722" s="135"/>
      <c r="H4722" s="107" t="s">
        <v>1</v>
      </c>
    </row>
    <row r="4723" spans="1:8" s="127" customFormat="1" x14ac:dyDescent="0.25">
      <c r="A4723" s="102" t="s">
        <v>38</v>
      </c>
      <c r="B4723" s="102" t="s">
        <v>10423</v>
      </c>
      <c r="C4723" s="136" t="s">
        <v>10422</v>
      </c>
      <c r="D4723" s="105" t="s">
        <v>1</v>
      </c>
      <c r="E4723" s="105" t="s">
        <v>1</v>
      </c>
      <c r="F4723" s="136"/>
      <c r="G4723" s="136"/>
      <c r="H4723" s="107" t="s">
        <v>1</v>
      </c>
    </row>
    <row r="4724" spans="1:8" s="127" customFormat="1" x14ac:dyDescent="0.25">
      <c r="A4724" s="102" t="s">
        <v>38</v>
      </c>
      <c r="B4724" s="102" t="s">
        <v>10421</v>
      </c>
      <c r="C4724" s="137" t="s">
        <v>10420</v>
      </c>
      <c r="D4724" s="105" t="s">
        <v>1</v>
      </c>
      <c r="E4724" s="105" t="s">
        <v>1</v>
      </c>
      <c r="F4724" s="137"/>
      <c r="G4724" s="137"/>
      <c r="H4724" s="107" t="s">
        <v>1</v>
      </c>
    </row>
    <row r="4725" spans="1:8" s="127" customFormat="1" x14ac:dyDescent="0.25">
      <c r="A4725" s="102" t="s">
        <v>38</v>
      </c>
      <c r="B4725" s="102" t="s">
        <v>10419</v>
      </c>
      <c r="C4725" s="137" t="s">
        <v>10418</v>
      </c>
      <c r="D4725" s="105" t="s">
        <v>1</v>
      </c>
      <c r="E4725" s="105" t="s">
        <v>1</v>
      </c>
      <c r="F4725" s="137"/>
      <c r="G4725" s="137"/>
      <c r="H4725" s="107" t="s">
        <v>1</v>
      </c>
    </row>
    <row r="4726" spans="1:8" s="127" customFormat="1" x14ac:dyDescent="0.25">
      <c r="A4726" s="102" t="s">
        <v>38</v>
      </c>
      <c r="B4726" s="102" t="s">
        <v>10584</v>
      </c>
      <c r="C4726" s="123" t="s">
        <v>10583</v>
      </c>
      <c r="D4726" s="105" t="s">
        <v>1</v>
      </c>
      <c r="E4726" s="105" t="s">
        <v>1</v>
      </c>
      <c r="F4726" s="123"/>
      <c r="G4726" s="123"/>
      <c r="H4726" s="107" t="s">
        <v>1</v>
      </c>
    </row>
    <row r="4727" spans="1:8" s="127" customFormat="1" x14ac:dyDescent="0.25">
      <c r="A4727" s="102" t="s">
        <v>38</v>
      </c>
      <c r="B4727" s="102" t="s">
        <v>10498</v>
      </c>
      <c r="C4727" s="135" t="s">
        <v>10549</v>
      </c>
      <c r="D4727" s="105" t="s">
        <v>1</v>
      </c>
      <c r="E4727" s="105" t="s">
        <v>1</v>
      </c>
      <c r="F4727" s="135"/>
      <c r="G4727" s="135"/>
      <c r="H4727" s="107" t="s">
        <v>1</v>
      </c>
    </row>
    <row r="4728" spans="1:8" s="127" customFormat="1" x14ac:dyDescent="0.25">
      <c r="A4728" s="102" t="s">
        <v>38</v>
      </c>
      <c r="B4728" s="102" t="s">
        <v>10496</v>
      </c>
      <c r="C4728" s="135" t="s">
        <v>10548</v>
      </c>
      <c r="D4728" s="105" t="s">
        <v>1</v>
      </c>
      <c r="E4728" s="105" t="s">
        <v>1</v>
      </c>
      <c r="F4728" s="135"/>
      <c r="G4728" s="135"/>
      <c r="H4728" s="107" t="s">
        <v>1</v>
      </c>
    </row>
    <row r="4729" spans="1:8" s="127" customFormat="1" x14ac:dyDescent="0.25">
      <c r="A4729" s="102" t="s">
        <v>38</v>
      </c>
      <c r="B4729" s="102" t="s">
        <v>10494</v>
      </c>
      <c r="C4729" s="135" t="s">
        <v>10547</v>
      </c>
      <c r="D4729" s="105" t="s">
        <v>1</v>
      </c>
      <c r="E4729" s="105" t="s">
        <v>1</v>
      </c>
      <c r="F4729" s="135"/>
      <c r="G4729" s="135"/>
      <c r="H4729" s="107" t="s">
        <v>1</v>
      </c>
    </row>
    <row r="4730" spans="1:8" s="127" customFormat="1" x14ac:dyDescent="0.25">
      <c r="A4730" s="102" t="s">
        <v>38</v>
      </c>
      <c r="B4730" s="102" t="s">
        <v>10582</v>
      </c>
      <c r="C4730" s="135" t="s">
        <v>10581</v>
      </c>
      <c r="D4730" s="105" t="s">
        <v>1</v>
      </c>
      <c r="E4730" s="105" t="s">
        <v>1</v>
      </c>
      <c r="F4730" s="135"/>
      <c r="G4730" s="135"/>
      <c r="H4730" s="107" t="s">
        <v>1</v>
      </c>
    </row>
    <row r="4731" spans="1:8" s="127" customFormat="1" x14ac:dyDescent="0.25">
      <c r="A4731" s="102" t="s">
        <v>38</v>
      </c>
      <c r="B4731" s="102" t="s">
        <v>10580</v>
      </c>
      <c r="C4731" s="136" t="s">
        <v>10579</v>
      </c>
      <c r="D4731" s="105" t="s">
        <v>1</v>
      </c>
      <c r="E4731" s="105" t="s">
        <v>1</v>
      </c>
      <c r="F4731" s="136"/>
      <c r="G4731" s="136"/>
      <c r="H4731" s="107" t="s">
        <v>1</v>
      </c>
    </row>
    <row r="4732" spans="1:8" s="127" customFormat="1" x14ac:dyDescent="0.25">
      <c r="A4732" s="102" t="s">
        <v>38</v>
      </c>
      <c r="B4732" s="102" t="s">
        <v>10578</v>
      </c>
      <c r="C4732" s="137" t="s">
        <v>10577</v>
      </c>
      <c r="D4732" s="105" t="s">
        <v>1</v>
      </c>
      <c r="E4732" s="105" t="s">
        <v>1</v>
      </c>
      <c r="F4732" s="137"/>
      <c r="G4732" s="137"/>
      <c r="H4732" s="107" t="s">
        <v>1</v>
      </c>
    </row>
    <row r="4733" spans="1:8" s="127" customFormat="1" x14ac:dyDescent="0.25">
      <c r="A4733" s="102" t="s">
        <v>38</v>
      </c>
      <c r="B4733" s="102" t="s">
        <v>10576</v>
      </c>
      <c r="C4733" s="138" t="s">
        <v>10575</v>
      </c>
      <c r="D4733" s="105" t="s">
        <v>1</v>
      </c>
      <c r="E4733" s="105" t="s">
        <v>1</v>
      </c>
      <c r="F4733" s="138"/>
      <c r="G4733" s="138"/>
      <c r="H4733" s="107" t="s">
        <v>1</v>
      </c>
    </row>
    <row r="4734" spans="1:8" s="127" customFormat="1" x14ac:dyDescent="0.25">
      <c r="A4734" s="102" t="s">
        <v>38</v>
      </c>
      <c r="B4734" s="102" t="s">
        <v>10574</v>
      </c>
      <c r="C4734" s="138" t="s">
        <v>10573</v>
      </c>
      <c r="D4734" s="105" t="s">
        <v>1</v>
      </c>
      <c r="E4734" s="105" t="s">
        <v>1</v>
      </c>
      <c r="F4734" s="138"/>
      <c r="G4734" s="138"/>
      <c r="H4734" s="107" t="s">
        <v>1</v>
      </c>
    </row>
    <row r="4735" spans="1:8" s="127" customFormat="1" x14ac:dyDescent="0.25">
      <c r="A4735" s="102" t="s">
        <v>38</v>
      </c>
      <c r="B4735" s="102" t="s">
        <v>10572</v>
      </c>
      <c r="C4735" s="138" t="s">
        <v>10571</v>
      </c>
      <c r="D4735" s="105" t="s">
        <v>1</v>
      </c>
      <c r="E4735" s="105" t="s">
        <v>1</v>
      </c>
      <c r="F4735" s="138"/>
      <c r="G4735" s="138"/>
      <c r="H4735" s="107" t="s">
        <v>1</v>
      </c>
    </row>
    <row r="4736" spans="1:8" s="127" customFormat="1" x14ac:dyDescent="0.25">
      <c r="A4736" s="102" t="s">
        <v>38</v>
      </c>
      <c r="B4736" s="102" t="s">
        <v>10570</v>
      </c>
      <c r="C4736" s="138" t="s">
        <v>10569</v>
      </c>
      <c r="D4736" s="105" t="s">
        <v>1</v>
      </c>
      <c r="E4736" s="105" t="s">
        <v>1</v>
      </c>
      <c r="F4736" s="138"/>
      <c r="G4736" s="138"/>
      <c r="H4736" s="107" t="s">
        <v>1</v>
      </c>
    </row>
    <row r="4737" spans="1:8" s="127" customFormat="1" x14ac:dyDescent="0.25">
      <c r="A4737" s="102" t="s">
        <v>38</v>
      </c>
      <c r="B4737" s="102" t="s">
        <v>10568</v>
      </c>
      <c r="C4737" s="137" t="s">
        <v>10567</v>
      </c>
      <c r="D4737" s="105" t="s">
        <v>1</v>
      </c>
      <c r="E4737" s="105" t="s">
        <v>1</v>
      </c>
      <c r="F4737" s="137"/>
      <c r="G4737" s="137"/>
      <c r="H4737" s="107" t="s">
        <v>1</v>
      </c>
    </row>
    <row r="4738" spans="1:8" s="127" customFormat="1" x14ac:dyDescent="0.25">
      <c r="A4738" s="102" t="s">
        <v>38</v>
      </c>
      <c r="B4738" s="102" t="s">
        <v>10566</v>
      </c>
      <c r="C4738" s="138" t="s">
        <v>10565</v>
      </c>
      <c r="D4738" s="105" t="s">
        <v>1</v>
      </c>
      <c r="E4738" s="105" t="s">
        <v>1</v>
      </c>
      <c r="F4738" s="138"/>
      <c r="G4738" s="138"/>
      <c r="H4738" s="107" t="s">
        <v>1</v>
      </c>
    </row>
    <row r="4739" spans="1:8" s="127" customFormat="1" x14ac:dyDescent="0.25">
      <c r="A4739" s="102" t="s">
        <v>38</v>
      </c>
      <c r="B4739" s="102" t="s">
        <v>10564</v>
      </c>
      <c r="C4739" s="138" t="s">
        <v>10563</v>
      </c>
      <c r="D4739" s="105" t="s">
        <v>1</v>
      </c>
      <c r="E4739" s="105" t="s">
        <v>1</v>
      </c>
      <c r="F4739" s="138"/>
      <c r="G4739" s="138"/>
      <c r="H4739" s="107" t="s">
        <v>1</v>
      </c>
    </row>
    <row r="4740" spans="1:8" s="127" customFormat="1" x14ac:dyDescent="0.25">
      <c r="A4740" s="102" t="s">
        <v>38</v>
      </c>
      <c r="B4740" s="102" t="s">
        <v>10524</v>
      </c>
      <c r="C4740" s="138" t="s">
        <v>10523</v>
      </c>
      <c r="D4740" s="105" t="s">
        <v>1</v>
      </c>
      <c r="E4740" s="105" t="s">
        <v>1</v>
      </c>
      <c r="F4740" s="138"/>
      <c r="G4740" s="138"/>
      <c r="H4740" s="107" t="s">
        <v>1</v>
      </c>
    </row>
    <row r="4741" spans="1:8" s="127" customFormat="1" x14ac:dyDescent="0.25">
      <c r="A4741" s="102" t="s">
        <v>38</v>
      </c>
      <c r="B4741" s="102" t="s">
        <v>10536</v>
      </c>
      <c r="C4741" s="138" t="s">
        <v>10562</v>
      </c>
      <c r="D4741" s="105" t="s">
        <v>1</v>
      </c>
      <c r="E4741" s="105" t="s">
        <v>1</v>
      </c>
      <c r="F4741" s="138"/>
      <c r="G4741" s="138"/>
      <c r="H4741" s="107" t="s">
        <v>1</v>
      </c>
    </row>
    <row r="4742" spans="1:8" s="127" customFormat="1" x14ac:dyDescent="0.25">
      <c r="A4742" s="102" t="s">
        <v>38</v>
      </c>
      <c r="B4742" s="102" t="s">
        <v>10561</v>
      </c>
      <c r="C4742" s="138" t="s">
        <v>10560</v>
      </c>
      <c r="D4742" s="105" t="s">
        <v>1</v>
      </c>
      <c r="E4742" s="105" t="s">
        <v>1</v>
      </c>
      <c r="F4742" s="138"/>
      <c r="G4742" s="138"/>
      <c r="H4742" s="107" t="s">
        <v>1</v>
      </c>
    </row>
    <row r="4743" spans="1:8" s="127" customFormat="1" x14ac:dyDescent="0.25">
      <c r="A4743" s="102" t="s">
        <v>38</v>
      </c>
      <c r="B4743" s="102" t="s">
        <v>10559</v>
      </c>
      <c r="C4743" s="137" t="s">
        <v>10558</v>
      </c>
      <c r="D4743" s="105" t="s">
        <v>1</v>
      </c>
      <c r="E4743" s="105" t="s">
        <v>1</v>
      </c>
      <c r="F4743" s="137"/>
      <c r="G4743" s="137"/>
      <c r="H4743" s="107" t="s">
        <v>1</v>
      </c>
    </row>
    <row r="4744" spans="1:8" s="127" customFormat="1" x14ac:dyDescent="0.25">
      <c r="A4744" s="102" t="s">
        <v>38</v>
      </c>
      <c r="B4744" s="102" t="s">
        <v>10522</v>
      </c>
      <c r="C4744" s="137" t="s">
        <v>10521</v>
      </c>
      <c r="D4744" s="105" t="s">
        <v>1</v>
      </c>
      <c r="E4744" s="105" t="s">
        <v>1</v>
      </c>
      <c r="F4744" s="137"/>
      <c r="G4744" s="137"/>
      <c r="H4744" s="107" t="s">
        <v>1</v>
      </c>
    </row>
    <row r="4745" spans="1:8" s="127" customFormat="1" x14ac:dyDescent="0.25">
      <c r="A4745" s="102" t="s">
        <v>38</v>
      </c>
      <c r="B4745" s="102" t="s">
        <v>10520</v>
      </c>
      <c r="C4745" s="136" t="s">
        <v>10519</v>
      </c>
      <c r="D4745" s="105" t="s">
        <v>1</v>
      </c>
      <c r="E4745" s="105" t="s">
        <v>1</v>
      </c>
      <c r="F4745" s="136"/>
      <c r="G4745" s="136"/>
      <c r="H4745" s="107" t="s">
        <v>1</v>
      </c>
    </row>
    <row r="4746" spans="1:8" s="127" customFormat="1" x14ac:dyDescent="0.25">
      <c r="A4746" s="102" t="s">
        <v>38</v>
      </c>
      <c r="B4746" s="102" t="s">
        <v>10518</v>
      </c>
      <c r="C4746" s="137" t="s">
        <v>10517</v>
      </c>
      <c r="D4746" s="105" t="s">
        <v>1</v>
      </c>
      <c r="E4746" s="105" t="s">
        <v>1</v>
      </c>
      <c r="F4746" s="137"/>
      <c r="G4746" s="137"/>
      <c r="H4746" s="107" t="s">
        <v>1</v>
      </c>
    </row>
    <row r="4747" spans="1:8" s="127" customFormat="1" x14ac:dyDescent="0.25">
      <c r="A4747" s="102" t="s">
        <v>38</v>
      </c>
      <c r="B4747" s="102" t="s">
        <v>10516</v>
      </c>
      <c r="C4747" s="137" t="s">
        <v>10515</v>
      </c>
      <c r="D4747" s="105" t="s">
        <v>1</v>
      </c>
      <c r="E4747" s="105" t="s">
        <v>1</v>
      </c>
      <c r="F4747" s="137"/>
      <c r="G4747" s="137"/>
      <c r="H4747" s="107" t="s">
        <v>1</v>
      </c>
    </row>
    <row r="4748" spans="1:8" s="127" customFormat="1" x14ac:dyDescent="0.25">
      <c r="A4748" s="102" t="s">
        <v>38</v>
      </c>
      <c r="B4748" s="102" t="s">
        <v>10514</v>
      </c>
      <c r="C4748" s="137" t="s">
        <v>10513</v>
      </c>
      <c r="D4748" s="105" t="s">
        <v>1</v>
      </c>
      <c r="E4748" s="105" t="s">
        <v>1</v>
      </c>
      <c r="F4748" s="137"/>
      <c r="G4748" s="137"/>
      <c r="H4748" s="107" t="s">
        <v>1</v>
      </c>
    </row>
    <row r="4749" spans="1:8" s="127" customFormat="1" x14ac:dyDescent="0.25">
      <c r="A4749" s="102" t="s">
        <v>38</v>
      </c>
      <c r="B4749" s="102" t="s">
        <v>10512</v>
      </c>
      <c r="C4749" s="137" t="s">
        <v>10511</v>
      </c>
      <c r="D4749" s="105" t="s">
        <v>1</v>
      </c>
      <c r="E4749" s="105" t="s">
        <v>1</v>
      </c>
      <c r="F4749" s="137"/>
      <c r="G4749" s="137"/>
      <c r="H4749" s="107" t="s">
        <v>1</v>
      </c>
    </row>
    <row r="4750" spans="1:8" s="127" customFormat="1" x14ac:dyDescent="0.25">
      <c r="A4750" s="102" t="s">
        <v>38</v>
      </c>
      <c r="B4750" s="102" t="s">
        <v>10510</v>
      </c>
      <c r="C4750" s="137" t="s">
        <v>10509</v>
      </c>
      <c r="D4750" s="105" t="s">
        <v>1</v>
      </c>
      <c r="E4750" s="105" t="s">
        <v>1</v>
      </c>
      <c r="F4750" s="137"/>
      <c r="G4750" s="137"/>
      <c r="H4750" s="107" t="s">
        <v>1</v>
      </c>
    </row>
    <row r="4751" spans="1:8" s="127" customFormat="1" x14ac:dyDescent="0.25">
      <c r="A4751" s="102" t="s">
        <v>38</v>
      </c>
      <c r="B4751" s="102" t="s">
        <v>10508</v>
      </c>
      <c r="C4751" s="137" t="s">
        <v>10507</v>
      </c>
      <c r="D4751" s="105" t="s">
        <v>1</v>
      </c>
      <c r="E4751" s="105" t="s">
        <v>1</v>
      </c>
      <c r="F4751" s="137"/>
      <c r="G4751" s="137"/>
      <c r="H4751" s="107" t="s">
        <v>1</v>
      </c>
    </row>
    <row r="4752" spans="1:8" s="127" customFormat="1" x14ac:dyDescent="0.25">
      <c r="A4752" s="102" t="s">
        <v>38</v>
      </c>
      <c r="B4752" s="102" t="s">
        <v>10506</v>
      </c>
      <c r="C4752" s="136" t="s">
        <v>10505</v>
      </c>
      <c r="D4752" s="105" t="s">
        <v>1</v>
      </c>
      <c r="E4752" s="105" t="s">
        <v>1</v>
      </c>
      <c r="F4752" s="136"/>
      <c r="G4752" s="136"/>
      <c r="H4752" s="107" t="s">
        <v>1</v>
      </c>
    </row>
    <row r="4753" spans="1:8" s="127" customFormat="1" x14ac:dyDescent="0.25">
      <c r="A4753" s="102" t="s">
        <v>38</v>
      </c>
      <c r="B4753" s="102" t="s">
        <v>10504</v>
      </c>
      <c r="C4753" s="136" t="s">
        <v>10503</v>
      </c>
      <c r="D4753" s="105" t="s">
        <v>1</v>
      </c>
      <c r="E4753" s="105" t="s">
        <v>1</v>
      </c>
      <c r="F4753" s="136"/>
      <c r="G4753" s="136"/>
      <c r="H4753" s="107" t="s">
        <v>1</v>
      </c>
    </row>
    <row r="4754" spans="1:8" s="127" customFormat="1" x14ac:dyDescent="0.25">
      <c r="A4754" s="102" t="s">
        <v>38</v>
      </c>
      <c r="B4754" s="102" t="s">
        <v>10502</v>
      </c>
      <c r="C4754" s="136" t="s">
        <v>10501</v>
      </c>
      <c r="D4754" s="105" t="s">
        <v>1</v>
      </c>
      <c r="E4754" s="105" t="s">
        <v>1</v>
      </c>
      <c r="F4754" s="136"/>
      <c r="G4754" s="136"/>
      <c r="H4754" s="107" t="s">
        <v>1</v>
      </c>
    </row>
    <row r="4755" spans="1:8" s="127" customFormat="1" x14ac:dyDescent="0.25">
      <c r="A4755" s="102" t="s">
        <v>38</v>
      </c>
      <c r="B4755" s="102" t="s">
        <v>10500</v>
      </c>
      <c r="C4755" s="136" t="s">
        <v>10499</v>
      </c>
      <c r="D4755" s="105" t="s">
        <v>1</v>
      </c>
      <c r="E4755" s="105" t="s">
        <v>1</v>
      </c>
      <c r="F4755" s="136"/>
      <c r="G4755" s="136"/>
      <c r="H4755" s="107" t="s">
        <v>1</v>
      </c>
    </row>
    <row r="4756" spans="1:8" s="127" customFormat="1" x14ac:dyDescent="0.25">
      <c r="A4756" s="102" t="s">
        <v>38</v>
      </c>
      <c r="B4756" s="102" t="s">
        <v>10498</v>
      </c>
      <c r="C4756" s="135" t="s">
        <v>10497</v>
      </c>
      <c r="D4756" s="105" t="s">
        <v>1</v>
      </c>
      <c r="E4756" s="105" t="s">
        <v>1</v>
      </c>
      <c r="F4756" s="135"/>
      <c r="G4756" s="135"/>
      <c r="H4756" s="107" t="s">
        <v>1</v>
      </c>
    </row>
    <row r="4757" spans="1:8" s="127" customFormat="1" x14ac:dyDescent="0.25">
      <c r="A4757" s="102" t="s">
        <v>38</v>
      </c>
      <c r="B4757" s="102" t="s">
        <v>10496</v>
      </c>
      <c r="C4757" s="135" t="s">
        <v>10495</v>
      </c>
      <c r="D4757" s="105" t="s">
        <v>1</v>
      </c>
      <c r="E4757" s="105" t="s">
        <v>1</v>
      </c>
      <c r="F4757" s="135"/>
      <c r="G4757" s="135"/>
      <c r="H4757" s="107" t="s">
        <v>1</v>
      </c>
    </row>
    <row r="4758" spans="1:8" s="127" customFormat="1" x14ac:dyDescent="0.25">
      <c r="A4758" s="102" t="s">
        <v>38</v>
      </c>
      <c r="B4758" s="102" t="s">
        <v>10494</v>
      </c>
      <c r="C4758" s="135" t="s">
        <v>10493</v>
      </c>
      <c r="D4758" s="105" t="s">
        <v>1</v>
      </c>
      <c r="E4758" s="105" t="s">
        <v>1</v>
      </c>
      <c r="F4758" s="135"/>
      <c r="G4758" s="135"/>
      <c r="H4758" s="107" t="s">
        <v>1</v>
      </c>
    </row>
    <row r="4759" spans="1:8" s="127" customFormat="1" x14ac:dyDescent="0.25">
      <c r="A4759" s="102" t="s">
        <v>38</v>
      </c>
      <c r="B4759" s="102" t="s">
        <v>10557</v>
      </c>
      <c r="C4759" s="121" t="s">
        <v>10556</v>
      </c>
      <c r="D4759" s="105" t="s">
        <v>1</v>
      </c>
      <c r="E4759" s="105" t="s">
        <v>1</v>
      </c>
      <c r="F4759" s="121"/>
      <c r="G4759" s="121"/>
      <c r="H4759" s="107" t="s">
        <v>1</v>
      </c>
    </row>
    <row r="4760" spans="1:8" s="127" customFormat="1" x14ac:dyDescent="0.25">
      <c r="A4760" s="102" t="s">
        <v>38</v>
      </c>
      <c r="B4760" s="102" t="s">
        <v>10555</v>
      </c>
      <c r="C4760" s="122" t="s">
        <v>10554</v>
      </c>
      <c r="D4760" s="105" t="s">
        <v>1</v>
      </c>
      <c r="E4760" s="105" t="s">
        <v>1</v>
      </c>
      <c r="F4760" s="122"/>
      <c r="G4760" s="122"/>
      <c r="H4760" s="107" t="s">
        <v>1</v>
      </c>
    </row>
    <row r="4761" spans="1:8" s="127" customFormat="1" x14ac:dyDescent="0.25">
      <c r="A4761" s="102" t="s">
        <v>38</v>
      </c>
      <c r="B4761" s="102" t="s">
        <v>10553</v>
      </c>
      <c r="C4761" s="123" t="s">
        <v>10552</v>
      </c>
      <c r="D4761" s="105" t="s">
        <v>1</v>
      </c>
      <c r="E4761" s="105" t="s">
        <v>1</v>
      </c>
      <c r="F4761" s="123"/>
      <c r="G4761" s="123"/>
      <c r="H4761" s="107" t="s">
        <v>1</v>
      </c>
    </row>
    <row r="4762" spans="1:8" s="127" customFormat="1" x14ac:dyDescent="0.25">
      <c r="A4762" s="102" t="s">
        <v>38</v>
      </c>
      <c r="B4762" s="102" t="s">
        <v>10162</v>
      </c>
      <c r="C4762" s="135" t="s">
        <v>10161</v>
      </c>
      <c r="D4762" s="105" t="s">
        <v>1</v>
      </c>
      <c r="E4762" s="105" t="s">
        <v>1</v>
      </c>
      <c r="F4762" s="135"/>
      <c r="G4762" s="135"/>
      <c r="H4762" s="107" t="s">
        <v>1</v>
      </c>
    </row>
    <row r="4763" spans="1:8" s="127" customFormat="1" x14ac:dyDescent="0.25">
      <c r="A4763" s="102" t="s">
        <v>38</v>
      </c>
      <c r="B4763" s="102" t="s">
        <v>10160</v>
      </c>
      <c r="C4763" s="136" t="s">
        <v>10159</v>
      </c>
      <c r="D4763" s="105" t="s">
        <v>1</v>
      </c>
      <c r="E4763" s="105" t="s">
        <v>1</v>
      </c>
      <c r="F4763" s="136"/>
      <c r="G4763" s="136"/>
      <c r="H4763" s="107" t="s">
        <v>1</v>
      </c>
    </row>
    <row r="4764" spans="1:8" s="127" customFormat="1" x14ac:dyDescent="0.25">
      <c r="A4764" s="102" t="s">
        <v>38</v>
      </c>
      <c r="B4764" s="102" t="s">
        <v>10158</v>
      </c>
      <c r="C4764" s="137" t="s">
        <v>10157</v>
      </c>
      <c r="D4764" s="105" t="s">
        <v>1</v>
      </c>
      <c r="E4764" s="105" t="s">
        <v>1</v>
      </c>
      <c r="F4764" s="137"/>
      <c r="G4764" s="137"/>
      <c r="H4764" s="107" t="s">
        <v>1</v>
      </c>
    </row>
    <row r="4765" spans="1:8" s="127" customFormat="1" x14ac:dyDescent="0.25">
      <c r="A4765" s="102" t="s">
        <v>38</v>
      </c>
      <c r="B4765" s="102" t="s">
        <v>10156</v>
      </c>
      <c r="C4765" s="137" t="s">
        <v>10155</v>
      </c>
      <c r="D4765" s="105" t="s">
        <v>1</v>
      </c>
      <c r="E4765" s="105" t="s">
        <v>1</v>
      </c>
      <c r="F4765" s="137"/>
      <c r="G4765" s="137"/>
      <c r="H4765" s="107" t="s">
        <v>1</v>
      </c>
    </row>
    <row r="4766" spans="1:8" s="127" customFormat="1" x14ac:dyDescent="0.25">
      <c r="A4766" s="102" t="s">
        <v>38</v>
      </c>
      <c r="B4766" s="102" t="s">
        <v>10463</v>
      </c>
      <c r="C4766" s="135" t="s">
        <v>10462</v>
      </c>
      <c r="D4766" s="105" t="s">
        <v>1</v>
      </c>
      <c r="E4766" s="105" t="s">
        <v>1</v>
      </c>
      <c r="F4766" s="135"/>
      <c r="G4766" s="135"/>
      <c r="H4766" s="107" t="s">
        <v>1</v>
      </c>
    </row>
    <row r="4767" spans="1:8" s="127" customFormat="1" x14ac:dyDescent="0.25">
      <c r="A4767" s="102" t="s">
        <v>38</v>
      </c>
      <c r="B4767" s="102" t="s">
        <v>10461</v>
      </c>
      <c r="C4767" s="136" t="s">
        <v>10460</v>
      </c>
      <c r="D4767" s="105" t="s">
        <v>1</v>
      </c>
      <c r="E4767" s="105" t="s">
        <v>1</v>
      </c>
      <c r="F4767" s="136"/>
      <c r="G4767" s="136"/>
      <c r="H4767" s="107" t="s">
        <v>1</v>
      </c>
    </row>
    <row r="4768" spans="1:8" s="127" customFormat="1" x14ac:dyDescent="0.25">
      <c r="A4768" s="102" t="s">
        <v>38</v>
      </c>
      <c r="B4768" s="102" t="s">
        <v>10459</v>
      </c>
      <c r="C4768" s="137" t="s">
        <v>10458</v>
      </c>
      <c r="D4768" s="105" t="s">
        <v>1</v>
      </c>
      <c r="E4768" s="105" t="s">
        <v>1</v>
      </c>
      <c r="F4768" s="137"/>
      <c r="G4768" s="137"/>
      <c r="H4768" s="107" t="s">
        <v>1</v>
      </c>
    </row>
    <row r="4769" spans="1:8" s="127" customFormat="1" x14ac:dyDescent="0.25">
      <c r="A4769" s="102" t="s">
        <v>38</v>
      </c>
      <c r="B4769" s="102" t="s">
        <v>10457</v>
      </c>
      <c r="C4769" s="138" t="s">
        <v>10456</v>
      </c>
      <c r="D4769" s="105" t="s">
        <v>1</v>
      </c>
      <c r="E4769" s="105" t="s">
        <v>1</v>
      </c>
      <c r="F4769" s="138"/>
      <c r="G4769" s="138"/>
      <c r="H4769" s="107" t="s">
        <v>1</v>
      </c>
    </row>
    <row r="4770" spans="1:8" s="127" customFormat="1" x14ac:dyDescent="0.25">
      <c r="A4770" s="102" t="s">
        <v>38</v>
      </c>
      <c r="B4770" s="102" t="s">
        <v>10455</v>
      </c>
      <c r="C4770" s="139" t="s">
        <v>10454</v>
      </c>
      <c r="D4770" s="105" t="s">
        <v>1</v>
      </c>
      <c r="E4770" s="105" t="s">
        <v>1</v>
      </c>
      <c r="F4770" s="139"/>
      <c r="G4770" s="139"/>
      <c r="H4770" s="107" t="s">
        <v>1</v>
      </c>
    </row>
    <row r="4771" spans="1:8" s="127" customFormat="1" x14ac:dyDescent="0.25">
      <c r="A4771" s="102" t="s">
        <v>38</v>
      </c>
      <c r="B4771" s="102" t="s">
        <v>10453</v>
      </c>
      <c r="C4771" s="139" t="s">
        <v>10452</v>
      </c>
      <c r="D4771" s="105" t="s">
        <v>1</v>
      </c>
      <c r="E4771" s="105" t="s">
        <v>1</v>
      </c>
      <c r="F4771" s="139"/>
      <c r="G4771" s="139"/>
      <c r="H4771" s="107" t="s">
        <v>1</v>
      </c>
    </row>
    <row r="4772" spans="1:8" s="127" customFormat="1" x14ac:dyDescent="0.25">
      <c r="A4772" s="102" t="s">
        <v>38</v>
      </c>
      <c r="B4772" s="102" t="s">
        <v>10451</v>
      </c>
      <c r="C4772" s="138" t="s">
        <v>10450</v>
      </c>
      <c r="D4772" s="105" t="s">
        <v>1</v>
      </c>
      <c r="E4772" s="105" t="s">
        <v>1</v>
      </c>
      <c r="F4772" s="138"/>
      <c r="G4772" s="138"/>
      <c r="H4772" s="107" t="s">
        <v>1</v>
      </c>
    </row>
    <row r="4773" spans="1:8" s="127" customFormat="1" x14ac:dyDescent="0.25">
      <c r="A4773" s="102" t="s">
        <v>38</v>
      </c>
      <c r="B4773" s="102" t="s">
        <v>10449</v>
      </c>
      <c r="C4773" s="137" t="s">
        <v>10448</v>
      </c>
      <c r="D4773" s="105" t="s">
        <v>1</v>
      </c>
      <c r="E4773" s="105" t="s">
        <v>1</v>
      </c>
      <c r="F4773" s="137"/>
      <c r="G4773" s="137"/>
      <c r="H4773" s="107" t="s">
        <v>1</v>
      </c>
    </row>
    <row r="4774" spans="1:8" s="127" customFormat="1" x14ac:dyDescent="0.25">
      <c r="A4774" s="102" t="s">
        <v>38</v>
      </c>
      <c r="B4774" s="102" t="s">
        <v>10447</v>
      </c>
      <c r="C4774" s="137" t="s">
        <v>10446</v>
      </c>
      <c r="D4774" s="105" t="s">
        <v>1</v>
      </c>
      <c r="E4774" s="105" t="s">
        <v>1</v>
      </c>
      <c r="F4774" s="137"/>
      <c r="G4774" s="137"/>
      <c r="H4774" s="107" t="s">
        <v>1</v>
      </c>
    </row>
    <row r="4775" spans="1:8" s="127" customFormat="1" x14ac:dyDescent="0.25">
      <c r="A4775" s="102" t="s">
        <v>38</v>
      </c>
      <c r="B4775" s="102" t="s">
        <v>10445</v>
      </c>
      <c r="C4775" s="138" t="s">
        <v>10444</v>
      </c>
      <c r="D4775" s="105" t="s">
        <v>1</v>
      </c>
      <c r="E4775" s="105" t="s">
        <v>1</v>
      </c>
      <c r="F4775" s="138"/>
      <c r="G4775" s="138"/>
      <c r="H4775" s="107" t="s">
        <v>1</v>
      </c>
    </row>
    <row r="4776" spans="1:8" s="127" customFormat="1" x14ac:dyDescent="0.25">
      <c r="A4776" s="102" t="s">
        <v>38</v>
      </c>
      <c r="B4776" s="102" t="s">
        <v>10443</v>
      </c>
      <c r="C4776" s="138" t="s">
        <v>10442</v>
      </c>
      <c r="D4776" s="105" t="s">
        <v>1</v>
      </c>
      <c r="E4776" s="105" t="s">
        <v>1</v>
      </c>
      <c r="F4776" s="138"/>
      <c r="G4776" s="138"/>
      <c r="H4776" s="107" t="s">
        <v>1</v>
      </c>
    </row>
    <row r="4777" spans="1:8" s="127" customFormat="1" x14ac:dyDescent="0.25">
      <c r="A4777" s="102" t="s">
        <v>38</v>
      </c>
      <c r="B4777" s="102" t="s">
        <v>10441</v>
      </c>
      <c r="C4777" s="138" t="s">
        <v>10440</v>
      </c>
      <c r="D4777" s="105" t="s">
        <v>1</v>
      </c>
      <c r="E4777" s="105" t="s">
        <v>1</v>
      </c>
      <c r="F4777" s="138"/>
      <c r="G4777" s="138"/>
      <c r="H4777" s="107" t="s">
        <v>1</v>
      </c>
    </row>
    <row r="4778" spans="1:8" s="127" customFormat="1" x14ac:dyDescent="0.25">
      <c r="A4778" s="102" t="s">
        <v>38</v>
      </c>
      <c r="B4778" s="102" t="s">
        <v>10425</v>
      </c>
      <c r="C4778" s="135" t="s">
        <v>10424</v>
      </c>
      <c r="D4778" s="105" t="s">
        <v>1</v>
      </c>
      <c r="E4778" s="105" t="s">
        <v>1</v>
      </c>
      <c r="F4778" s="135"/>
      <c r="G4778" s="135"/>
      <c r="H4778" s="107" t="s">
        <v>1</v>
      </c>
    </row>
    <row r="4779" spans="1:8" s="127" customFormat="1" x14ac:dyDescent="0.25">
      <c r="A4779" s="102" t="s">
        <v>38</v>
      </c>
      <c r="B4779" s="102" t="s">
        <v>10423</v>
      </c>
      <c r="C4779" s="136" t="s">
        <v>10422</v>
      </c>
      <c r="D4779" s="105" t="s">
        <v>1</v>
      </c>
      <c r="E4779" s="105" t="s">
        <v>1</v>
      </c>
      <c r="F4779" s="136"/>
      <c r="G4779" s="136"/>
      <c r="H4779" s="107" t="s">
        <v>1</v>
      </c>
    </row>
    <row r="4780" spans="1:8" s="127" customFormat="1" x14ac:dyDescent="0.25">
      <c r="A4780" s="102" t="s">
        <v>38</v>
      </c>
      <c r="B4780" s="102" t="s">
        <v>10421</v>
      </c>
      <c r="C4780" s="137" t="s">
        <v>10420</v>
      </c>
      <c r="D4780" s="105" t="s">
        <v>1</v>
      </c>
      <c r="E4780" s="105" t="s">
        <v>1</v>
      </c>
      <c r="F4780" s="137"/>
      <c r="G4780" s="137"/>
      <c r="H4780" s="107" t="s">
        <v>1</v>
      </c>
    </row>
    <row r="4781" spans="1:8" s="127" customFormat="1" x14ac:dyDescent="0.25">
      <c r="A4781" s="102" t="s">
        <v>38</v>
      </c>
      <c r="B4781" s="102" t="s">
        <v>10419</v>
      </c>
      <c r="C4781" s="137" t="s">
        <v>10418</v>
      </c>
      <c r="D4781" s="105" t="s">
        <v>1</v>
      </c>
      <c r="E4781" s="105" t="s">
        <v>1</v>
      </c>
      <c r="F4781" s="137"/>
      <c r="G4781" s="137"/>
      <c r="H4781" s="107" t="s">
        <v>1</v>
      </c>
    </row>
    <row r="4782" spans="1:8" s="127" customFormat="1" x14ac:dyDescent="0.25">
      <c r="A4782" s="102" t="s">
        <v>38</v>
      </c>
      <c r="B4782" s="102" t="s">
        <v>10551</v>
      </c>
      <c r="C4782" s="123" t="s">
        <v>10550</v>
      </c>
      <c r="D4782" s="105" t="s">
        <v>1</v>
      </c>
      <c r="E4782" s="105" t="s">
        <v>1</v>
      </c>
      <c r="F4782" s="123"/>
      <c r="G4782" s="123"/>
      <c r="H4782" s="107" t="s">
        <v>1</v>
      </c>
    </row>
    <row r="4783" spans="1:8" s="127" customFormat="1" x14ac:dyDescent="0.25">
      <c r="A4783" s="102" t="s">
        <v>38</v>
      </c>
      <c r="B4783" s="102" t="s">
        <v>10498</v>
      </c>
      <c r="C4783" s="135" t="s">
        <v>10549</v>
      </c>
      <c r="D4783" s="105" t="s">
        <v>1</v>
      </c>
      <c r="E4783" s="105" t="s">
        <v>1</v>
      </c>
      <c r="F4783" s="135"/>
      <c r="G4783" s="135"/>
      <c r="H4783" s="107" t="s">
        <v>1</v>
      </c>
    </row>
    <row r="4784" spans="1:8" s="127" customFormat="1" x14ac:dyDescent="0.25">
      <c r="A4784" s="102" t="s">
        <v>38</v>
      </c>
      <c r="B4784" s="102" t="s">
        <v>10496</v>
      </c>
      <c r="C4784" s="135" t="s">
        <v>10548</v>
      </c>
      <c r="D4784" s="105" t="s">
        <v>1</v>
      </c>
      <c r="E4784" s="105" t="s">
        <v>1</v>
      </c>
      <c r="F4784" s="135"/>
      <c r="G4784" s="135"/>
      <c r="H4784" s="107" t="s">
        <v>1</v>
      </c>
    </row>
    <row r="4785" spans="1:8" s="127" customFormat="1" x14ac:dyDescent="0.25">
      <c r="A4785" s="102" t="s">
        <v>38</v>
      </c>
      <c r="B4785" s="102" t="s">
        <v>10494</v>
      </c>
      <c r="C4785" s="135" t="s">
        <v>10547</v>
      </c>
      <c r="D4785" s="105" t="s">
        <v>1</v>
      </c>
      <c r="E4785" s="105" t="s">
        <v>1</v>
      </c>
      <c r="F4785" s="135"/>
      <c r="G4785" s="135"/>
      <c r="H4785" s="107" t="s">
        <v>1</v>
      </c>
    </row>
    <row r="4786" spans="1:8" s="127" customFormat="1" x14ac:dyDescent="0.25">
      <c r="A4786" s="102" t="s">
        <v>38</v>
      </c>
      <c r="B4786" s="102" t="s">
        <v>10546</v>
      </c>
      <c r="C4786" s="135" t="s">
        <v>10545</v>
      </c>
      <c r="D4786" s="105" t="s">
        <v>1</v>
      </c>
      <c r="E4786" s="105" t="s">
        <v>1</v>
      </c>
      <c r="F4786" s="135"/>
      <c r="G4786" s="135"/>
      <c r="H4786" s="107" t="s">
        <v>1</v>
      </c>
    </row>
    <row r="4787" spans="1:8" s="127" customFormat="1" x14ac:dyDescent="0.25">
      <c r="A4787" s="102" t="s">
        <v>38</v>
      </c>
      <c r="B4787" s="102" t="s">
        <v>10544</v>
      </c>
      <c r="C4787" s="136" t="s">
        <v>10543</v>
      </c>
      <c r="D4787" s="105" t="s">
        <v>1</v>
      </c>
      <c r="E4787" s="105" t="s">
        <v>1</v>
      </c>
      <c r="F4787" s="136"/>
      <c r="G4787" s="136"/>
      <c r="H4787" s="107" t="s">
        <v>1</v>
      </c>
    </row>
    <row r="4788" spans="1:8" s="127" customFormat="1" x14ac:dyDescent="0.25">
      <c r="A4788" s="102" t="s">
        <v>38</v>
      </c>
      <c r="B4788" s="102" t="s">
        <v>10542</v>
      </c>
      <c r="C4788" s="137" t="s">
        <v>10541</v>
      </c>
      <c r="D4788" s="105" t="s">
        <v>1</v>
      </c>
      <c r="E4788" s="105" t="s">
        <v>1</v>
      </c>
      <c r="F4788" s="137"/>
      <c r="G4788" s="137"/>
      <c r="H4788" s="107" t="s">
        <v>1</v>
      </c>
    </row>
    <row r="4789" spans="1:8" s="127" customFormat="1" x14ac:dyDescent="0.25">
      <c r="A4789" s="102" t="s">
        <v>38</v>
      </c>
      <c r="B4789" s="102" t="s">
        <v>10540</v>
      </c>
      <c r="C4789" s="138" t="s">
        <v>10539</v>
      </c>
      <c r="D4789" s="105" t="s">
        <v>1</v>
      </c>
      <c r="E4789" s="105" t="s">
        <v>1</v>
      </c>
      <c r="F4789" s="138"/>
      <c r="G4789" s="138"/>
      <c r="H4789" s="107" t="s">
        <v>1</v>
      </c>
    </row>
    <row r="4790" spans="1:8" s="127" customFormat="1" x14ac:dyDescent="0.25">
      <c r="A4790" s="102" t="s">
        <v>38</v>
      </c>
      <c r="B4790" s="102" t="s">
        <v>10538</v>
      </c>
      <c r="C4790" s="138" t="s">
        <v>10537</v>
      </c>
      <c r="D4790" s="105" t="s">
        <v>1</v>
      </c>
      <c r="E4790" s="105" t="s">
        <v>1</v>
      </c>
      <c r="F4790" s="138"/>
      <c r="G4790" s="138"/>
      <c r="H4790" s="107" t="s">
        <v>1</v>
      </c>
    </row>
    <row r="4791" spans="1:8" s="127" customFormat="1" x14ac:dyDescent="0.25">
      <c r="A4791" s="102" t="s">
        <v>38</v>
      </c>
      <c r="B4791" s="102" t="s">
        <v>10437</v>
      </c>
      <c r="C4791" s="138" t="s">
        <v>10436</v>
      </c>
      <c r="D4791" s="105" t="s">
        <v>1</v>
      </c>
      <c r="E4791" s="105" t="s">
        <v>1</v>
      </c>
      <c r="F4791" s="138"/>
      <c r="G4791" s="138"/>
      <c r="H4791" s="107" t="s">
        <v>1</v>
      </c>
    </row>
    <row r="4792" spans="1:8" s="127" customFormat="1" x14ac:dyDescent="0.25">
      <c r="A4792" s="102" t="s">
        <v>38</v>
      </c>
      <c r="B4792" s="102" t="s">
        <v>10536</v>
      </c>
      <c r="C4792" s="138" t="s">
        <v>10535</v>
      </c>
      <c r="D4792" s="105" t="s">
        <v>1</v>
      </c>
      <c r="E4792" s="105" t="s">
        <v>1</v>
      </c>
      <c r="F4792" s="138"/>
      <c r="G4792" s="138"/>
      <c r="H4792" s="107" t="s">
        <v>1</v>
      </c>
    </row>
    <row r="4793" spans="1:8" s="127" customFormat="1" x14ac:dyDescent="0.25">
      <c r="A4793" s="102" t="s">
        <v>38</v>
      </c>
      <c r="B4793" s="102" t="s">
        <v>10534</v>
      </c>
      <c r="C4793" s="137" t="s">
        <v>10533</v>
      </c>
      <c r="D4793" s="105" t="s">
        <v>1</v>
      </c>
      <c r="E4793" s="105" t="s">
        <v>1</v>
      </c>
      <c r="F4793" s="137"/>
      <c r="G4793" s="137"/>
      <c r="H4793" s="107" t="s">
        <v>1</v>
      </c>
    </row>
    <row r="4794" spans="1:8" s="127" customFormat="1" x14ac:dyDescent="0.25">
      <c r="A4794" s="102" t="s">
        <v>38</v>
      </c>
      <c r="B4794" s="102" t="s">
        <v>10532</v>
      </c>
      <c r="C4794" s="138" t="s">
        <v>10531</v>
      </c>
      <c r="D4794" s="105" t="s">
        <v>1</v>
      </c>
      <c r="E4794" s="105" t="s">
        <v>1</v>
      </c>
      <c r="F4794" s="138"/>
      <c r="G4794" s="138"/>
      <c r="H4794" s="107" t="s">
        <v>1</v>
      </c>
    </row>
    <row r="4795" spans="1:8" s="127" customFormat="1" x14ac:dyDescent="0.25">
      <c r="A4795" s="102" t="s">
        <v>38</v>
      </c>
      <c r="B4795" s="102" t="s">
        <v>10530</v>
      </c>
      <c r="C4795" s="138" t="s">
        <v>10529</v>
      </c>
      <c r="D4795" s="105" t="s">
        <v>1</v>
      </c>
      <c r="E4795" s="105" t="s">
        <v>1</v>
      </c>
      <c r="F4795" s="138"/>
      <c r="G4795" s="138"/>
      <c r="H4795" s="107" t="s">
        <v>1</v>
      </c>
    </row>
    <row r="4796" spans="1:8" s="127" customFormat="1" x14ac:dyDescent="0.25">
      <c r="A4796" s="102" t="s">
        <v>38</v>
      </c>
      <c r="B4796" s="102" t="s">
        <v>10528</v>
      </c>
      <c r="C4796" s="138" t="s">
        <v>10527</v>
      </c>
      <c r="D4796" s="105" t="s">
        <v>1</v>
      </c>
      <c r="E4796" s="105" t="s">
        <v>1</v>
      </c>
      <c r="F4796" s="138"/>
      <c r="G4796" s="138"/>
      <c r="H4796" s="107" t="s">
        <v>1</v>
      </c>
    </row>
    <row r="4797" spans="1:8" s="127" customFormat="1" x14ac:dyDescent="0.25">
      <c r="A4797" s="102" t="s">
        <v>38</v>
      </c>
      <c r="B4797" s="102" t="s">
        <v>10526</v>
      </c>
      <c r="C4797" s="138" t="s">
        <v>10525</v>
      </c>
      <c r="D4797" s="105" t="s">
        <v>1</v>
      </c>
      <c r="E4797" s="105" t="s">
        <v>1</v>
      </c>
      <c r="F4797" s="138"/>
      <c r="G4797" s="138"/>
      <c r="H4797" s="107" t="s">
        <v>1</v>
      </c>
    </row>
    <row r="4798" spans="1:8" s="127" customFormat="1" x14ac:dyDescent="0.25">
      <c r="A4798" s="102" t="s">
        <v>38</v>
      </c>
      <c r="B4798" s="102" t="s">
        <v>10524</v>
      </c>
      <c r="C4798" s="137" t="s">
        <v>10523</v>
      </c>
      <c r="D4798" s="105" t="s">
        <v>1</v>
      </c>
      <c r="E4798" s="105" t="s">
        <v>1</v>
      </c>
      <c r="F4798" s="137"/>
      <c r="G4798" s="137"/>
      <c r="H4798" s="107" t="s">
        <v>1</v>
      </c>
    </row>
    <row r="4799" spans="1:8" s="127" customFormat="1" x14ac:dyDescent="0.25">
      <c r="A4799" s="102" t="s">
        <v>38</v>
      </c>
      <c r="B4799" s="102" t="s">
        <v>10522</v>
      </c>
      <c r="C4799" s="137" t="s">
        <v>10521</v>
      </c>
      <c r="D4799" s="105" t="s">
        <v>1</v>
      </c>
      <c r="E4799" s="105" t="s">
        <v>1</v>
      </c>
      <c r="F4799" s="137"/>
      <c r="G4799" s="137"/>
      <c r="H4799" s="107" t="s">
        <v>1</v>
      </c>
    </row>
    <row r="4800" spans="1:8" s="127" customFormat="1" x14ac:dyDescent="0.25">
      <c r="A4800" s="102" t="s">
        <v>38</v>
      </c>
      <c r="B4800" s="102" t="s">
        <v>10520</v>
      </c>
      <c r="C4800" s="136" t="s">
        <v>10519</v>
      </c>
      <c r="D4800" s="105" t="s">
        <v>1</v>
      </c>
      <c r="E4800" s="105" t="s">
        <v>1</v>
      </c>
      <c r="F4800" s="136"/>
      <c r="G4800" s="136"/>
      <c r="H4800" s="107" t="s">
        <v>1</v>
      </c>
    </row>
    <row r="4801" spans="1:8" s="127" customFormat="1" x14ac:dyDescent="0.25">
      <c r="A4801" s="102" t="s">
        <v>38</v>
      </c>
      <c r="B4801" s="102" t="s">
        <v>10518</v>
      </c>
      <c r="C4801" s="137" t="s">
        <v>10517</v>
      </c>
      <c r="D4801" s="105" t="s">
        <v>1</v>
      </c>
      <c r="E4801" s="105" t="s">
        <v>1</v>
      </c>
      <c r="F4801" s="137"/>
      <c r="G4801" s="137"/>
      <c r="H4801" s="107" t="s">
        <v>1</v>
      </c>
    </row>
    <row r="4802" spans="1:8" s="127" customFormat="1" x14ac:dyDescent="0.25">
      <c r="A4802" s="102" t="s">
        <v>38</v>
      </c>
      <c r="B4802" s="102" t="s">
        <v>10516</v>
      </c>
      <c r="C4802" s="137" t="s">
        <v>10515</v>
      </c>
      <c r="D4802" s="105" t="s">
        <v>1</v>
      </c>
      <c r="E4802" s="105" t="s">
        <v>1</v>
      </c>
      <c r="F4802" s="137"/>
      <c r="G4802" s="137"/>
      <c r="H4802" s="107" t="s">
        <v>1</v>
      </c>
    </row>
    <row r="4803" spans="1:8" s="127" customFormat="1" x14ac:dyDescent="0.25">
      <c r="A4803" s="102" t="s">
        <v>38</v>
      </c>
      <c r="B4803" s="102" t="s">
        <v>10514</v>
      </c>
      <c r="C4803" s="137" t="s">
        <v>10513</v>
      </c>
      <c r="D4803" s="105" t="s">
        <v>1</v>
      </c>
      <c r="E4803" s="105" t="s">
        <v>1</v>
      </c>
      <c r="F4803" s="137"/>
      <c r="G4803" s="137"/>
      <c r="H4803" s="107" t="s">
        <v>1</v>
      </c>
    </row>
    <row r="4804" spans="1:8" s="127" customFormat="1" x14ac:dyDescent="0.25">
      <c r="A4804" s="102" t="s">
        <v>38</v>
      </c>
      <c r="B4804" s="102" t="s">
        <v>10512</v>
      </c>
      <c r="C4804" s="137" t="s">
        <v>10511</v>
      </c>
      <c r="D4804" s="105" t="s">
        <v>1</v>
      </c>
      <c r="E4804" s="105" t="s">
        <v>1</v>
      </c>
      <c r="F4804" s="137"/>
      <c r="G4804" s="137"/>
      <c r="H4804" s="107" t="s">
        <v>1</v>
      </c>
    </row>
    <row r="4805" spans="1:8" s="127" customFormat="1" x14ac:dyDescent="0.25">
      <c r="A4805" s="102" t="s">
        <v>38</v>
      </c>
      <c r="B4805" s="102" t="s">
        <v>10510</v>
      </c>
      <c r="C4805" s="137" t="s">
        <v>10509</v>
      </c>
      <c r="D4805" s="105" t="s">
        <v>1</v>
      </c>
      <c r="E4805" s="105" t="s">
        <v>1</v>
      </c>
      <c r="F4805" s="137"/>
      <c r="G4805" s="137"/>
      <c r="H4805" s="107" t="s">
        <v>1</v>
      </c>
    </row>
    <row r="4806" spans="1:8" s="127" customFormat="1" x14ac:dyDescent="0.25">
      <c r="A4806" s="102" t="s">
        <v>38</v>
      </c>
      <c r="B4806" s="102" t="s">
        <v>10508</v>
      </c>
      <c r="C4806" s="137" t="s">
        <v>10507</v>
      </c>
      <c r="D4806" s="105" t="s">
        <v>1</v>
      </c>
      <c r="E4806" s="105" t="s">
        <v>1</v>
      </c>
      <c r="F4806" s="137"/>
      <c r="G4806" s="137"/>
      <c r="H4806" s="107" t="s">
        <v>1</v>
      </c>
    </row>
    <row r="4807" spans="1:8" s="127" customFormat="1" x14ac:dyDescent="0.25">
      <c r="A4807" s="102" t="s">
        <v>38</v>
      </c>
      <c r="B4807" s="102" t="s">
        <v>10506</v>
      </c>
      <c r="C4807" s="136" t="s">
        <v>10505</v>
      </c>
      <c r="D4807" s="105" t="s">
        <v>1</v>
      </c>
      <c r="E4807" s="105" t="s">
        <v>1</v>
      </c>
      <c r="F4807" s="136"/>
      <c r="G4807" s="136"/>
      <c r="H4807" s="107" t="s">
        <v>1</v>
      </c>
    </row>
    <row r="4808" spans="1:8" s="127" customFormat="1" x14ac:dyDescent="0.25">
      <c r="A4808" s="102" t="s">
        <v>38</v>
      </c>
      <c r="B4808" s="102" t="s">
        <v>10504</v>
      </c>
      <c r="C4808" s="136" t="s">
        <v>10503</v>
      </c>
      <c r="D4808" s="105" t="s">
        <v>1</v>
      </c>
      <c r="E4808" s="105" t="s">
        <v>1</v>
      </c>
      <c r="F4808" s="136"/>
      <c r="G4808" s="136"/>
      <c r="H4808" s="107" t="s">
        <v>1</v>
      </c>
    </row>
    <row r="4809" spans="1:8" s="127" customFormat="1" x14ac:dyDescent="0.25">
      <c r="A4809" s="102" t="s">
        <v>38</v>
      </c>
      <c r="B4809" s="102" t="s">
        <v>10502</v>
      </c>
      <c r="C4809" s="136" t="s">
        <v>10501</v>
      </c>
      <c r="D4809" s="105" t="s">
        <v>1</v>
      </c>
      <c r="E4809" s="105" t="s">
        <v>1</v>
      </c>
      <c r="F4809" s="136"/>
      <c r="G4809" s="136"/>
      <c r="H4809" s="107" t="s">
        <v>1</v>
      </c>
    </row>
    <row r="4810" spans="1:8" s="127" customFormat="1" x14ac:dyDescent="0.25">
      <c r="A4810" s="102" t="s">
        <v>38</v>
      </c>
      <c r="B4810" s="102" t="s">
        <v>10500</v>
      </c>
      <c r="C4810" s="136" t="s">
        <v>10499</v>
      </c>
      <c r="D4810" s="105" t="s">
        <v>1</v>
      </c>
      <c r="E4810" s="105" t="s">
        <v>1</v>
      </c>
      <c r="F4810" s="136"/>
      <c r="G4810" s="136"/>
      <c r="H4810" s="107" t="s">
        <v>1</v>
      </c>
    </row>
    <row r="4811" spans="1:8" s="127" customFormat="1" x14ac:dyDescent="0.25">
      <c r="A4811" s="102" t="s">
        <v>38</v>
      </c>
      <c r="B4811" s="102" t="s">
        <v>10498</v>
      </c>
      <c r="C4811" s="135" t="s">
        <v>10497</v>
      </c>
      <c r="D4811" s="105" t="s">
        <v>1</v>
      </c>
      <c r="E4811" s="105" t="s">
        <v>1</v>
      </c>
      <c r="F4811" s="135"/>
      <c r="G4811" s="135"/>
      <c r="H4811" s="107" t="s">
        <v>1</v>
      </c>
    </row>
    <row r="4812" spans="1:8" s="127" customFormat="1" x14ac:dyDescent="0.25">
      <c r="A4812" s="102" t="s">
        <v>38</v>
      </c>
      <c r="B4812" s="102" t="s">
        <v>10496</v>
      </c>
      <c r="C4812" s="135" t="s">
        <v>10495</v>
      </c>
      <c r="D4812" s="105" t="s">
        <v>1</v>
      </c>
      <c r="E4812" s="105" t="s">
        <v>1</v>
      </c>
      <c r="F4812" s="135"/>
      <c r="G4812" s="135"/>
      <c r="H4812" s="107" t="s">
        <v>1</v>
      </c>
    </row>
    <row r="4813" spans="1:8" s="127" customFormat="1" x14ac:dyDescent="0.25">
      <c r="A4813" s="102" t="s">
        <v>38</v>
      </c>
      <c r="B4813" s="102" t="s">
        <v>10494</v>
      </c>
      <c r="C4813" s="135" t="s">
        <v>10493</v>
      </c>
      <c r="D4813" s="105" t="s">
        <v>1</v>
      </c>
      <c r="E4813" s="105" t="s">
        <v>1</v>
      </c>
      <c r="F4813" s="135"/>
      <c r="G4813" s="135"/>
      <c r="H4813" s="107" t="s">
        <v>1</v>
      </c>
    </row>
    <row r="4814" spans="1:8" s="127" customFormat="1" x14ac:dyDescent="0.25">
      <c r="A4814" s="102" t="s">
        <v>38</v>
      </c>
      <c r="B4814" s="102" t="s">
        <v>10492</v>
      </c>
      <c r="C4814" s="121" t="s">
        <v>10491</v>
      </c>
      <c r="D4814" s="105" t="s">
        <v>1</v>
      </c>
      <c r="E4814" s="105" t="s">
        <v>1</v>
      </c>
      <c r="F4814" s="121"/>
      <c r="G4814" s="121"/>
      <c r="H4814" s="107" t="s">
        <v>1</v>
      </c>
    </row>
    <row r="4815" spans="1:8" s="127" customFormat="1" x14ac:dyDescent="0.25">
      <c r="A4815" s="102" t="s">
        <v>38</v>
      </c>
      <c r="B4815" s="102" t="s">
        <v>10490</v>
      </c>
      <c r="C4815" s="122" t="s">
        <v>10489</v>
      </c>
      <c r="D4815" s="105" t="s">
        <v>1</v>
      </c>
      <c r="E4815" s="105" t="s">
        <v>1</v>
      </c>
      <c r="F4815" s="122"/>
      <c r="G4815" s="122"/>
      <c r="H4815" s="107" t="s">
        <v>1</v>
      </c>
    </row>
    <row r="4816" spans="1:8" s="127" customFormat="1" x14ac:dyDescent="0.25">
      <c r="A4816" s="102" t="s">
        <v>38</v>
      </c>
      <c r="B4816" s="102" t="s">
        <v>10488</v>
      </c>
      <c r="C4816" s="123" t="s">
        <v>10487</v>
      </c>
      <c r="D4816" s="105" t="s">
        <v>1</v>
      </c>
      <c r="E4816" s="105" t="s">
        <v>1</v>
      </c>
      <c r="F4816" s="123"/>
      <c r="G4816" s="123"/>
      <c r="H4816" s="107" t="s">
        <v>1</v>
      </c>
    </row>
    <row r="4817" spans="1:8" s="127" customFormat="1" x14ac:dyDescent="0.25">
      <c r="A4817" s="102" t="s">
        <v>38</v>
      </c>
      <c r="B4817" s="102" t="s">
        <v>10425</v>
      </c>
      <c r="C4817" s="135" t="s">
        <v>10424</v>
      </c>
      <c r="D4817" s="105" t="s">
        <v>1</v>
      </c>
      <c r="E4817" s="105" t="s">
        <v>1</v>
      </c>
      <c r="F4817" s="135"/>
      <c r="G4817" s="135"/>
      <c r="H4817" s="107" t="s">
        <v>1</v>
      </c>
    </row>
    <row r="4818" spans="1:8" s="127" customFormat="1" x14ac:dyDescent="0.25">
      <c r="A4818" s="102" t="s">
        <v>38</v>
      </c>
      <c r="B4818" s="102" t="s">
        <v>10423</v>
      </c>
      <c r="C4818" s="136" t="s">
        <v>10422</v>
      </c>
      <c r="D4818" s="105" t="s">
        <v>1</v>
      </c>
      <c r="E4818" s="105" t="s">
        <v>1</v>
      </c>
      <c r="F4818" s="136"/>
      <c r="G4818" s="136"/>
      <c r="H4818" s="107" t="s">
        <v>1</v>
      </c>
    </row>
    <row r="4819" spans="1:8" s="127" customFormat="1" x14ac:dyDescent="0.25">
      <c r="A4819" s="102" t="s">
        <v>38</v>
      </c>
      <c r="B4819" s="102" t="s">
        <v>10421</v>
      </c>
      <c r="C4819" s="137" t="s">
        <v>10420</v>
      </c>
      <c r="D4819" s="105" t="s">
        <v>1</v>
      </c>
      <c r="E4819" s="105" t="s">
        <v>1</v>
      </c>
      <c r="F4819" s="137"/>
      <c r="G4819" s="137"/>
      <c r="H4819" s="107" t="s">
        <v>1</v>
      </c>
    </row>
    <row r="4820" spans="1:8" s="127" customFormat="1" x14ac:dyDescent="0.25">
      <c r="A4820" s="102" t="s">
        <v>38</v>
      </c>
      <c r="B4820" s="102" t="s">
        <v>10419</v>
      </c>
      <c r="C4820" s="137" t="s">
        <v>10418</v>
      </c>
      <c r="D4820" s="105" t="s">
        <v>1</v>
      </c>
      <c r="E4820" s="105" t="s">
        <v>1</v>
      </c>
      <c r="F4820" s="137"/>
      <c r="G4820" s="137"/>
      <c r="H4820" s="107" t="s">
        <v>1</v>
      </c>
    </row>
    <row r="4821" spans="1:8" s="127" customFormat="1" x14ac:dyDescent="0.25">
      <c r="A4821" s="102" t="s">
        <v>38</v>
      </c>
      <c r="B4821" s="102" t="s">
        <v>10486</v>
      </c>
      <c r="C4821" s="123" t="s">
        <v>10485</v>
      </c>
      <c r="D4821" s="105" t="s">
        <v>1</v>
      </c>
      <c r="E4821" s="105" t="s">
        <v>1</v>
      </c>
      <c r="F4821" s="123"/>
      <c r="G4821" s="123"/>
      <c r="H4821" s="107" t="s">
        <v>1</v>
      </c>
    </row>
    <row r="4822" spans="1:8" s="127" customFormat="1" x14ac:dyDescent="0.25">
      <c r="A4822" s="102" t="s">
        <v>38</v>
      </c>
      <c r="B4822" s="102" t="s">
        <v>10484</v>
      </c>
      <c r="C4822" s="135" t="s">
        <v>10483</v>
      </c>
      <c r="D4822" s="105" t="s">
        <v>1</v>
      </c>
      <c r="E4822" s="105" t="s">
        <v>1</v>
      </c>
      <c r="F4822" s="135"/>
      <c r="G4822" s="135"/>
      <c r="H4822" s="107" t="s">
        <v>1</v>
      </c>
    </row>
    <row r="4823" spans="1:8" s="127" customFormat="1" x14ac:dyDescent="0.25">
      <c r="A4823" s="102" t="s">
        <v>38</v>
      </c>
      <c r="B4823" s="102" t="s">
        <v>10482</v>
      </c>
      <c r="C4823" s="136" t="s">
        <v>10481</v>
      </c>
      <c r="D4823" s="105" t="s">
        <v>1</v>
      </c>
      <c r="E4823" s="105" t="s">
        <v>1</v>
      </c>
      <c r="F4823" s="136"/>
      <c r="G4823" s="136"/>
      <c r="H4823" s="107" t="s">
        <v>1</v>
      </c>
    </row>
    <row r="4824" spans="1:8" s="127" customFormat="1" x14ac:dyDescent="0.25">
      <c r="A4824" s="102" t="s">
        <v>38</v>
      </c>
      <c r="B4824" s="102" t="s">
        <v>10480</v>
      </c>
      <c r="C4824" s="137" t="s">
        <v>10479</v>
      </c>
      <c r="D4824" s="105" t="s">
        <v>1</v>
      </c>
      <c r="E4824" s="105" t="s">
        <v>1</v>
      </c>
      <c r="F4824" s="137"/>
      <c r="G4824" s="137"/>
      <c r="H4824" s="107" t="s">
        <v>1</v>
      </c>
    </row>
    <row r="4825" spans="1:8" s="127" customFormat="1" x14ac:dyDescent="0.25">
      <c r="A4825" s="102" t="s">
        <v>38</v>
      </c>
      <c r="B4825" s="102" t="s">
        <v>10478</v>
      </c>
      <c r="C4825" s="137" t="s">
        <v>10477</v>
      </c>
      <c r="D4825" s="105" t="s">
        <v>1</v>
      </c>
      <c r="E4825" s="105" t="s">
        <v>1</v>
      </c>
      <c r="F4825" s="137"/>
      <c r="G4825" s="137"/>
      <c r="H4825" s="107" t="s">
        <v>1</v>
      </c>
    </row>
    <row r="4826" spans="1:8" s="127" customFormat="1" x14ac:dyDescent="0.25">
      <c r="A4826" s="102" t="s">
        <v>38</v>
      </c>
      <c r="B4826" s="102" t="s">
        <v>10476</v>
      </c>
      <c r="C4826" s="137" t="s">
        <v>10475</v>
      </c>
      <c r="D4826" s="105" t="s">
        <v>1</v>
      </c>
      <c r="E4826" s="105" t="s">
        <v>1</v>
      </c>
      <c r="F4826" s="137"/>
      <c r="G4826" s="137"/>
      <c r="H4826" s="107" t="s">
        <v>1</v>
      </c>
    </row>
    <row r="4827" spans="1:8" s="127" customFormat="1" x14ac:dyDescent="0.25">
      <c r="A4827" s="102" t="s">
        <v>38</v>
      </c>
      <c r="B4827" s="102" t="s">
        <v>10474</v>
      </c>
      <c r="C4827" s="137" t="s">
        <v>10473</v>
      </c>
      <c r="D4827" s="105" t="s">
        <v>1</v>
      </c>
      <c r="E4827" s="105" t="s">
        <v>1</v>
      </c>
      <c r="F4827" s="137"/>
      <c r="G4827" s="137"/>
      <c r="H4827" s="107" t="s">
        <v>1</v>
      </c>
    </row>
    <row r="4828" spans="1:8" s="127" customFormat="1" x14ac:dyDescent="0.25">
      <c r="A4828" s="102" t="s">
        <v>38</v>
      </c>
      <c r="B4828" s="102" t="s">
        <v>10472</v>
      </c>
      <c r="C4828" s="136" t="s">
        <v>10471</v>
      </c>
      <c r="D4828" s="105" t="s">
        <v>1</v>
      </c>
      <c r="E4828" s="105" t="s">
        <v>1</v>
      </c>
      <c r="F4828" s="136"/>
      <c r="G4828" s="136"/>
      <c r="H4828" s="107" t="s">
        <v>1</v>
      </c>
    </row>
    <row r="4829" spans="1:8" s="127" customFormat="1" x14ac:dyDescent="0.25">
      <c r="A4829" s="102" t="s">
        <v>38</v>
      </c>
      <c r="B4829" s="102" t="s">
        <v>3626</v>
      </c>
      <c r="C4829" s="136" t="s">
        <v>10470</v>
      </c>
      <c r="D4829" s="105" t="s">
        <v>1</v>
      </c>
      <c r="E4829" s="105" t="s">
        <v>1</v>
      </c>
      <c r="F4829" s="136"/>
      <c r="G4829" s="136"/>
      <c r="H4829" s="107" t="s">
        <v>1</v>
      </c>
    </row>
    <row r="4830" spans="1:8" s="127" customFormat="1" x14ac:dyDescent="0.25">
      <c r="A4830" s="102" t="s">
        <v>38</v>
      </c>
      <c r="B4830" s="102" t="s">
        <v>10469</v>
      </c>
      <c r="C4830" s="121" t="s">
        <v>10468</v>
      </c>
      <c r="D4830" s="105" t="s">
        <v>1</v>
      </c>
      <c r="E4830" s="105" t="s">
        <v>1</v>
      </c>
      <c r="F4830" s="121"/>
      <c r="G4830" s="121"/>
      <c r="H4830" s="107" t="s">
        <v>1</v>
      </c>
    </row>
    <row r="4831" spans="1:8" s="127" customFormat="1" x14ac:dyDescent="0.25">
      <c r="A4831" s="102" t="s">
        <v>38</v>
      </c>
      <c r="B4831" s="102" t="s">
        <v>10467</v>
      </c>
      <c r="C4831" s="122" t="s">
        <v>10466</v>
      </c>
      <c r="D4831" s="105" t="s">
        <v>1</v>
      </c>
      <c r="E4831" s="105" t="s">
        <v>1</v>
      </c>
      <c r="F4831" s="122"/>
      <c r="G4831" s="122"/>
      <c r="H4831" s="107" t="s">
        <v>1</v>
      </c>
    </row>
    <row r="4832" spans="1:8" s="127" customFormat="1" x14ac:dyDescent="0.25">
      <c r="A4832" s="102" t="s">
        <v>38</v>
      </c>
      <c r="B4832" s="102" t="s">
        <v>10465</v>
      </c>
      <c r="C4832" s="123" t="s">
        <v>10464</v>
      </c>
      <c r="D4832" s="105" t="s">
        <v>1</v>
      </c>
      <c r="E4832" s="105" t="s">
        <v>1</v>
      </c>
      <c r="F4832" s="123"/>
      <c r="G4832" s="123"/>
      <c r="H4832" s="107" t="s">
        <v>1</v>
      </c>
    </row>
    <row r="4833" spans="1:8" s="127" customFormat="1" x14ac:dyDescent="0.25">
      <c r="A4833" s="102" t="s">
        <v>38</v>
      </c>
      <c r="B4833" s="102" t="s">
        <v>10162</v>
      </c>
      <c r="C4833" s="135" t="s">
        <v>10161</v>
      </c>
      <c r="D4833" s="105" t="s">
        <v>1</v>
      </c>
      <c r="E4833" s="105" t="s">
        <v>1</v>
      </c>
      <c r="F4833" s="135"/>
      <c r="G4833" s="135"/>
      <c r="H4833" s="107" t="s">
        <v>1</v>
      </c>
    </row>
    <row r="4834" spans="1:8" s="127" customFormat="1" x14ac:dyDescent="0.25">
      <c r="A4834" s="102" t="s">
        <v>38</v>
      </c>
      <c r="B4834" s="102" t="s">
        <v>10160</v>
      </c>
      <c r="C4834" s="136" t="s">
        <v>10159</v>
      </c>
      <c r="D4834" s="105" t="s">
        <v>1</v>
      </c>
      <c r="E4834" s="105" t="s">
        <v>1</v>
      </c>
      <c r="F4834" s="136"/>
      <c r="G4834" s="136"/>
      <c r="H4834" s="107" t="s">
        <v>1</v>
      </c>
    </row>
    <row r="4835" spans="1:8" s="127" customFormat="1" x14ac:dyDescent="0.25">
      <c r="A4835" s="102" t="s">
        <v>38</v>
      </c>
      <c r="B4835" s="102" t="s">
        <v>10158</v>
      </c>
      <c r="C4835" s="137" t="s">
        <v>10157</v>
      </c>
      <c r="D4835" s="105" t="s">
        <v>1</v>
      </c>
      <c r="E4835" s="105" t="s">
        <v>1</v>
      </c>
      <c r="F4835" s="137"/>
      <c r="G4835" s="137"/>
      <c r="H4835" s="107" t="s">
        <v>1</v>
      </c>
    </row>
    <row r="4836" spans="1:8" s="127" customFormat="1" x14ac:dyDescent="0.25">
      <c r="A4836" s="102" t="s">
        <v>38</v>
      </c>
      <c r="B4836" s="102" t="s">
        <v>10156</v>
      </c>
      <c r="C4836" s="137" t="s">
        <v>10155</v>
      </c>
      <c r="D4836" s="105" t="s">
        <v>1</v>
      </c>
      <c r="E4836" s="105" t="s">
        <v>1</v>
      </c>
      <c r="F4836" s="137"/>
      <c r="G4836" s="137"/>
      <c r="H4836" s="107" t="s">
        <v>1</v>
      </c>
    </row>
    <row r="4837" spans="1:8" s="127" customFormat="1" x14ac:dyDescent="0.25">
      <c r="A4837" s="102" t="s">
        <v>38</v>
      </c>
      <c r="B4837" s="102" t="s">
        <v>10463</v>
      </c>
      <c r="C4837" s="135" t="s">
        <v>10462</v>
      </c>
      <c r="D4837" s="105" t="s">
        <v>1</v>
      </c>
      <c r="E4837" s="105" t="s">
        <v>1</v>
      </c>
      <c r="F4837" s="135"/>
      <c r="G4837" s="135"/>
      <c r="H4837" s="107" t="s">
        <v>1</v>
      </c>
    </row>
    <row r="4838" spans="1:8" s="127" customFormat="1" x14ac:dyDescent="0.25">
      <c r="A4838" s="102" t="s">
        <v>38</v>
      </c>
      <c r="B4838" s="102" t="s">
        <v>10461</v>
      </c>
      <c r="C4838" s="136" t="s">
        <v>10460</v>
      </c>
      <c r="D4838" s="105" t="s">
        <v>1</v>
      </c>
      <c r="E4838" s="105" t="s">
        <v>1</v>
      </c>
      <c r="F4838" s="136"/>
      <c r="G4838" s="136"/>
      <c r="H4838" s="107" t="s">
        <v>1</v>
      </c>
    </row>
    <row r="4839" spans="1:8" s="127" customFormat="1" x14ac:dyDescent="0.25">
      <c r="A4839" s="102" t="s">
        <v>38</v>
      </c>
      <c r="B4839" s="102" t="s">
        <v>10459</v>
      </c>
      <c r="C4839" s="137" t="s">
        <v>10458</v>
      </c>
      <c r="D4839" s="105" t="s">
        <v>1</v>
      </c>
      <c r="E4839" s="105" t="s">
        <v>1</v>
      </c>
      <c r="F4839" s="137"/>
      <c r="G4839" s="137"/>
      <c r="H4839" s="107" t="s">
        <v>1</v>
      </c>
    </row>
    <row r="4840" spans="1:8" s="127" customFormat="1" x14ac:dyDescent="0.25">
      <c r="A4840" s="102" t="s">
        <v>38</v>
      </c>
      <c r="B4840" s="102" t="s">
        <v>10457</v>
      </c>
      <c r="C4840" s="138" t="s">
        <v>10456</v>
      </c>
      <c r="D4840" s="105" t="s">
        <v>1</v>
      </c>
      <c r="E4840" s="105" t="s">
        <v>1</v>
      </c>
      <c r="F4840" s="138"/>
      <c r="G4840" s="138"/>
      <c r="H4840" s="107" t="s">
        <v>1</v>
      </c>
    </row>
    <row r="4841" spans="1:8" s="127" customFormat="1" x14ac:dyDescent="0.25">
      <c r="A4841" s="102" t="s">
        <v>38</v>
      </c>
      <c r="B4841" s="102" t="s">
        <v>10455</v>
      </c>
      <c r="C4841" s="139" t="s">
        <v>10454</v>
      </c>
      <c r="D4841" s="105" t="s">
        <v>1</v>
      </c>
      <c r="E4841" s="105" t="s">
        <v>1</v>
      </c>
      <c r="F4841" s="139"/>
      <c r="G4841" s="139"/>
      <c r="H4841" s="107" t="s">
        <v>1</v>
      </c>
    </row>
    <row r="4842" spans="1:8" s="127" customFormat="1" x14ac:dyDescent="0.25">
      <c r="A4842" s="102" t="s">
        <v>38</v>
      </c>
      <c r="B4842" s="102" t="s">
        <v>10453</v>
      </c>
      <c r="C4842" s="139" t="s">
        <v>10452</v>
      </c>
      <c r="D4842" s="105" t="s">
        <v>1</v>
      </c>
      <c r="E4842" s="105" t="s">
        <v>1</v>
      </c>
      <c r="F4842" s="139"/>
      <c r="G4842" s="139"/>
      <c r="H4842" s="107" t="s">
        <v>1</v>
      </c>
    </row>
    <row r="4843" spans="1:8" s="127" customFormat="1" x14ac:dyDescent="0.25">
      <c r="A4843" s="102" t="s">
        <v>38</v>
      </c>
      <c r="B4843" s="102" t="s">
        <v>10451</v>
      </c>
      <c r="C4843" s="138" t="s">
        <v>10450</v>
      </c>
      <c r="D4843" s="105" t="s">
        <v>1</v>
      </c>
      <c r="E4843" s="105" t="s">
        <v>1</v>
      </c>
      <c r="F4843" s="138"/>
      <c r="G4843" s="138"/>
      <c r="H4843" s="107" t="s">
        <v>1</v>
      </c>
    </row>
    <row r="4844" spans="1:8" s="127" customFormat="1" x14ac:dyDescent="0.25">
      <c r="A4844" s="102" t="s">
        <v>38</v>
      </c>
      <c r="B4844" s="102" t="s">
        <v>10449</v>
      </c>
      <c r="C4844" s="137" t="s">
        <v>10448</v>
      </c>
      <c r="D4844" s="105" t="s">
        <v>1</v>
      </c>
      <c r="E4844" s="105" t="s">
        <v>1</v>
      </c>
      <c r="F4844" s="137"/>
      <c r="G4844" s="137"/>
      <c r="H4844" s="107" t="s">
        <v>1</v>
      </c>
    </row>
    <row r="4845" spans="1:8" s="127" customFormat="1" x14ac:dyDescent="0.25">
      <c r="A4845" s="102" t="s">
        <v>38</v>
      </c>
      <c r="B4845" s="102" t="s">
        <v>10447</v>
      </c>
      <c r="C4845" s="137" t="s">
        <v>10446</v>
      </c>
      <c r="D4845" s="105" t="s">
        <v>1</v>
      </c>
      <c r="E4845" s="105" t="s">
        <v>1</v>
      </c>
      <c r="F4845" s="137"/>
      <c r="G4845" s="137"/>
      <c r="H4845" s="107" t="s">
        <v>1</v>
      </c>
    </row>
    <row r="4846" spans="1:8" s="127" customFormat="1" x14ac:dyDescent="0.25">
      <c r="A4846" s="102" t="s">
        <v>38</v>
      </c>
      <c r="B4846" s="102" t="s">
        <v>10445</v>
      </c>
      <c r="C4846" s="138" t="s">
        <v>10444</v>
      </c>
      <c r="D4846" s="105" t="s">
        <v>1</v>
      </c>
      <c r="E4846" s="105" t="s">
        <v>1</v>
      </c>
      <c r="F4846" s="138"/>
      <c r="G4846" s="138"/>
      <c r="H4846" s="107" t="s">
        <v>1</v>
      </c>
    </row>
    <row r="4847" spans="1:8" s="127" customFormat="1" x14ac:dyDescent="0.25">
      <c r="A4847" s="102" t="s">
        <v>38</v>
      </c>
      <c r="B4847" s="102" t="s">
        <v>10443</v>
      </c>
      <c r="C4847" s="138" t="s">
        <v>10442</v>
      </c>
      <c r="D4847" s="105" t="s">
        <v>1</v>
      </c>
      <c r="E4847" s="105" t="s">
        <v>1</v>
      </c>
      <c r="F4847" s="138"/>
      <c r="G4847" s="138"/>
      <c r="H4847" s="107" t="s">
        <v>1</v>
      </c>
    </row>
    <row r="4848" spans="1:8" s="127" customFormat="1" x14ac:dyDescent="0.25">
      <c r="A4848" s="102" t="s">
        <v>38</v>
      </c>
      <c r="B4848" s="102" t="s">
        <v>10441</v>
      </c>
      <c r="C4848" s="138" t="s">
        <v>10440</v>
      </c>
      <c r="D4848" s="105" t="s">
        <v>1</v>
      </c>
      <c r="E4848" s="105" t="s">
        <v>1</v>
      </c>
      <c r="F4848" s="138"/>
      <c r="G4848" s="138"/>
      <c r="H4848" s="107" t="s">
        <v>1</v>
      </c>
    </row>
    <row r="4849" spans="1:8" s="127" customFormat="1" x14ac:dyDescent="0.25">
      <c r="A4849" s="102" t="s">
        <v>38</v>
      </c>
      <c r="B4849" s="102" t="s">
        <v>10425</v>
      </c>
      <c r="C4849" s="135" t="s">
        <v>10424</v>
      </c>
      <c r="D4849" s="105" t="s">
        <v>1</v>
      </c>
      <c r="E4849" s="105" t="s">
        <v>1</v>
      </c>
      <c r="F4849" s="135"/>
      <c r="G4849" s="135"/>
      <c r="H4849" s="107" t="s">
        <v>1</v>
      </c>
    </row>
    <row r="4850" spans="1:8" s="127" customFormat="1" x14ac:dyDescent="0.25">
      <c r="A4850" s="102" t="s">
        <v>38</v>
      </c>
      <c r="B4850" s="102" t="s">
        <v>10423</v>
      </c>
      <c r="C4850" s="136" t="s">
        <v>10422</v>
      </c>
      <c r="D4850" s="105" t="s">
        <v>1</v>
      </c>
      <c r="E4850" s="105" t="s">
        <v>1</v>
      </c>
      <c r="F4850" s="136"/>
      <c r="G4850" s="136"/>
      <c r="H4850" s="107" t="s">
        <v>1</v>
      </c>
    </row>
    <row r="4851" spans="1:8" s="127" customFormat="1" x14ac:dyDescent="0.25">
      <c r="A4851" s="102" t="s">
        <v>38</v>
      </c>
      <c r="B4851" s="102" t="s">
        <v>10421</v>
      </c>
      <c r="C4851" s="137" t="s">
        <v>10420</v>
      </c>
      <c r="D4851" s="105" t="s">
        <v>1</v>
      </c>
      <c r="E4851" s="105" t="s">
        <v>1</v>
      </c>
      <c r="F4851" s="137"/>
      <c r="G4851" s="137"/>
      <c r="H4851" s="107" t="s">
        <v>1</v>
      </c>
    </row>
    <row r="4852" spans="1:8" s="127" customFormat="1" x14ac:dyDescent="0.25">
      <c r="A4852" s="102" t="s">
        <v>38</v>
      </c>
      <c r="B4852" s="102" t="s">
        <v>10419</v>
      </c>
      <c r="C4852" s="137" t="s">
        <v>10418</v>
      </c>
      <c r="D4852" s="105" t="s">
        <v>1</v>
      </c>
      <c r="E4852" s="105" t="s">
        <v>1</v>
      </c>
      <c r="F4852" s="137"/>
      <c r="G4852" s="137"/>
      <c r="H4852" s="107" t="s">
        <v>1</v>
      </c>
    </row>
    <row r="4853" spans="1:8" s="127" customFormat="1" x14ac:dyDescent="0.25">
      <c r="A4853" s="102" t="s">
        <v>38</v>
      </c>
      <c r="B4853" s="102" t="s">
        <v>10439</v>
      </c>
      <c r="C4853" s="123" t="s">
        <v>10438</v>
      </c>
      <c r="D4853" s="105" t="s">
        <v>1</v>
      </c>
      <c r="E4853" s="105" t="s">
        <v>1</v>
      </c>
      <c r="F4853" s="123"/>
      <c r="G4853" s="123"/>
      <c r="H4853" s="107" t="s">
        <v>1</v>
      </c>
    </row>
    <row r="4854" spans="1:8" s="127" customFormat="1" x14ac:dyDescent="0.25">
      <c r="A4854" s="102" t="s">
        <v>38</v>
      </c>
      <c r="B4854" s="102" t="s">
        <v>10437</v>
      </c>
      <c r="C4854" s="135" t="s">
        <v>10436</v>
      </c>
      <c r="D4854" s="105" t="s">
        <v>1</v>
      </c>
      <c r="E4854" s="105" t="s">
        <v>1</v>
      </c>
      <c r="F4854" s="135"/>
      <c r="G4854" s="135"/>
      <c r="H4854" s="107" t="s">
        <v>1</v>
      </c>
    </row>
    <row r="4855" spans="1:8" s="127" customFormat="1" x14ac:dyDescent="0.25">
      <c r="A4855" s="102" t="s">
        <v>38</v>
      </c>
      <c r="B4855" s="102" t="s">
        <v>10435</v>
      </c>
      <c r="C4855" s="135" t="s">
        <v>10434</v>
      </c>
      <c r="D4855" s="105" t="s">
        <v>1</v>
      </c>
      <c r="E4855" s="105" t="s">
        <v>1</v>
      </c>
      <c r="F4855" s="135"/>
      <c r="G4855" s="135"/>
      <c r="H4855" s="107" t="s">
        <v>1</v>
      </c>
    </row>
    <row r="4856" spans="1:8" s="127" customFormat="1" x14ac:dyDescent="0.25">
      <c r="A4856" s="102" t="s">
        <v>38</v>
      </c>
      <c r="B4856" s="102" t="s">
        <v>10433</v>
      </c>
      <c r="C4856" s="135" t="s">
        <v>10432</v>
      </c>
      <c r="D4856" s="105" t="s">
        <v>1</v>
      </c>
      <c r="E4856" s="105" t="s">
        <v>1</v>
      </c>
      <c r="F4856" s="135"/>
      <c r="G4856" s="135"/>
      <c r="H4856" s="107" t="s">
        <v>1</v>
      </c>
    </row>
    <row r="4857" spans="1:8" s="127" customFormat="1" x14ac:dyDescent="0.25">
      <c r="A4857" s="102" t="s">
        <v>38</v>
      </c>
      <c r="B4857" s="102" t="s">
        <v>10431</v>
      </c>
      <c r="C4857" s="121" t="s">
        <v>10430</v>
      </c>
      <c r="D4857" s="105" t="s">
        <v>1</v>
      </c>
      <c r="E4857" s="105" t="s">
        <v>1</v>
      </c>
      <c r="F4857" s="121"/>
      <c r="G4857" s="121"/>
      <c r="H4857" s="107" t="s">
        <v>1</v>
      </c>
    </row>
    <row r="4858" spans="1:8" s="127" customFormat="1" x14ac:dyDescent="0.25">
      <c r="A4858" s="102" t="s">
        <v>38</v>
      </c>
      <c r="B4858" s="102" t="s">
        <v>10429</v>
      </c>
      <c r="C4858" s="122" t="s">
        <v>10428</v>
      </c>
      <c r="D4858" s="105" t="s">
        <v>1</v>
      </c>
      <c r="E4858" s="105" t="s">
        <v>1</v>
      </c>
      <c r="F4858" s="122"/>
      <c r="G4858" s="122"/>
      <c r="H4858" s="107" t="s">
        <v>1</v>
      </c>
    </row>
    <row r="4859" spans="1:8" s="127" customFormat="1" x14ac:dyDescent="0.25">
      <c r="A4859" s="102" t="s">
        <v>38</v>
      </c>
      <c r="B4859" s="102" t="s">
        <v>10427</v>
      </c>
      <c r="C4859" s="123" t="s">
        <v>10426</v>
      </c>
      <c r="D4859" s="105" t="s">
        <v>1</v>
      </c>
      <c r="E4859" s="105" t="s">
        <v>1</v>
      </c>
      <c r="F4859" s="123"/>
      <c r="G4859" s="123"/>
      <c r="H4859" s="107" t="s">
        <v>1</v>
      </c>
    </row>
    <row r="4860" spans="1:8" s="127" customFormat="1" x14ac:dyDescent="0.25">
      <c r="A4860" s="102" t="s">
        <v>38</v>
      </c>
      <c r="B4860" s="102" t="s">
        <v>10162</v>
      </c>
      <c r="C4860" s="135" t="s">
        <v>10161</v>
      </c>
      <c r="D4860" s="105" t="s">
        <v>1</v>
      </c>
      <c r="E4860" s="105" t="s">
        <v>1</v>
      </c>
      <c r="F4860" s="135"/>
      <c r="G4860" s="135"/>
      <c r="H4860" s="107" t="s">
        <v>1</v>
      </c>
    </row>
    <row r="4861" spans="1:8" s="127" customFormat="1" x14ac:dyDescent="0.25">
      <c r="A4861" s="102" t="s">
        <v>38</v>
      </c>
      <c r="B4861" s="102" t="s">
        <v>10160</v>
      </c>
      <c r="C4861" s="136" t="s">
        <v>10159</v>
      </c>
      <c r="D4861" s="105" t="s">
        <v>1</v>
      </c>
      <c r="E4861" s="105" t="s">
        <v>1</v>
      </c>
      <c r="F4861" s="136"/>
      <c r="G4861" s="136"/>
      <c r="H4861" s="107" t="s">
        <v>1</v>
      </c>
    </row>
    <row r="4862" spans="1:8" s="127" customFormat="1" x14ac:dyDescent="0.25">
      <c r="A4862" s="102" t="s">
        <v>38</v>
      </c>
      <c r="B4862" s="102" t="s">
        <v>10158</v>
      </c>
      <c r="C4862" s="137" t="s">
        <v>10157</v>
      </c>
      <c r="D4862" s="105" t="s">
        <v>1</v>
      </c>
      <c r="E4862" s="105" t="s">
        <v>1</v>
      </c>
      <c r="F4862" s="137"/>
      <c r="G4862" s="137"/>
      <c r="H4862" s="107" t="s">
        <v>1</v>
      </c>
    </row>
    <row r="4863" spans="1:8" s="127" customFormat="1" x14ac:dyDescent="0.25">
      <c r="A4863" s="102" t="s">
        <v>38</v>
      </c>
      <c r="B4863" s="102" t="s">
        <v>10156</v>
      </c>
      <c r="C4863" s="137" t="s">
        <v>10155</v>
      </c>
      <c r="D4863" s="105" t="s">
        <v>1</v>
      </c>
      <c r="E4863" s="105" t="s">
        <v>1</v>
      </c>
      <c r="F4863" s="137"/>
      <c r="G4863" s="137"/>
      <c r="H4863" s="107" t="s">
        <v>1</v>
      </c>
    </row>
    <row r="4864" spans="1:8" s="127" customFormat="1" x14ac:dyDescent="0.25">
      <c r="A4864" s="102" t="s">
        <v>38</v>
      </c>
      <c r="B4864" s="102" t="s">
        <v>4194</v>
      </c>
      <c r="C4864" s="135" t="s">
        <v>4195</v>
      </c>
      <c r="D4864" s="105" t="s">
        <v>1</v>
      </c>
      <c r="E4864" s="105" t="s">
        <v>1</v>
      </c>
      <c r="F4864" s="135"/>
      <c r="G4864" s="135"/>
      <c r="H4864" s="107" t="s">
        <v>1</v>
      </c>
    </row>
    <row r="4865" spans="1:8" s="127" customFormat="1" x14ac:dyDescent="0.25">
      <c r="A4865" s="102" t="s">
        <v>38</v>
      </c>
      <c r="B4865" s="102" t="s">
        <v>4196</v>
      </c>
      <c r="C4865" s="136" t="s">
        <v>4197</v>
      </c>
      <c r="D4865" s="105" t="s">
        <v>1</v>
      </c>
      <c r="E4865" s="105" t="s">
        <v>1</v>
      </c>
      <c r="F4865" s="136"/>
      <c r="G4865" s="136"/>
      <c r="H4865" s="107" t="s">
        <v>1</v>
      </c>
    </row>
    <row r="4866" spans="1:8" s="127" customFormat="1" x14ac:dyDescent="0.25">
      <c r="A4866" s="102" t="s">
        <v>38</v>
      </c>
      <c r="B4866" s="102" t="s">
        <v>4198</v>
      </c>
      <c r="C4866" s="137" t="s">
        <v>4199</v>
      </c>
      <c r="D4866" s="105" t="s">
        <v>1</v>
      </c>
      <c r="E4866" s="105" t="s">
        <v>1</v>
      </c>
      <c r="F4866" s="137"/>
      <c r="G4866" s="137"/>
      <c r="H4866" s="107" t="s">
        <v>1</v>
      </c>
    </row>
    <row r="4867" spans="1:8" s="127" customFormat="1" x14ac:dyDescent="0.25">
      <c r="A4867" s="102" t="s">
        <v>38</v>
      </c>
      <c r="B4867" s="102" t="s">
        <v>5903</v>
      </c>
      <c r="C4867" s="137" t="s">
        <v>5904</v>
      </c>
      <c r="D4867" s="105" t="s">
        <v>1</v>
      </c>
      <c r="E4867" s="105" t="s">
        <v>1</v>
      </c>
      <c r="F4867" s="137"/>
      <c r="G4867" s="137"/>
      <c r="H4867" s="107" t="s">
        <v>1</v>
      </c>
    </row>
    <row r="4868" spans="1:8" s="127" customFormat="1" x14ac:dyDescent="0.25">
      <c r="A4868" s="102" t="s">
        <v>38</v>
      </c>
      <c r="B4868" s="102" t="s">
        <v>5905</v>
      </c>
      <c r="C4868" s="137" t="s">
        <v>5906</v>
      </c>
      <c r="D4868" s="105" t="s">
        <v>1</v>
      </c>
      <c r="E4868" s="105" t="s">
        <v>1</v>
      </c>
      <c r="F4868" s="137"/>
      <c r="G4868" s="137"/>
      <c r="H4868" s="107" t="s">
        <v>1</v>
      </c>
    </row>
    <row r="4869" spans="1:8" s="127" customFormat="1" x14ac:dyDescent="0.25">
      <c r="A4869" s="102" t="s">
        <v>38</v>
      </c>
      <c r="B4869" s="102" t="s">
        <v>5909</v>
      </c>
      <c r="C4869" s="137" t="s">
        <v>5910</v>
      </c>
      <c r="D4869" s="105" t="s">
        <v>1</v>
      </c>
      <c r="E4869" s="105" t="s">
        <v>1</v>
      </c>
      <c r="F4869" s="137"/>
      <c r="G4869" s="137"/>
      <c r="H4869" s="107" t="s">
        <v>1</v>
      </c>
    </row>
    <row r="4870" spans="1:8" s="127" customFormat="1" x14ac:dyDescent="0.25">
      <c r="A4870" s="102" t="s">
        <v>38</v>
      </c>
      <c r="B4870" s="102" t="s">
        <v>5911</v>
      </c>
      <c r="C4870" s="137" t="s">
        <v>5912</v>
      </c>
      <c r="D4870" s="105" t="s">
        <v>1</v>
      </c>
      <c r="E4870" s="105" t="s">
        <v>1</v>
      </c>
      <c r="F4870" s="137"/>
      <c r="G4870" s="137"/>
      <c r="H4870" s="107" t="s">
        <v>1</v>
      </c>
    </row>
    <row r="4871" spans="1:8" s="127" customFormat="1" x14ac:dyDescent="0.25">
      <c r="A4871" s="102" t="s">
        <v>38</v>
      </c>
      <c r="B4871" s="102" t="s">
        <v>5913</v>
      </c>
      <c r="C4871" s="137" t="s">
        <v>5914</v>
      </c>
      <c r="D4871" s="105" t="s">
        <v>1</v>
      </c>
      <c r="E4871" s="105" t="s">
        <v>1</v>
      </c>
      <c r="F4871" s="137"/>
      <c r="G4871" s="137"/>
      <c r="H4871" s="107" t="s">
        <v>1</v>
      </c>
    </row>
    <row r="4872" spans="1:8" s="127" customFormat="1" x14ac:dyDescent="0.25">
      <c r="A4872" s="102" t="s">
        <v>38</v>
      </c>
      <c r="B4872" s="102" t="s">
        <v>10425</v>
      </c>
      <c r="C4872" s="135" t="s">
        <v>10424</v>
      </c>
      <c r="D4872" s="105" t="s">
        <v>1</v>
      </c>
      <c r="E4872" s="105" t="s">
        <v>1</v>
      </c>
      <c r="F4872" s="135"/>
      <c r="G4872" s="135"/>
      <c r="H4872" s="107" t="s">
        <v>1</v>
      </c>
    </row>
    <row r="4873" spans="1:8" s="127" customFormat="1" x14ac:dyDescent="0.25">
      <c r="A4873" s="102" t="s">
        <v>38</v>
      </c>
      <c r="B4873" s="102" t="s">
        <v>10423</v>
      </c>
      <c r="C4873" s="136" t="s">
        <v>10422</v>
      </c>
      <c r="D4873" s="105" t="s">
        <v>1</v>
      </c>
      <c r="E4873" s="105" t="s">
        <v>1</v>
      </c>
      <c r="F4873" s="136"/>
      <c r="G4873" s="136"/>
      <c r="H4873" s="107" t="s">
        <v>1</v>
      </c>
    </row>
    <row r="4874" spans="1:8" s="127" customFormat="1" x14ac:dyDescent="0.25">
      <c r="A4874" s="102" t="s">
        <v>38</v>
      </c>
      <c r="B4874" s="102" t="s">
        <v>10421</v>
      </c>
      <c r="C4874" s="137" t="s">
        <v>10420</v>
      </c>
      <c r="D4874" s="105" t="s">
        <v>1</v>
      </c>
      <c r="E4874" s="105" t="s">
        <v>1</v>
      </c>
      <c r="F4874" s="137"/>
      <c r="G4874" s="137"/>
      <c r="H4874" s="107" t="s">
        <v>1</v>
      </c>
    </row>
    <row r="4875" spans="1:8" s="127" customFormat="1" x14ac:dyDescent="0.25">
      <c r="A4875" s="102" t="s">
        <v>38</v>
      </c>
      <c r="B4875" s="102" t="s">
        <v>10419</v>
      </c>
      <c r="C4875" s="137" t="s">
        <v>10418</v>
      </c>
      <c r="D4875" s="105" t="s">
        <v>1</v>
      </c>
      <c r="E4875" s="105" t="s">
        <v>1</v>
      </c>
      <c r="F4875" s="137"/>
      <c r="G4875" s="137"/>
      <c r="H4875" s="107" t="s">
        <v>1</v>
      </c>
    </row>
    <row r="4876" spans="1:8" s="127" customFormat="1" x14ac:dyDescent="0.25">
      <c r="A4876" s="102" t="s">
        <v>38</v>
      </c>
      <c r="B4876" s="102" t="s">
        <v>10417</v>
      </c>
      <c r="C4876" s="123" t="s">
        <v>10416</v>
      </c>
      <c r="D4876" s="105" t="s">
        <v>1</v>
      </c>
      <c r="E4876" s="105" t="s">
        <v>1</v>
      </c>
      <c r="F4876" s="123"/>
      <c r="G4876" s="123"/>
      <c r="H4876" s="107" t="s">
        <v>1</v>
      </c>
    </row>
    <row r="4877" spans="1:8" s="127" customFormat="1" x14ac:dyDescent="0.25">
      <c r="A4877" s="102" t="s">
        <v>38</v>
      </c>
      <c r="B4877" s="102" t="s">
        <v>10415</v>
      </c>
      <c r="C4877" s="135" t="s">
        <v>10414</v>
      </c>
      <c r="D4877" s="105" t="s">
        <v>1</v>
      </c>
      <c r="E4877" s="105" t="s">
        <v>1</v>
      </c>
      <c r="F4877" s="135"/>
      <c r="G4877" s="135"/>
      <c r="H4877" s="107" t="s">
        <v>1</v>
      </c>
    </row>
    <row r="4878" spans="1:8" s="127" customFormat="1" x14ac:dyDescent="0.25">
      <c r="A4878" s="102" t="s">
        <v>38</v>
      </c>
      <c r="B4878" s="102" t="s">
        <v>10413</v>
      </c>
      <c r="C4878" s="135" t="s">
        <v>10412</v>
      </c>
      <c r="D4878" s="105" t="s">
        <v>1</v>
      </c>
      <c r="E4878" s="105" t="s">
        <v>1</v>
      </c>
      <c r="F4878" s="135"/>
      <c r="G4878" s="135"/>
      <c r="H4878" s="107" t="s">
        <v>1</v>
      </c>
    </row>
    <row r="4879" spans="1:8" s="127" customFormat="1" x14ac:dyDescent="0.25">
      <c r="A4879" s="102" t="s">
        <v>38</v>
      </c>
      <c r="B4879" s="102" t="s">
        <v>10411</v>
      </c>
      <c r="C4879" s="121" t="s">
        <v>10410</v>
      </c>
      <c r="D4879" s="105" t="s">
        <v>1</v>
      </c>
      <c r="E4879" s="105" t="s">
        <v>1</v>
      </c>
      <c r="F4879" s="121"/>
      <c r="G4879" s="121"/>
      <c r="H4879" s="107" t="s">
        <v>1</v>
      </c>
    </row>
    <row r="4880" spans="1:8" s="127" customFormat="1" x14ac:dyDescent="0.25">
      <c r="A4880" s="102" t="s">
        <v>38</v>
      </c>
      <c r="B4880" s="102" t="s">
        <v>10409</v>
      </c>
      <c r="C4880" s="121" t="s">
        <v>10408</v>
      </c>
      <c r="D4880" s="105" t="s">
        <v>1</v>
      </c>
      <c r="E4880" s="105" t="s">
        <v>1</v>
      </c>
      <c r="F4880" s="121"/>
      <c r="G4880" s="121"/>
      <c r="H4880" s="107" t="s">
        <v>1</v>
      </c>
    </row>
    <row r="4881" spans="1:8" s="127" customFormat="1" x14ac:dyDescent="0.25">
      <c r="A4881" s="102" t="s">
        <v>38</v>
      </c>
      <c r="B4881" s="102" t="s">
        <v>10407</v>
      </c>
      <c r="C4881" s="122" t="s">
        <v>10406</v>
      </c>
      <c r="D4881" s="105" t="s">
        <v>1</v>
      </c>
      <c r="E4881" s="105" t="s">
        <v>1</v>
      </c>
      <c r="F4881" s="122"/>
      <c r="G4881" s="122"/>
      <c r="H4881" s="107" t="s">
        <v>1</v>
      </c>
    </row>
    <row r="4882" spans="1:8" s="127" customFormat="1" x14ac:dyDescent="0.25">
      <c r="A4882" s="102" t="s">
        <v>38</v>
      </c>
      <c r="B4882" s="102" t="s">
        <v>10405</v>
      </c>
      <c r="C4882" s="121" t="s">
        <v>10404</v>
      </c>
      <c r="D4882" s="105" t="s">
        <v>1</v>
      </c>
      <c r="E4882" s="105" t="s">
        <v>1</v>
      </c>
      <c r="F4882" s="121"/>
      <c r="G4882" s="121"/>
      <c r="H4882" s="107" t="s">
        <v>1</v>
      </c>
    </row>
    <row r="4883" spans="1:8" s="127" customFormat="1" x14ac:dyDescent="0.25">
      <c r="A4883" s="102" t="s">
        <v>38</v>
      </c>
      <c r="B4883" s="102" t="s">
        <v>10403</v>
      </c>
      <c r="C4883" s="121" t="s">
        <v>10402</v>
      </c>
      <c r="D4883" s="105" t="s">
        <v>1</v>
      </c>
      <c r="E4883" s="105" t="s">
        <v>1</v>
      </c>
      <c r="F4883" s="121"/>
      <c r="G4883" s="121"/>
      <c r="H4883" s="107" t="s">
        <v>1</v>
      </c>
    </row>
    <row r="4884" spans="1:8" s="127" customFormat="1" x14ac:dyDescent="0.25">
      <c r="A4884" s="102" t="s">
        <v>38</v>
      </c>
      <c r="B4884" s="102" t="s">
        <v>10401</v>
      </c>
      <c r="C4884" s="121" t="s">
        <v>10400</v>
      </c>
      <c r="D4884" s="105" t="s">
        <v>1</v>
      </c>
      <c r="E4884" s="105" t="s">
        <v>1</v>
      </c>
      <c r="F4884" s="121"/>
      <c r="G4884" s="121"/>
      <c r="H4884" s="107" t="s">
        <v>1</v>
      </c>
    </row>
    <row r="4885" spans="1:8" s="127" customFormat="1" x14ac:dyDescent="0.25">
      <c r="A4885" s="102" t="s">
        <v>38</v>
      </c>
      <c r="B4885" s="102" t="s">
        <v>10399</v>
      </c>
      <c r="C4885" s="121" t="s">
        <v>10398</v>
      </c>
      <c r="D4885" s="105" t="s">
        <v>1</v>
      </c>
      <c r="E4885" s="105" t="s">
        <v>1</v>
      </c>
      <c r="F4885" s="121"/>
      <c r="G4885" s="121"/>
      <c r="H4885" s="107" t="s">
        <v>1</v>
      </c>
    </row>
    <row r="4886" spans="1:8" s="127" customFormat="1" x14ac:dyDescent="0.25">
      <c r="A4886" s="102" t="s">
        <v>38</v>
      </c>
      <c r="B4886" s="102" t="s">
        <v>10397</v>
      </c>
      <c r="C4886" s="121" t="s">
        <v>10396</v>
      </c>
      <c r="D4886" s="105" t="s">
        <v>1</v>
      </c>
      <c r="E4886" s="105" t="s">
        <v>1</v>
      </c>
      <c r="F4886" s="121"/>
      <c r="G4886" s="121"/>
      <c r="H4886" s="107" t="s">
        <v>1</v>
      </c>
    </row>
    <row r="4887" spans="1:8" s="127" customFormat="1" x14ac:dyDescent="0.25">
      <c r="A4887" s="102" t="s">
        <v>38</v>
      </c>
      <c r="B4887" s="102" t="s">
        <v>10395</v>
      </c>
      <c r="C4887" s="122" t="s">
        <v>10394</v>
      </c>
      <c r="D4887" s="105" t="s">
        <v>1</v>
      </c>
      <c r="E4887" s="105" t="s">
        <v>1</v>
      </c>
      <c r="F4887" s="122"/>
      <c r="G4887" s="122"/>
      <c r="H4887" s="107" t="s">
        <v>1</v>
      </c>
    </row>
    <row r="4888" spans="1:8" s="127" customFormat="1" x14ac:dyDescent="0.25">
      <c r="A4888" s="102" t="s">
        <v>38</v>
      </c>
      <c r="B4888" s="102" t="s">
        <v>10393</v>
      </c>
      <c r="C4888" s="123" t="s">
        <v>10392</v>
      </c>
      <c r="D4888" s="105" t="s">
        <v>1</v>
      </c>
      <c r="E4888" s="105" t="s">
        <v>1</v>
      </c>
      <c r="F4888" s="123"/>
      <c r="G4888" s="123"/>
      <c r="H4888" s="107" t="s">
        <v>1</v>
      </c>
    </row>
    <row r="4889" spans="1:8" s="127" customFormat="1" x14ac:dyDescent="0.25">
      <c r="A4889" s="102" t="s">
        <v>38</v>
      </c>
      <c r="B4889" s="102" t="s">
        <v>10391</v>
      </c>
      <c r="C4889" s="135" t="s">
        <v>10390</v>
      </c>
      <c r="D4889" s="105" t="s">
        <v>1</v>
      </c>
      <c r="E4889" s="105" t="s">
        <v>1</v>
      </c>
      <c r="F4889" s="135"/>
      <c r="G4889" s="135"/>
      <c r="H4889" s="107" t="s">
        <v>1</v>
      </c>
    </row>
    <row r="4890" spans="1:8" s="127" customFormat="1" x14ac:dyDescent="0.25">
      <c r="A4890" s="102" t="s">
        <v>38</v>
      </c>
      <c r="B4890" s="102" t="s">
        <v>1180</v>
      </c>
      <c r="C4890" s="136" t="s">
        <v>1181</v>
      </c>
      <c r="D4890" s="105" t="s">
        <v>1</v>
      </c>
      <c r="E4890" s="105" t="s">
        <v>1</v>
      </c>
      <c r="F4890" s="136"/>
      <c r="G4890" s="136"/>
      <c r="H4890" s="107" t="s">
        <v>1</v>
      </c>
    </row>
    <row r="4891" spans="1:8" s="127" customFormat="1" x14ac:dyDescent="0.25">
      <c r="A4891" s="102" t="s">
        <v>38</v>
      </c>
      <c r="B4891" s="102" t="s">
        <v>10389</v>
      </c>
      <c r="C4891" s="137" t="s">
        <v>10388</v>
      </c>
      <c r="D4891" s="105" t="s">
        <v>1</v>
      </c>
      <c r="E4891" s="105" t="s">
        <v>1</v>
      </c>
      <c r="F4891" s="137"/>
      <c r="G4891" s="137"/>
      <c r="H4891" s="107" t="s">
        <v>1</v>
      </c>
    </row>
    <row r="4892" spans="1:8" s="127" customFormat="1" x14ac:dyDescent="0.25">
      <c r="A4892" s="102" t="s">
        <v>38</v>
      </c>
      <c r="B4892" s="102" t="s">
        <v>10387</v>
      </c>
      <c r="C4892" s="123" t="s">
        <v>10386</v>
      </c>
      <c r="D4892" s="105" t="s">
        <v>1</v>
      </c>
      <c r="E4892" s="105" t="s">
        <v>1</v>
      </c>
      <c r="F4892" s="123"/>
      <c r="G4892" s="123"/>
      <c r="H4892" s="107" t="s">
        <v>1</v>
      </c>
    </row>
    <row r="4893" spans="1:8" s="127" customFormat="1" x14ac:dyDescent="0.25">
      <c r="A4893" s="102" t="s">
        <v>38</v>
      </c>
      <c r="B4893" s="102" t="s">
        <v>682</v>
      </c>
      <c r="C4893" s="135" t="s">
        <v>683</v>
      </c>
      <c r="D4893" s="105" t="s">
        <v>1</v>
      </c>
      <c r="E4893" s="105" t="s">
        <v>1</v>
      </c>
      <c r="F4893" s="135"/>
      <c r="G4893" s="135"/>
      <c r="H4893" s="107" t="s">
        <v>1</v>
      </c>
    </row>
    <row r="4894" spans="1:8" s="127" customFormat="1" x14ac:dyDescent="0.25">
      <c r="A4894" s="102" t="s">
        <v>38</v>
      </c>
      <c r="B4894" s="102" t="s">
        <v>10385</v>
      </c>
      <c r="C4894" s="121" t="s">
        <v>10384</v>
      </c>
      <c r="D4894" s="105" t="s">
        <v>1</v>
      </c>
      <c r="E4894" s="105" t="s">
        <v>1</v>
      </c>
      <c r="F4894" s="121"/>
      <c r="G4894" s="121"/>
      <c r="H4894" s="107" t="s">
        <v>1</v>
      </c>
    </row>
    <row r="4895" spans="1:8" s="127" customFormat="1" x14ac:dyDescent="0.25">
      <c r="A4895" s="102" t="s">
        <v>38</v>
      </c>
      <c r="B4895" s="102" t="s">
        <v>10383</v>
      </c>
      <c r="C4895" s="121" t="s">
        <v>10382</v>
      </c>
      <c r="D4895" s="105" t="s">
        <v>1</v>
      </c>
      <c r="E4895" s="105" t="s">
        <v>1</v>
      </c>
      <c r="F4895" s="121"/>
      <c r="G4895" s="121"/>
      <c r="H4895" s="107" t="s">
        <v>1</v>
      </c>
    </row>
    <row r="4896" spans="1:8" s="127" customFormat="1" x14ac:dyDescent="0.25">
      <c r="A4896" s="102" t="s">
        <v>38</v>
      </c>
      <c r="B4896" s="102" t="s">
        <v>10381</v>
      </c>
      <c r="C4896" s="121" t="s">
        <v>10380</v>
      </c>
      <c r="D4896" s="105" t="s">
        <v>1</v>
      </c>
      <c r="E4896" s="105" t="s">
        <v>1</v>
      </c>
      <c r="F4896" s="121"/>
      <c r="G4896" s="121"/>
      <c r="H4896" s="107" t="s">
        <v>1</v>
      </c>
    </row>
    <row r="4897" spans="1:8" s="127" customFormat="1" x14ac:dyDescent="0.25">
      <c r="A4897" s="102" t="s">
        <v>38</v>
      </c>
      <c r="B4897" s="102" t="s">
        <v>10372</v>
      </c>
      <c r="C4897" s="122" t="s">
        <v>10379</v>
      </c>
      <c r="D4897" s="105" t="s">
        <v>1</v>
      </c>
      <c r="E4897" s="105" t="s">
        <v>1</v>
      </c>
      <c r="F4897" s="122"/>
      <c r="G4897" s="122"/>
      <c r="H4897" s="107" t="s">
        <v>1</v>
      </c>
    </row>
    <row r="4898" spans="1:8" s="127" customFormat="1" x14ac:dyDescent="0.25">
      <c r="A4898" s="102" t="s">
        <v>38</v>
      </c>
      <c r="B4898" s="102" t="s">
        <v>10378</v>
      </c>
      <c r="C4898" s="122" t="s">
        <v>10377</v>
      </c>
      <c r="D4898" s="105" t="s">
        <v>1</v>
      </c>
      <c r="E4898" s="105" t="s">
        <v>1</v>
      </c>
      <c r="F4898" s="122"/>
      <c r="G4898" s="122"/>
      <c r="H4898" s="107" t="s">
        <v>1</v>
      </c>
    </row>
    <row r="4899" spans="1:8" s="127" customFormat="1" x14ac:dyDescent="0.25">
      <c r="A4899" s="102" t="s">
        <v>38</v>
      </c>
      <c r="B4899" s="102" t="s">
        <v>10376</v>
      </c>
      <c r="C4899" s="123" t="s">
        <v>10375</v>
      </c>
      <c r="D4899" s="105" t="s">
        <v>1</v>
      </c>
      <c r="E4899" s="105" t="s">
        <v>1</v>
      </c>
      <c r="F4899" s="123"/>
      <c r="G4899" s="123"/>
      <c r="H4899" s="107" t="s">
        <v>1</v>
      </c>
    </row>
    <row r="4900" spans="1:8" s="127" customFormat="1" x14ac:dyDescent="0.25">
      <c r="A4900" s="102" t="s">
        <v>38</v>
      </c>
      <c r="B4900" s="102" t="s">
        <v>10374</v>
      </c>
      <c r="C4900" s="123" t="s">
        <v>10373</v>
      </c>
      <c r="D4900" s="105" t="s">
        <v>1</v>
      </c>
      <c r="E4900" s="105" t="s">
        <v>1</v>
      </c>
      <c r="F4900" s="123"/>
      <c r="G4900" s="123"/>
      <c r="H4900" s="107" t="s">
        <v>1</v>
      </c>
    </row>
    <row r="4901" spans="1:8" s="127" customFormat="1" x14ac:dyDescent="0.25">
      <c r="A4901" s="102" t="s">
        <v>38</v>
      </c>
      <c r="B4901" s="102" t="s">
        <v>10372</v>
      </c>
      <c r="C4901" s="122" t="s">
        <v>10371</v>
      </c>
      <c r="D4901" s="105" t="s">
        <v>1</v>
      </c>
      <c r="E4901" s="105" t="s">
        <v>1</v>
      </c>
      <c r="F4901" s="122"/>
      <c r="G4901" s="122"/>
      <c r="H4901" s="107" t="s">
        <v>1</v>
      </c>
    </row>
    <row r="4902" spans="1:8" s="127" customFormat="1" x14ac:dyDescent="0.25">
      <c r="A4902" s="102" t="s">
        <v>38</v>
      </c>
      <c r="B4902" s="102" t="s">
        <v>10370</v>
      </c>
      <c r="C4902" s="121" t="s">
        <v>10369</v>
      </c>
      <c r="D4902" s="105" t="s">
        <v>1</v>
      </c>
      <c r="E4902" s="105" t="s">
        <v>1</v>
      </c>
      <c r="F4902" s="121"/>
      <c r="G4902" s="121"/>
      <c r="H4902" s="107" t="s">
        <v>1</v>
      </c>
    </row>
    <row r="4903" spans="1:8" s="127" customFormat="1" x14ac:dyDescent="0.25">
      <c r="A4903" s="102" t="s">
        <v>38</v>
      </c>
      <c r="B4903" s="102" t="s">
        <v>10368</v>
      </c>
      <c r="C4903" s="122" t="s">
        <v>10367</v>
      </c>
      <c r="D4903" s="105" t="s">
        <v>1</v>
      </c>
      <c r="E4903" s="105" t="s">
        <v>1</v>
      </c>
      <c r="F4903" s="122"/>
      <c r="G4903" s="122"/>
      <c r="H4903" s="107" t="s">
        <v>1</v>
      </c>
    </row>
    <row r="4904" spans="1:8" s="127" customFormat="1" x14ac:dyDescent="0.25">
      <c r="A4904" s="102" t="s">
        <v>38</v>
      </c>
      <c r="B4904" s="102" t="s">
        <v>10366</v>
      </c>
      <c r="C4904" s="122" t="s">
        <v>10365</v>
      </c>
      <c r="D4904" s="105" t="s">
        <v>1</v>
      </c>
      <c r="E4904" s="105" t="s">
        <v>1</v>
      </c>
      <c r="F4904" s="122"/>
      <c r="G4904" s="122"/>
      <c r="H4904" s="107" t="s">
        <v>1</v>
      </c>
    </row>
    <row r="4905" spans="1:8" s="127" customFormat="1" x14ac:dyDescent="0.25">
      <c r="A4905" s="102" t="s">
        <v>38</v>
      </c>
      <c r="B4905" s="102" t="s">
        <v>10364</v>
      </c>
      <c r="C4905" s="122" t="s">
        <v>10363</v>
      </c>
      <c r="D4905" s="105" t="s">
        <v>1</v>
      </c>
      <c r="E4905" s="105" t="s">
        <v>1</v>
      </c>
      <c r="F4905" s="122"/>
      <c r="G4905" s="122"/>
      <c r="H4905" s="107" t="s">
        <v>1</v>
      </c>
    </row>
    <row r="4906" spans="1:8" s="127" customFormat="1" x14ac:dyDescent="0.25">
      <c r="A4906" s="102" t="s">
        <v>38</v>
      </c>
      <c r="B4906" s="102" t="s">
        <v>10362</v>
      </c>
      <c r="C4906" s="122" t="s">
        <v>10361</v>
      </c>
      <c r="D4906" s="105" t="s">
        <v>1</v>
      </c>
      <c r="E4906" s="105" t="s">
        <v>1</v>
      </c>
      <c r="F4906" s="122"/>
      <c r="G4906" s="122"/>
      <c r="H4906" s="107" t="s">
        <v>1</v>
      </c>
    </row>
    <row r="4907" spans="1:8" s="127" customFormat="1" x14ac:dyDescent="0.25">
      <c r="A4907" s="102" t="s">
        <v>38</v>
      </c>
      <c r="B4907" s="102" t="s">
        <v>10360</v>
      </c>
      <c r="C4907" s="122" t="s">
        <v>10359</v>
      </c>
      <c r="D4907" s="105" t="s">
        <v>1</v>
      </c>
      <c r="E4907" s="105" t="s">
        <v>1</v>
      </c>
      <c r="F4907" s="122"/>
      <c r="G4907" s="122"/>
      <c r="H4907" s="107" t="s">
        <v>1</v>
      </c>
    </row>
    <row r="4908" spans="1:8" s="127" customFormat="1" x14ac:dyDescent="0.25">
      <c r="A4908" s="102" t="s">
        <v>38</v>
      </c>
      <c r="B4908" s="102" t="s">
        <v>10358</v>
      </c>
      <c r="C4908" s="122" t="s">
        <v>10357</v>
      </c>
      <c r="D4908" s="105" t="s">
        <v>1</v>
      </c>
      <c r="E4908" s="105" t="s">
        <v>1</v>
      </c>
      <c r="F4908" s="122"/>
      <c r="G4908" s="122"/>
      <c r="H4908" s="107" t="s">
        <v>1</v>
      </c>
    </row>
    <row r="4909" spans="1:8" s="127" customFormat="1" x14ac:dyDescent="0.25">
      <c r="A4909" s="102" t="s">
        <v>38</v>
      </c>
      <c r="B4909" s="102" t="s">
        <v>10356</v>
      </c>
      <c r="C4909" s="122" t="s">
        <v>10355</v>
      </c>
      <c r="D4909" s="105" t="s">
        <v>1</v>
      </c>
      <c r="E4909" s="105" t="s">
        <v>1</v>
      </c>
      <c r="F4909" s="122"/>
      <c r="G4909" s="122"/>
      <c r="H4909" s="107" t="s">
        <v>1</v>
      </c>
    </row>
    <row r="4910" spans="1:8" s="127" customFormat="1" x14ac:dyDescent="0.25">
      <c r="A4910" s="102" t="s">
        <v>38</v>
      </c>
      <c r="B4910" s="102" t="s">
        <v>10354</v>
      </c>
      <c r="C4910" s="122" t="s">
        <v>10353</v>
      </c>
      <c r="D4910" s="105" t="s">
        <v>1</v>
      </c>
      <c r="E4910" s="105" t="s">
        <v>1</v>
      </c>
      <c r="F4910" s="122"/>
      <c r="G4910" s="122"/>
      <c r="H4910" s="107" t="s">
        <v>1</v>
      </c>
    </row>
    <row r="4911" spans="1:8" s="127" customFormat="1" x14ac:dyDescent="0.25">
      <c r="A4911" s="102" t="s">
        <v>38</v>
      </c>
      <c r="B4911" s="102" t="s">
        <v>10352</v>
      </c>
      <c r="C4911" s="121" t="s">
        <v>10351</v>
      </c>
      <c r="D4911" s="105" t="s">
        <v>1</v>
      </c>
      <c r="E4911" s="105" t="s">
        <v>1</v>
      </c>
      <c r="F4911" s="121"/>
      <c r="G4911" s="121"/>
      <c r="H4911" s="107" t="s">
        <v>1</v>
      </c>
    </row>
    <row r="4912" spans="1:8" s="127" customFormat="1" x14ac:dyDescent="0.25">
      <c r="A4912" s="102" t="s">
        <v>38</v>
      </c>
      <c r="B4912" s="102" t="s">
        <v>10350</v>
      </c>
      <c r="C4912" s="122" t="s">
        <v>10349</v>
      </c>
      <c r="D4912" s="105" t="s">
        <v>1</v>
      </c>
      <c r="E4912" s="105" t="s">
        <v>1</v>
      </c>
      <c r="F4912" s="122"/>
      <c r="G4912" s="122"/>
      <c r="H4912" s="107" t="s">
        <v>1</v>
      </c>
    </row>
    <row r="4913" spans="1:8" s="127" customFormat="1" x14ac:dyDescent="0.25">
      <c r="A4913" s="102" t="s">
        <v>38</v>
      </c>
      <c r="B4913" s="102" t="s">
        <v>10348</v>
      </c>
      <c r="C4913" s="123" t="s">
        <v>10347</v>
      </c>
      <c r="D4913" s="105" t="s">
        <v>1</v>
      </c>
      <c r="E4913" s="105" t="s">
        <v>1</v>
      </c>
      <c r="F4913" s="123"/>
      <c r="G4913" s="123"/>
      <c r="H4913" s="107" t="s">
        <v>1</v>
      </c>
    </row>
    <row r="4914" spans="1:8" s="127" customFormat="1" x14ac:dyDescent="0.25">
      <c r="A4914" s="102" t="s">
        <v>38</v>
      </c>
      <c r="B4914" s="102" t="s">
        <v>10346</v>
      </c>
      <c r="C4914" s="135" t="s">
        <v>10345</v>
      </c>
      <c r="D4914" s="105" t="s">
        <v>1</v>
      </c>
      <c r="E4914" s="105" t="s">
        <v>1</v>
      </c>
      <c r="F4914" s="135"/>
      <c r="G4914" s="135"/>
      <c r="H4914" s="107" t="s">
        <v>1</v>
      </c>
    </row>
    <row r="4915" spans="1:8" s="127" customFormat="1" x14ac:dyDescent="0.25">
      <c r="A4915" s="102" t="s">
        <v>38</v>
      </c>
      <c r="B4915" s="102" t="s">
        <v>10344</v>
      </c>
      <c r="C4915" s="136" t="s">
        <v>10343</v>
      </c>
      <c r="D4915" s="105" t="s">
        <v>1</v>
      </c>
      <c r="E4915" s="105" t="s">
        <v>1</v>
      </c>
      <c r="F4915" s="136"/>
      <c r="G4915" s="136"/>
      <c r="H4915" s="107" t="s">
        <v>1</v>
      </c>
    </row>
    <row r="4916" spans="1:8" s="127" customFormat="1" x14ac:dyDescent="0.25">
      <c r="A4916" s="102" t="s">
        <v>38</v>
      </c>
      <c r="B4916" s="102" t="s">
        <v>10342</v>
      </c>
      <c r="C4916" s="135" t="s">
        <v>10341</v>
      </c>
      <c r="D4916" s="105" t="s">
        <v>1</v>
      </c>
      <c r="E4916" s="105" t="s">
        <v>1</v>
      </c>
      <c r="F4916" s="135"/>
      <c r="G4916" s="135"/>
      <c r="H4916" s="107" t="s">
        <v>1</v>
      </c>
    </row>
    <row r="4917" spans="1:8" s="127" customFormat="1" x14ac:dyDescent="0.25">
      <c r="A4917" s="102" t="s">
        <v>38</v>
      </c>
      <c r="B4917" s="102" t="s">
        <v>10340</v>
      </c>
      <c r="C4917" s="136" t="s">
        <v>10339</v>
      </c>
      <c r="D4917" s="105" t="s">
        <v>1</v>
      </c>
      <c r="E4917" s="105" t="s">
        <v>1</v>
      </c>
      <c r="F4917" s="136"/>
      <c r="G4917" s="136"/>
      <c r="H4917" s="107" t="s">
        <v>1</v>
      </c>
    </row>
    <row r="4918" spans="1:8" s="127" customFormat="1" x14ac:dyDescent="0.25">
      <c r="A4918" s="102" t="s">
        <v>38</v>
      </c>
      <c r="B4918" s="102" t="s">
        <v>10338</v>
      </c>
      <c r="C4918" s="123" t="s">
        <v>10337</v>
      </c>
      <c r="D4918" s="105" t="s">
        <v>1</v>
      </c>
      <c r="E4918" s="105" t="s">
        <v>1</v>
      </c>
      <c r="F4918" s="123"/>
      <c r="G4918" s="123"/>
      <c r="H4918" s="107" t="s">
        <v>1</v>
      </c>
    </row>
    <row r="4919" spans="1:8" s="127" customFormat="1" x14ac:dyDescent="0.25">
      <c r="A4919" s="102" t="s">
        <v>38</v>
      </c>
      <c r="B4919" s="102" t="s">
        <v>10336</v>
      </c>
      <c r="C4919" s="135" t="s">
        <v>10335</v>
      </c>
      <c r="D4919" s="105" t="s">
        <v>1</v>
      </c>
      <c r="E4919" s="105" t="s">
        <v>1</v>
      </c>
      <c r="F4919" s="135"/>
      <c r="G4919" s="135"/>
      <c r="H4919" s="107" t="s">
        <v>1</v>
      </c>
    </row>
    <row r="4920" spans="1:8" s="127" customFormat="1" x14ac:dyDescent="0.25">
      <c r="A4920" s="102" t="s">
        <v>38</v>
      </c>
      <c r="B4920" s="102" t="s">
        <v>10334</v>
      </c>
      <c r="C4920" s="121" t="s">
        <v>10333</v>
      </c>
      <c r="D4920" s="105" t="s">
        <v>1</v>
      </c>
      <c r="E4920" s="105" t="s">
        <v>1</v>
      </c>
      <c r="F4920" s="121"/>
      <c r="G4920" s="121"/>
      <c r="H4920" s="107" t="s">
        <v>1</v>
      </c>
    </row>
    <row r="4921" spans="1:8" s="127" customFormat="1" x14ac:dyDescent="0.25">
      <c r="A4921" s="102" t="s">
        <v>38</v>
      </c>
      <c r="B4921" s="102" t="s">
        <v>10332</v>
      </c>
      <c r="C4921" s="121" t="s">
        <v>10331</v>
      </c>
      <c r="D4921" s="105" t="s">
        <v>1</v>
      </c>
      <c r="E4921" s="105" t="s">
        <v>1</v>
      </c>
      <c r="F4921" s="121"/>
      <c r="G4921" s="121"/>
      <c r="H4921" s="107" t="s">
        <v>1</v>
      </c>
    </row>
    <row r="4922" spans="1:8" s="127" customFormat="1" x14ac:dyDescent="0.25">
      <c r="A4922" s="102" t="s">
        <v>38</v>
      </c>
      <c r="B4922" s="102" t="s">
        <v>10330</v>
      </c>
      <c r="C4922" s="121" t="s">
        <v>10329</v>
      </c>
      <c r="D4922" s="105" t="s">
        <v>1</v>
      </c>
      <c r="E4922" s="105" t="s">
        <v>1</v>
      </c>
      <c r="F4922" s="121"/>
      <c r="G4922" s="121"/>
      <c r="H4922" s="107" t="s">
        <v>1</v>
      </c>
    </row>
    <row r="4923" spans="1:8" s="127" customFormat="1" x14ac:dyDescent="0.25">
      <c r="A4923" s="102" t="s">
        <v>38</v>
      </c>
      <c r="B4923" s="102" t="s">
        <v>10328</v>
      </c>
      <c r="C4923" s="121" t="s">
        <v>10327</v>
      </c>
      <c r="D4923" s="105" t="s">
        <v>1</v>
      </c>
      <c r="E4923" s="105" t="s">
        <v>1</v>
      </c>
      <c r="F4923" s="121"/>
      <c r="G4923" s="121"/>
      <c r="H4923" s="107" t="s">
        <v>1</v>
      </c>
    </row>
    <row r="4924" spans="1:8" s="127" customFormat="1" x14ac:dyDescent="0.25">
      <c r="A4924" s="102" t="s">
        <v>38</v>
      </c>
      <c r="B4924" s="102" t="s">
        <v>10326</v>
      </c>
      <c r="C4924" s="121" t="s">
        <v>10325</v>
      </c>
      <c r="D4924" s="105" t="s">
        <v>1</v>
      </c>
      <c r="E4924" s="105" t="s">
        <v>1</v>
      </c>
      <c r="F4924" s="121"/>
      <c r="G4924" s="121"/>
      <c r="H4924" s="107" t="s">
        <v>1</v>
      </c>
    </row>
    <row r="4925" spans="1:8" s="127" customFormat="1" x14ac:dyDescent="0.25">
      <c r="A4925" s="102" t="s">
        <v>38</v>
      </c>
      <c r="B4925" s="102" t="s">
        <v>10324</v>
      </c>
      <c r="C4925" s="122" t="s">
        <v>10323</v>
      </c>
      <c r="D4925" s="105" t="s">
        <v>1</v>
      </c>
      <c r="E4925" s="105" t="s">
        <v>1</v>
      </c>
      <c r="F4925" s="122"/>
      <c r="G4925" s="122"/>
      <c r="H4925" s="107" t="s">
        <v>1</v>
      </c>
    </row>
    <row r="4926" spans="1:8" s="127" customFormat="1" x14ac:dyDescent="0.25">
      <c r="A4926" s="102" t="s">
        <v>38</v>
      </c>
      <c r="B4926" s="102" t="s">
        <v>10322</v>
      </c>
      <c r="C4926" s="123" t="s">
        <v>10321</v>
      </c>
      <c r="D4926" s="105" t="s">
        <v>1</v>
      </c>
      <c r="E4926" s="105" t="s">
        <v>1</v>
      </c>
      <c r="F4926" s="123"/>
      <c r="G4926" s="123"/>
      <c r="H4926" s="107" t="s">
        <v>1</v>
      </c>
    </row>
    <row r="4927" spans="1:8" s="127" customFormat="1" x14ac:dyDescent="0.25">
      <c r="A4927" s="102" t="s">
        <v>38</v>
      </c>
      <c r="B4927" s="102" t="s">
        <v>4194</v>
      </c>
      <c r="C4927" s="135" t="s">
        <v>4195</v>
      </c>
      <c r="D4927" s="105" t="s">
        <v>1</v>
      </c>
      <c r="E4927" s="105" t="s">
        <v>1</v>
      </c>
      <c r="F4927" s="135"/>
      <c r="G4927" s="135"/>
      <c r="H4927" s="107" t="s">
        <v>1</v>
      </c>
    </row>
    <row r="4928" spans="1:8" s="127" customFormat="1" x14ac:dyDescent="0.25">
      <c r="A4928" s="102" t="s">
        <v>38</v>
      </c>
      <c r="B4928" s="102" t="s">
        <v>4196</v>
      </c>
      <c r="C4928" s="136" t="s">
        <v>4197</v>
      </c>
      <c r="D4928" s="105" t="s">
        <v>1</v>
      </c>
      <c r="E4928" s="105" t="s">
        <v>1</v>
      </c>
      <c r="F4928" s="136"/>
      <c r="G4928" s="136"/>
      <c r="H4928" s="107" t="s">
        <v>1</v>
      </c>
    </row>
    <row r="4929" spans="1:8" s="127" customFormat="1" x14ac:dyDescent="0.25">
      <c r="A4929" s="102" t="s">
        <v>38</v>
      </c>
      <c r="B4929" s="102" t="s">
        <v>4198</v>
      </c>
      <c r="C4929" s="137" t="s">
        <v>4199</v>
      </c>
      <c r="D4929" s="105" t="s">
        <v>1</v>
      </c>
      <c r="E4929" s="105" t="s">
        <v>1</v>
      </c>
      <c r="F4929" s="137"/>
      <c r="G4929" s="137"/>
      <c r="H4929" s="107" t="s">
        <v>1</v>
      </c>
    </row>
    <row r="4930" spans="1:8" s="127" customFormat="1" x14ac:dyDescent="0.25">
      <c r="A4930" s="102" t="s">
        <v>38</v>
      </c>
      <c r="B4930" s="102" t="s">
        <v>5903</v>
      </c>
      <c r="C4930" s="137" t="s">
        <v>5904</v>
      </c>
      <c r="D4930" s="105" t="s">
        <v>1</v>
      </c>
      <c r="E4930" s="105" t="s">
        <v>1</v>
      </c>
      <c r="F4930" s="137"/>
      <c r="G4930" s="137"/>
      <c r="H4930" s="107" t="s">
        <v>1</v>
      </c>
    </row>
    <row r="4931" spans="1:8" s="127" customFormat="1" x14ac:dyDescent="0.25">
      <c r="A4931" s="102" t="s">
        <v>38</v>
      </c>
      <c r="B4931" s="102" t="s">
        <v>5905</v>
      </c>
      <c r="C4931" s="137" t="s">
        <v>5906</v>
      </c>
      <c r="D4931" s="105" t="s">
        <v>1</v>
      </c>
      <c r="E4931" s="105" t="s">
        <v>1</v>
      </c>
      <c r="F4931" s="137"/>
      <c r="G4931" s="137"/>
      <c r="H4931" s="107" t="s">
        <v>1</v>
      </c>
    </row>
    <row r="4932" spans="1:8" s="127" customFormat="1" x14ac:dyDescent="0.25">
      <c r="A4932" s="102" t="s">
        <v>38</v>
      </c>
      <c r="B4932" s="102" t="s">
        <v>5909</v>
      </c>
      <c r="C4932" s="137" t="s">
        <v>5910</v>
      </c>
      <c r="D4932" s="105" t="s">
        <v>1</v>
      </c>
      <c r="E4932" s="105" t="s">
        <v>1</v>
      </c>
      <c r="F4932" s="137"/>
      <c r="G4932" s="137"/>
      <c r="H4932" s="107" t="s">
        <v>1</v>
      </c>
    </row>
    <row r="4933" spans="1:8" s="127" customFormat="1" x14ac:dyDescent="0.25">
      <c r="A4933" s="102" t="s">
        <v>38</v>
      </c>
      <c r="B4933" s="102" t="s">
        <v>5911</v>
      </c>
      <c r="C4933" s="137" t="s">
        <v>5912</v>
      </c>
      <c r="D4933" s="105" t="s">
        <v>1</v>
      </c>
      <c r="E4933" s="105" t="s">
        <v>1</v>
      </c>
      <c r="F4933" s="137"/>
      <c r="G4933" s="137"/>
      <c r="H4933" s="107" t="s">
        <v>1</v>
      </c>
    </row>
    <row r="4934" spans="1:8" s="127" customFormat="1" x14ac:dyDescent="0.25">
      <c r="A4934" s="102" t="s">
        <v>38</v>
      </c>
      <c r="B4934" s="102" t="s">
        <v>5913</v>
      </c>
      <c r="C4934" s="137" t="s">
        <v>5914</v>
      </c>
      <c r="D4934" s="105" t="s">
        <v>1</v>
      </c>
      <c r="E4934" s="105" t="s">
        <v>1</v>
      </c>
      <c r="F4934" s="137"/>
      <c r="G4934" s="137"/>
      <c r="H4934" s="107" t="s">
        <v>1</v>
      </c>
    </row>
    <row r="4935" spans="1:8" s="127" customFormat="1" x14ac:dyDescent="0.25">
      <c r="A4935" s="102" t="s">
        <v>38</v>
      </c>
      <c r="B4935" s="102" t="s">
        <v>6389</v>
      </c>
      <c r="C4935" s="135" t="s">
        <v>6390</v>
      </c>
      <c r="D4935" s="105" t="s">
        <v>1</v>
      </c>
      <c r="E4935" s="105" t="s">
        <v>1</v>
      </c>
      <c r="F4935" s="135"/>
      <c r="G4935" s="135"/>
      <c r="H4935" s="107" t="s">
        <v>1</v>
      </c>
    </row>
    <row r="4936" spans="1:8" s="127" customFormat="1" x14ac:dyDescent="0.25">
      <c r="A4936" s="102" t="s">
        <v>38</v>
      </c>
      <c r="B4936" s="102" t="s">
        <v>6391</v>
      </c>
      <c r="C4936" s="136" t="s">
        <v>6392</v>
      </c>
      <c r="D4936" s="105" t="s">
        <v>1</v>
      </c>
      <c r="E4936" s="105" t="s">
        <v>1</v>
      </c>
      <c r="F4936" s="136"/>
      <c r="G4936" s="136"/>
      <c r="H4936" s="107" t="s">
        <v>1</v>
      </c>
    </row>
    <row r="4937" spans="1:8" s="127" customFormat="1" x14ac:dyDescent="0.25">
      <c r="A4937" s="102" t="s">
        <v>38</v>
      </c>
      <c r="B4937" s="102" t="s">
        <v>6393</v>
      </c>
      <c r="C4937" s="137" t="s">
        <v>6394</v>
      </c>
      <c r="D4937" s="105" t="s">
        <v>1</v>
      </c>
      <c r="E4937" s="105" t="s">
        <v>1</v>
      </c>
      <c r="F4937" s="137"/>
      <c r="G4937" s="137"/>
      <c r="H4937" s="107" t="s">
        <v>1</v>
      </c>
    </row>
    <row r="4938" spans="1:8" s="127" customFormat="1" x14ac:dyDescent="0.25">
      <c r="A4938" s="102" t="s">
        <v>38</v>
      </c>
      <c r="B4938" s="102" t="s">
        <v>6395</v>
      </c>
      <c r="C4938" s="137" t="s">
        <v>6396</v>
      </c>
      <c r="D4938" s="105" t="s">
        <v>1</v>
      </c>
      <c r="E4938" s="105" t="s">
        <v>1</v>
      </c>
      <c r="F4938" s="137"/>
      <c r="G4938" s="137"/>
      <c r="H4938" s="107" t="s">
        <v>1</v>
      </c>
    </row>
    <row r="4939" spans="1:8" s="127" customFormat="1" x14ac:dyDescent="0.25">
      <c r="A4939" s="102" t="s">
        <v>38</v>
      </c>
      <c r="B4939" s="102" t="s">
        <v>6397</v>
      </c>
      <c r="C4939" s="137" t="s">
        <v>6398</v>
      </c>
      <c r="D4939" s="105" t="s">
        <v>1</v>
      </c>
      <c r="E4939" s="105" t="s">
        <v>1</v>
      </c>
      <c r="F4939" s="137"/>
      <c r="G4939" s="137"/>
      <c r="H4939" s="107" t="s">
        <v>1</v>
      </c>
    </row>
    <row r="4940" spans="1:8" s="127" customFormat="1" x14ac:dyDescent="0.25">
      <c r="A4940" s="102" t="s">
        <v>38</v>
      </c>
      <c r="B4940" s="102" t="s">
        <v>10320</v>
      </c>
      <c r="C4940" s="123" t="s">
        <v>10319</v>
      </c>
      <c r="D4940" s="105" t="s">
        <v>1</v>
      </c>
      <c r="E4940" s="105" t="s">
        <v>1</v>
      </c>
      <c r="F4940" s="123"/>
      <c r="G4940" s="123"/>
      <c r="H4940" s="107" t="s">
        <v>1</v>
      </c>
    </row>
    <row r="4941" spans="1:8" s="127" customFormat="1" x14ac:dyDescent="0.25">
      <c r="A4941" s="102" t="s">
        <v>38</v>
      </c>
      <c r="B4941" s="102" t="s">
        <v>10318</v>
      </c>
      <c r="C4941" s="135" t="s">
        <v>10317</v>
      </c>
      <c r="D4941" s="105" t="s">
        <v>1</v>
      </c>
      <c r="E4941" s="105" t="s">
        <v>1</v>
      </c>
      <c r="F4941" s="135"/>
      <c r="G4941" s="135"/>
      <c r="H4941" s="107" t="s">
        <v>1</v>
      </c>
    </row>
    <row r="4942" spans="1:8" s="127" customFormat="1" x14ac:dyDescent="0.25">
      <c r="A4942" s="102" t="s">
        <v>38</v>
      </c>
      <c r="B4942" s="102" t="s">
        <v>10316</v>
      </c>
      <c r="C4942" s="121" t="s">
        <v>10315</v>
      </c>
      <c r="D4942" s="105" t="s">
        <v>1</v>
      </c>
      <c r="E4942" s="105" t="s">
        <v>1</v>
      </c>
      <c r="F4942" s="121"/>
      <c r="G4942" s="121"/>
      <c r="H4942" s="107" t="s">
        <v>1</v>
      </c>
    </row>
    <row r="4943" spans="1:8" s="127" customFormat="1" x14ac:dyDescent="0.25">
      <c r="A4943" s="102" t="s">
        <v>38</v>
      </c>
      <c r="B4943" s="102" t="s">
        <v>10314</v>
      </c>
      <c r="C4943" s="121" t="s">
        <v>10313</v>
      </c>
      <c r="D4943" s="105" t="s">
        <v>1</v>
      </c>
      <c r="E4943" s="105" t="s">
        <v>1</v>
      </c>
      <c r="F4943" s="121"/>
      <c r="G4943" s="121"/>
      <c r="H4943" s="107" t="s">
        <v>1</v>
      </c>
    </row>
    <row r="4944" spans="1:8" s="127" customFormat="1" x14ac:dyDescent="0.25">
      <c r="A4944" s="102" t="s">
        <v>38</v>
      </c>
      <c r="B4944" s="102" t="s">
        <v>10312</v>
      </c>
      <c r="C4944" s="121" t="s">
        <v>10311</v>
      </c>
      <c r="D4944" s="105" t="s">
        <v>1</v>
      </c>
      <c r="E4944" s="105" t="s">
        <v>1</v>
      </c>
      <c r="F4944" s="121"/>
      <c r="G4944" s="121"/>
      <c r="H4944" s="107" t="s">
        <v>1</v>
      </c>
    </row>
    <row r="4945" spans="1:8" s="127" customFormat="1" x14ac:dyDescent="0.25">
      <c r="A4945" s="102" t="s">
        <v>38</v>
      </c>
      <c r="B4945" s="102" t="s">
        <v>10310</v>
      </c>
      <c r="C4945" s="122" t="s">
        <v>10309</v>
      </c>
      <c r="D4945" s="105" t="s">
        <v>1</v>
      </c>
      <c r="E4945" s="105" t="s">
        <v>1</v>
      </c>
      <c r="F4945" s="122"/>
      <c r="G4945" s="122"/>
      <c r="H4945" s="107" t="s">
        <v>1</v>
      </c>
    </row>
    <row r="4946" spans="1:8" s="127" customFormat="1" x14ac:dyDescent="0.25">
      <c r="A4946" s="102" t="s">
        <v>38</v>
      </c>
      <c r="B4946" s="102" t="s">
        <v>10308</v>
      </c>
      <c r="C4946" s="123" t="s">
        <v>10307</v>
      </c>
      <c r="D4946" s="105" t="s">
        <v>1</v>
      </c>
      <c r="E4946" s="105" t="s">
        <v>1</v>
      </c>
      <c r="F4946" s="123"/>
      <c r="G4946" s="123"/>
      <c r="H4946" s="107" t="s">
        <v>1</v>
      </c>
    </row>
    <row r="4947" spans="1:8" s="127" customFormat="1" x14ac:dyDescent="0.25">
      <c r="A4947" s="102" t="s">
        <v>38</v>
      </c>
      <c r="B4947" s="102" t="s">
        <v>5829</v>
      </c>
      <c r="C4947" s="135" t="s">
        <v>5830</v>
      </c>
      <c r="D4947" s="105" t="s">
        <v>1</v>
      </c>
      <c r="E4947" s="105" t="s">
        <v>1</v>
      </c>
      <c r="F4947" s="135"/>
      <c r="G4947" s="135"/>
      <c r="H4947" s="107" t="s">
        <v>1</v>
      </c>
    </row>
    <row r="4948" spans="1:8" s="127" customFormat="1" x14ac:dyDescent="0.25">
      <c r="A4948" s="102" t="s">
        <v>38</v>
      </c>
      <c r="B4948" s="102" t="s">
        <v>5831</v>
      </c>
      <c r="C4948" s="136" t="s">
        <v>5832</v>
      </c>
      <c r="D4948" s="105" t="s">
        <v>1</v>
      </c>
      <c r="E4948" s="105" t="s">
        <v>1</v>
      </c>
      <c r="F4948" s="136"/>
      <c r="G4948" s="136"/>
      <c r="H4948" s="107" t="s">
        <v>1</v>
      </c>
    </row>
    <row r="4949" spans="1:8" s="127" customFormat="1" x14ac:dyDescent="0.25">
      <c r="A4949" s="102" t="s">
        <v>38</v>
      </c>
      <c r="B4949" s="102" t="s">
        <v>10262</v>
      </c>
      <c r="C4949" s="137" t="s">
        <v>10261</v>
      </c>
      <c r="D4949" s="105" t="s">
        <v>1</v>
      </c>
      <c r="E4949" s="105" t="s">
        <v>1</v>
      </c>
      <c r="F4949" s="137"/>
      <c r="G4949" s="137"/>
      <c r="H4949" s="107" t="s">
        <v>1</v>
      </c>
    </row>
    <row r="4950" spans="1:8" s="127" customFormat="1" x14ac:dyDescent="0.25">
      <c r="A4950" s="102" t="s">
        <v>38</v>
      </c>
      <c r="B4950" s="102" t="s">
        <v>10260</v>
      </c>
      <c r="C4950" s="137" t="s">
        <v>10259</v>
      </c>
      <c r="D4950" s="105" t="s">
        <v>1</v>
      </c>
      <c r="E4950" s="105" t="s">
        <v>1</v>
      </c>
      <c r="F4950" s="137"/>
      <c r="G4950" s="137"/>
      <c r="H4950" s="107" t="s">
        <v>1</v>
      </c>
    </row>
    <row r="4951" spans="1:8" s="127" customFormat="1" x14ac:dyDescent="0.25">
      <c r="A4951" s="102" t="s">
        <v>38</v>
      </c>
      <c r="B4951" s="102" t="s">
        <v>5833</v>
      </c>
      <c r="C4951" s="138" t="s">
        <v>5834</v>
      </c>
      <c r="D4951" s="105" t="s">
        <v>1</v>
      </c>
      <c r="E4951" s="105" t="s">
        <v>1</v>
      </c>
      <c r="F4951" s="138"/>
      <c r="G4951" s="138"/>
      <c r="H4951" s="107" t="s">
        <v>1</v>
      </c>
    </row>
    <row r="4952" spans="1:8" s="127" customFormat="1" x14ac:dyDescent="0.25">
      <c r="A4952" s="102" t="s">
        <v>38</v>
      </c>
      <c r="B4952" s="102" t="s">
        <v>5835</v>
      </c>
      <c r="C4952" s="138" t="s">
        <v>5836</v>
      </c>
      <c r="D4952" s="105" t="s">
        <v>1</v>
      </c>
      <c r="E4952" s="105" t="s">
        <v>1</v>
      </c>
      <c r="F4952" s="138"/>
      <c r="G4952" s="138"/>
      <c r="H4952" s="107" t="s">
        <v>1</v>
      </c>
    </row>
    <row r="4953" spans="1:8" s="127" customFormat="1" x14ac:dyDescent="0.25">
      <c r="A4953" s="102" t="s">
        <v>38</v>
      </c>
      <c r="B4953" s="102" t="s">
        <v>5837</v>
      </c>
      <c r="C4953" s="138" t="s">
        <v>5838</v>
      </c>
      <c r="D4953" s="105" t="s">
        <v>1</v>
      </c>
      <c r="E4953" s="105" t="s">
        <v>1</v>
      </c>
      <c r="F4953" s="138"/>
      <c r="G4953" s="138"/>
      <c r="H4953" s="107" t="s">
        <v>1</v>
      </c>
    </row>
    <row r="4954" spans="1:8" s="127" customFormat="1" x14ac:dyDescent="0.25">
      <c r="A4954" s="102" t="s">
        <v>38</v>
      </c>
      <c r="B4954" s="102" t="s">
        <v>5839</v>
      </c>
      <c r="C4954" s="139" t="s">
        <v>5840</v>
      </c>
      <c r="D4954" s="105" t="s">
        <v>1</v>
      </c>
      <c r="E4954" s="105" t="s">
        <v>1</v>
      </c>
      <c r="F4954" s="139"/>
      <c r="G4954" s="139"/>
      <c r="H4954" s="107" t="s">
        <v>1</v>
      </c>
    </row>
    <row r="4955" spans="1:8" s="127" customFormat="1" x14ac:dyDescent="0.25">
      <c r="A4955" s="102" t="s">
        <v>38</v>
      </c>
      <c r="B4955" s="102" t="s">
        <v>5841</v>
      </c>
      <c r="C4955" s="139" t="s">
        <v>5842</v>
      </c>
      <c r="D4955" s="105" t="s">
        <v>1</v>
      </c>
      <c r="E4955" s="105" t="s">
        <v>1</v>
      </c>
      <c r="F4955" s="139"/>
      <c r="G4955" s="139"/>
      <c r="H4955" s="107" t="s">
        <v>1</v>
      </c>
    </row>
    <row r="4956" spans="1:8" s="127" customFormat="1" x14ac:dyDescent="0.25">
      <c r="A4956" s="102" t="s">
        <v>38</v>
      </c>
      <c r="B4956" s="102" t="s">
        <v>5843</v>
      </c>
      <c r="C4956" s="139" t="s">
        <v>5844</v>
      </c>
      <c r="D4956" s="105" t="s">
        <v>1</v>
      </c>
      <c r="E4956" s="105" t="s">
        <v>1</v>
      </c>
      <c r="F4956" s="139"/>
      <c r="G4956" s="139"/>
      <c r="H4956" s="107" t="s">
        <v>1</v>
      </c>
    </row>
    <row r="4957" spans="1:8" s="127" customFormat="1" x14ac:dyDescent="0.25">
      <c r="A4957" s="102" t="s">
        <v>38</v>
      </c>
      <c r="B4957" s="102" t="s">
        <v>10306</v>
      </c>
      <c r="C4957" s="123" t="s">
        <v>10305</v>
      </c>
      <c r="D4957" s="105" t="s">
        <v>1</v>
      </c>
      <c r="E4957" s="105" t="s">
        <v>1</v>
      </c>
      <c r="F4957" s="123"/>
      <c r="G4957" s="123"/>
      <c r="H4957" s="107" t="s">
        <v>1</v>
      </c>
    </row>
    <row r="4958" spans="1:8" s="127" customFormat="1" x14ac:dyDescent="0.25">
      <c r="A4958" s="102" t="s">
        <v>38</v>
      </c>
      <c r="B4958" s="102" t="s">
        <v>10304</v>
      </c>
      <c r="C4958" s="135" t="s">
        <v>10303</v>
      </c>
      <c r="D4958" s="105" t="s">
        <v>1</v>
      </c>
      <c r="E4958" s="105" t="s">
        <v>1</v>
      </c>
      <c r="F4958" s="135"/>
      <c r="G4958" s="135"/>
      <c r="H4958" s="107" t="s">
        <v>1</v>
      </c>
    </row>
    <row r="4959" spans="1:8" s="127" customFormat="1" x14ac:dyDescent="0.25">
      <c r="A4959" s="102" t="s">
        <v>38</v>
      </c>
      <c r="B4959" s="102" t="s">
        <v>10302</v>
      </c>
      <c r="C4959" s="135" t="s">
        <v>10301</v>
      </c>
      <c r="D4959" s="105" t="s">
        <v>1</v>
      </c>
      <c r="E4959" s="105" t="s">
        <v>1</v>
      </c>
      <c r="F4959" s="135"/>
      <c r="G4959" s="135"/>
      <c r="H4959" s="107" t="s">
        <v>1</v>
      </c>
    </row>
    <row r="4960" spans="1:8" s="127" customFormat="1" x14ac:dyDescent="0.25">
      <c r="A4960" s="102" t="s">
        <v>38</v>
      </c>
      <c r="B4960" s="102" t="s">
        <v>10300</v>
      </c>
      <c r="C4960" s="135" t="s">
        <v>10299</v>
      </c>
      <c r="D4960" s="105" t="s">
        <v>1</v>
      </c>
      <c r="E4960" s="105" t="s">
        <v>1</v>
      </c>
      <c r="F4960" s="135"/>
      <c r="G4960" s="135"/>
      <c r="H4960" s="107" t="s">
        <v>1</v>
      </c>
    </row>
    <row r="4961" spans="1:8" s="127" customFormat="1" x14ac:dyDescent="0.25">
      <c r="A4961" s="102" t="s">
        <v>38</v>
      </c>
      <c r="B4961" s="102" t="s">
        <v>10298</v>
      </c>
      <c r="C4961" s="135" t="s">
        <v>10297</v>
      </c>
      <c r="D4961" s="105" t="s">
        <v>1</v>
      </c>
      <c r="E4961" s="105" t="s">
        <v>1</v>
      </c>
      <c r="F4961" s="135"/>
      <c r="G4961" s="135"/>
      <c r="H4961" s="107" t="s">
        <v>1</v>
      </c>
    </row>
    <row r="4962" spans="1:8" s="127" customFormat="1" x14ac:dyDescent="0.25">
      <c r="A4962" s="102" t="s">
        <v>38</v>
      </c>
      <c r="B4962" s="102" t="s">
        <v>10296</v>
      </c>
      <c r="C4962" s="135" t="s">
        <v>10295</v>
      </c>
      <c r="D4962" s="105" t="s">
        <v>1</v>
      </c>
      <c r="E4962" s="105" t="s">
        <v>1</v>
      </c>
      <c r="F4962" s="135"/>
      <c r="G4962" s="135"/>
      <c r="H4962" s="107" t="s">
        <v>1</v>
      </c>
    </row>
    <row r="4963" spans="1:8" s="127" customFormat="1" x14ac:dyDescent="0.25">
      <c r="A4963" s="102" t="s">
        <v>38</v>
      </c>
      <c r="B4963" s="102" t="s">
        <v>10294</v>
      </c>
      <c r="C4963" s="135" t="s">
        <v>10293</v>
      </c>
      <c r="D4963" s="105" t="s">
        <v>1</v>
      </c>
      <c r="E4963" s="105" t="s">
        <v>1</v>
      </c>
      <c r="F4963" s="135"/>
      <c r="G4963" s="135"/>
      <c r="H4963" s="107" t="s">
        <v>1</v>
      </c>
    </row>
    <row r="4964" spans="1:8" s="127" customFormat="1" x14ac:dyDescent="0.25">
      <c r="A4964" s="102" t="s">
        <v>38</v>
      </c>
      <c r="B4964" s="102" t="s">
        <v>10292</v>
      </c>
      <c r="C4964" s="135" t="s">
        <v>10291</v>
      </c>
      <c r="D4964" s="105" t="s">
        <v>1</v>
      </c>
      <c r="E4964" s="105" t="s">
        <v>1</v>
      </c>
      <c r="F4964" s="135"/>
      <c r="G4964" s="135"/>
      <c r="H4964" s="107" t="s">
        <v>1</v>
      </c>
    </row>
    <row r="4965" spans="1:8" s="127" customFormat="1" x14ac:dyDescent="0.25">
      <c r="A4965" s="102" t="s">
        <v>38</v>
      </c>
      <c r="B4965" s="102" t="s">
        <v>10290</v>
      </c>
      <c r="C4965" s="136" t="s">
        <v>10289</v>
      </c>
      <c r="D4965" s="105" t="s">
        <v>1</v>
      </c>
      <c r="E4965" s="105" t="s">
        <v>1</v>
      </c>
      <c r="F4965" s="136"/>
      <c r="G4965" s="136"/>
      <c r="H4965" s="107" t="s">
        <v>1</v>
      </c>
    </row>
    <row r="4966" spans="1:8" s="127" customFormat="1" x14ac:dyDescent="0.25">
      <c r="A4966" s="102" t="s">
        <v>38</v>
      </c>
      <c r="B4966" s="102" t="s">
        <v>10288</v>
      </c>
      <c r="C4966" s="121" t="s">
        <v>10287</v>
      </c>
      <c r="D4966" s="105" t="s">
        <v>1</v>
      </c>
      <c r="E4966" s="105" t="s">
        <v>1</v>
      </c>
      <c r="F4966" s="121"/>
      <c r="G4966" s="121"/>
      <c r="H4966" s="107" t="s">
        <v>1</v>
      </c>
    </row>
    <row r="4967" spans="1:8" s="127" customFormat="1" x14ac:dyDescent="0.25">
      <c r="A4967" s="102" t="s">
        <v>38</v>
      </c>
      <c r="B4967" s="102" t="s">
        <v>10286</v>
      </c>
      <c r="C4967" s="121" t="s">
        <v>10285</v>
      </c>
      <c r="D4967" s="105" t="s">
        <v>1</v>
      </c>
      <c r="E4967" s="105" t="s">
        <v>1</v>
      </c>
      <c r="F4967" s="121"/>
      <c r="G4967" s="121"/>
      <c r="H4967" s="107" t="s">
        <v>1</v>
      </c>
    </row>
    <row r="4968" spans="1:8" s="127" customFormat="1" x14ac:dyDescent="0.25">
      <c r="A4968" s="102" t="s">
        <v>38</v>
      </c>
      <c r="B4968" s="102" t="s">
        <v>10284</v>
      </c>
      <c r="C4968" s="121" t="s">
        <v>10283</v>
      </c>
      <c r="D4968" s="105" t="s">
        <v>1</v>
      </c>
      <c r="E4968" s="105" t="s">
        <v>1</v>
      </c>
      <c r="F4968" s="121"/>
      <c r="G4968" s="121"/>
      <c r="H4968" s="107" t="s">
        <v>1</v>
      </c>
    </row>
    <row r="4969" spans="1:8" s="127" customFormat="1" x14ac:dyDescent="0.25">
      <c r="A4969" s="102" t="s">
        <v>38</v>
      </c>
      <c r="B4969" s="102" t="s">
        <v>10282</v>
      </c>
      <c r="C4969" s="122" t="s">
        <v>10281</v>
      </c>
      <c r="D4969" s="105" t="s">
        <v>1</v>
      </c>
      <c r="E4969" s="105" t="s">
        <v>1</v>
      </c>
      <c r="F4969" s="122"/>
      <c r="G4969" s="122"/>
      <c r="H4969" s="107" t="s">
        <v>1</v>
      </c>
    </row>
    <row r="4970" spans="1:8" s="127" customFormat="1" x14ac:dyDescent="0.25">
      <c r="A4970" s="102" t="s">
        <v>38</v>
      </c>
      <c r="B4970" s="102" t="s">
        <v>10280</v>
      </c>
      <c r="C4970" s="123" t="s">
        <v>10279</v>
      </c>
      <c r="D4970" s="105" t="s">
        <v>1</v>
      </c>
      <c r="E4970" s="105" t="s">
        <v>1</v>
      </c>
      <c r="F4970" s="123"/>
      <c r="G4970" s="123"/>
      <c r="H4970" s="107" t="s">
        <v>1</v>
      </c>
    </row>
    <row r="4971" spans="1:8" s="127" customFormat="1" x14ac:dyDescent="0.25">
      <c r="A4971" s="102" t="s">
        <v>38</v>
      </c>
      <c r="B4971" s="102" t="s">
        <v>5829</v>
      </c>
      <c r="C4971" s="135" t="s">
        <v>5830</v>
      </c>
      <c r="D4971" s="105" t="s">
        <v>1</v>
      </c>
      <c r="E4971" s="105" t="s">
        <v>1</v>
      </c>
      <c r="F4971" s="135"/>
      <c r="G4971" s="135"/>
      <c r="H4971" s="107" t="s">
        <v>1</v>
      </c>
    </row>
    <row r="4972" spans="1:8" s="127" customFormat="1" x14ac:dyDescent="0.25">
      <c r="A4972" s="102" t="s">
        <v>38</v>
      </c>
      <c r="B4972" s="102" t="s">
        <v>5831</v>
      </c>
      <c r="C4972" s="136" t="s">
        <v>5832</v>
      </c>
      <c r="D4972" s="105" t="s">
        <v>1</v>
      </c>
      <c r="E4972" s="105" t="s">
        <v>1</v>
      </c>
      <c r="F4972" s="136"/>
      <c r="G4972" s="136"/>
      <c r="H4972" s="107" t="s">
        <v>1</v>
      </c>
    </row>
    <row r="4973" spans="1:8" s="127" customFormat="1" x14ac:dyDescent="0.25">
      <c r="A4973" s="102" t="s">
        <v>38</v>
      </c>
      <c r="B4973" s="102" t="s">
        <v>10262</v>
      </c>
      <c r="C4973" s="137" t="s">
        <v>10261</v>
      </c>
      <c r="D4973" s="105" t="s">
        <v>1</v>
      </c>
      <c r="E4973" s="105" t="s">
        <v>1</v>
      </c>
      <c r="F4973" s="137"/>
      <c r="G4973" s="137"/>
      <c r="H4973" s="107" t="s">
        <v>1</v>
      </c>
    </row>
    <row r="4974" spans="1:8" s="127" customFormat="1" x14ac:dyDescent="0.25">
      <c r="A4974" s="102" t="s">
        <v>38</v>
      </c>
      <c r="B4974" s="102" t="s">
        <v>10260</v>
      </c>
      <c r="C4974" s="137" t="s">
        <v>10259</v>
      </c>
      <c r="D4974" s="105" t="s">
        <v>1</v>
      </c>
      <c r="E4974" s="105" t="s">
        <v>1</v>
      </c>
      <c r="F4974" s="137"/>
      <c r="G4974" s="137"/>
      <c r="H4974" s="107" t="s">
        <v>1</v>
      </c>
    </row>
    <row r="4975" spans="1:8" s="127" customFormat="1" x14ac:dyDescent="0.25">
      <c r="A4975" s="102" t="s">
        <v>38</v>
      </c>
      <c r="B4975" s="102" t="s">
        <v>5833</v>
      </c>
      <c r="C4975" s="138" t="s">
        <v>5834</v>
      </c>
      <c r="D4975" s="105" t="s">
        <v>1</v>
      </c>
      <c r="E4975" s="105" t="s">
        <v>1</v>
      </c>
      <c r="F4975" s="138"/>
      <c r="G4975" s="138"/>
      <c r="H4975" s="107" t="s">
        <v>1</v>
      </c>
    </row>
    <row r="4976" spans="1:8" s="127" customFormat="1" x14ac:dyDescent="0.25">
      <c r="A4976" s="102" t="s">
        <v>38</v>
      </c>
      <c r="B4976" s="102" t="s">
        <v>5835</v>
      </c>
      <c r="C4976" s="138" t="s">
        <v>5836</v>
      </c>
      <c r="D4976" s="105" t="s">
        <v>1</v>
      </c>
      <c r="E4976" s="105" t="s">
        <v>1</v>
      </c>
      <c r="F4976" s="138"/>
      <c r="G4976" s="138"/>
      <c r="H4976" s="107" t="s">
        <v>1</v>
      </c>
    </row>
    <row r="4977" spans="1:8" s="127" customFormat="1" x14ac:dyDescent="0.25">
      <c r="A4977" s="102" t="s">
        <v>38</v>
      </c>
      <c r="B4977" s="102" t="s">
        <v>5837</v>
      </c>
      <c r="C4977" s="138" t="s">
        <v>5838</v>
      </c>
      <c r="D4977" s="105" t="s">
        <v>1</v>
      </c>
      <c r="E4977" s="105" t="s">
        <v>1</v>
      </c>
      <c r="F4977" s="138"/>
      <c r="G4977" s="138"/>
      <c r="H4977" s="107" t="s">
        <v>1</v>
      </c>
    </row>
    <row r="4978" spans="1:8" s="127" customFormat="1" x14ac:dyDescent="0.25">
      <c r="A4978" s="102" t="s">
        <v>38</v>
      </c>
      <c r="B4978" s="102" t="s">
        <v>5839</v>
      </c>
      <c r="C4978" s="139" t="s">
        <v>5840</v>
      </c>
      <c r="D4978" s="105" t="s">
        <v>1</v>
      </c>
      <c r="E4978" s="105" t="s">
        <v>1</v>
      </c>
      <c r="F4978" s="139"/>
      <c r="G4978" s="139"/>
      <c r="H4978" s="107" t="s">
        <v>1</v>
      </c>
    </row>
    <row r="4979" spans="1:8" s="127" customFormat="1" x14ac:dyDescent="0.25">
      <c r="A4979" s="102" t="s">
        <v>38</v>
      </c>
      <c r="B4979" s="102" t="s">
        <v>5841</v>
      </c>
      <c r="C4979" s="139" t="s">
        <v>5842</v>
      </c>
      <c r="D4979" s="105" t="s">
        <v>1</v>
      </c>
      <c r="E4979" s="105" t="s">
        <v>1</v>
      </c>
      <c r="F4979" s="139"/>
      <c r="G4979" s="139"/>
      <c r="H4979" s="107" t="s">
        <v>1</v>
      </c>
    </row>
    <row r="4980" spans="1:8" s="127" customFormat="1" x14ac:dyDescent="0.25">
      <c r="A4980" s="102" t="s">
        <v>38</v>
      </c>
      <c r="B4980" s="102" t="s">
        <v>5843</v>
      </c>
      <c r="C4980" s="139" t="s">
        <v>5844</v>
      </c>
      <c r="D4980" s="105" t="s">
        <v>1</v>
      </c>
      <c r="E4980" s="105" t="s">
        <v>1</v>
      </c>
      <c r="F4980" s="139"/>
      <c r="G4980" s="139"/>
      <c r="H4980" s="107" t="s">
        <v>1</v>
      </c>
    </row>
    <row r="4981" spans="1:8" s="127" customFormat="1" x14ac:dyDescent="0.25">
      <c r="A4981" s="102" t="s">
        <v>38</v>
      </c>
      <c r="B4981" s="102" t="s">
        <v>10278</v>
      </c>
      <c r="C4981" s="135" t="s">
        <v>10277</v>
      </c>
      <c r="D4981" s="105" t="s">
        <v>1</v>
      </c>
      <c r="E4981" s="105" t="s">
        <v>1</v>
      </c>
      <c r="F4981" s="135"/>
      <c r="G4981" s="135"/>
      <c r="H4981" s="107" t="s">
        <v>1</v>
      </c>
    </row>
    <row r="4982" spans="1:8" s="127" customFormat="1" x14ac:dyDescent="0.25">
      <c r="A4982" s="102" t="s">
        <v>38</v>
      </c>
      <c r="B4982" s="102" t="s">
        <v>10276</v>
      </c>
      <c r="C4982" s="136" t="s">
        <v>10275</v>
      </c>
      <c r="D4982" s="105" t="s">
        <v>1</v>
      </c>
      <c r="E4982" s="105" t="s">
        <v>1</v>
      </c>
      <c r="F4982" s="136"/>
      <c r="G4982" s="136"/>
      <c r="H4982" s="107" t="s">
        <v>1</v>
      </c>
    </row>
    <row r="4983" spans="1:8" s="127" customFormat="1" x14ac:dyDescent="0.25">
      <c r="A4983" s="102" t="s">
        <v>38</v>
      </c>
      <c r="B4983" s="102" t="s">
        <v>10274</v>
      </c>
      <c r="C4983" s="123" t="s">
        <v>10273</v>
      </c>
      <c r="D4983" s="105" t="s">
        <v>1</v>
      </c>
      <c r="E4983" s="105" t="s">
        <v>1</v>
      </c>
      <c r="F4983" s="123"/>
      <c r="G4983" s="123"/>
      <c r="H4983" s="107" t="s">
        <v>1</v>
      </c>
    </row>
    <row r="4984" spans="1:8" s="127" customFormat="1" x14ac:dyDescent="0.25">
      <c r="A4984" s="102" t="s">
        <v>38</v>
      </c>
      <c r="B4984" s="102" t="s">
        <v>10272</v>
      </c>
      <c r="C4984" s="135" t="s">
        <v>10271</v>
      </c>
      <c r="D4984" s="105" t="s">
        <v>1</v>
      </c>
      <c r="E4984" s="105" t="s">
        <v>1</v>
      </c>
      <c r="F4984" s="135"/>
      <c r="G4984" s="135"/>
      <c r="H4984" s="107" t="s">
        <v>1</v>
      </c>
    </row>
    <row r="4985" spans="1:8" s="127" customFormat="1" x14ac:dyDescent="0.25">
      <c r="A4985" s="102" t="s">
        <v>38</v>
      </c>
      <c r="B4985" s="102" t="s">
        <v>10270</v>
      </c>
      <c r="C4985" s="135" t="s">
        <v>10269</v>
      </c>
      <c r="D4985" s="105" t="s">
        <v>1</v>
      </c>
      <c r="E4985" s="105" t="s">
        <v>1</v>
      </c>
      <c r="F4985" s="135"/>
      <c r="G4985" s="135"/>
      <c r="H4985" s="107" t="s">
        <v>1</v>
      </c>
    </row>
    <row r="4986" spans="1:8" s="127" customFormat="1" x14ac:dyDescent="0.25">
      <c r="A4986" s="102" t="s">
        <v>38</v>
      </c>
      <c r="B4986" s="102" t="s">
        <v>10268</v>
      </c>
      <c r="C4986" s="121" t="s">
        <v>10267</v>
      </c>
      <c r="D4986" s="105" t="s">
        <v>1</v>
      </c>
      <c r="E4986" s="105" t="s">
        <v>1</v>
      </c>
      <c r="F4986" s="121"/>
      <c r="G4986" s="121"/>
      <c r="H4986" s="107" t="s">
        <v>1</v>
      </c>
    </row>
    <row r="4987" spans="1:8" s="127" customFormat="1" x14ac:dyDescent="0.25">
      <c r="A4987" s="102" t="s">
        <v>38</v>
      </c>
      <c r="B4987" s="102" t="s">
        <v>10266</v>
      </c>
      <c r="C4987" s="122" t="s">
        <v>10265</v>
      </c>
      <c r="D4987" s="105" t="s">
        <v>1</v>
      </c>
      <c r="E4987" s="105" t="s">
        <v>1</v>
      </c>
      <c r="F4987" s="122"/>
      <c r="G4987" s="122"/>
      <c r="H4987" s="107" t="s">
        <v>1</v>
      </c>
    </row>
    <row r="4988" spans="1:8" s="127" customFormat="1" x14ac:dyDescent="0.25">
      <c r="A4988" s="102" t="s">
        <v>38</v>
      </c>
      <c r="B4988" s="102" t="s">
        <v>10264</v>
      </c>
      <c r="C4988" s="123" t="s">
        <v>10263</v>
      </c>
      <c r="D4988" s="105" t="s">
        <v>1</v>
      </c>
      <c r="E4988" s="105" t="s">
        <v>1</v>
      </c>
      <c r="F4988" s="123"/>
      <c r="G4988" s="123"/>
      <c r="H4988" s="107" t="s">
        <v>1</v>
      </c>
    </row>
    <row r="4989" spans="1:8" s="127" customFormat="1" x14ac:dyDescent="0.25">
      <c r="A4989" s="102" t="s">
        <v>38</v>
      </c>
      <c r="B4989" s="102" t="s">
        <v>5829</v>
      </c>
      <c r="C4989" s="135" t="s">
        <v>5830</v>
      </c>
      <c r="D4989" s="105" t="s">
        <v>1</v>
      </c>
      <c r="E4989" s="105" t="s">
        <v>1</v>
      </c>
      <c r="F4989" s="135"/>
      <c r="G4989" s="135"/>
      <c r="H4989" s="107" t="s">
        <v>1</v>
      </c>
    </row>
    <row r="4990" spans="1:8" s="127" customFormat="1" x14ac:dyDescent="0.25">
      <c r="A4990" s="102" t="s">
        <v>38</v>
      </c>
      <c r="B4990" s="102" t="s">
        <v>5831</v>
      </c>
      <c r="C4990" s="136" t="s">
        <v>5832</v>
      </c>
      <c r="D4990" s="105" t="s">
        <v>1</v>
      </c>
      <c r="E4990" s="105" t="s">
        <v>1</v>
      </c>
      <c r="F4990" s="136"/>
      <c r="G4990" s="136"/>
      <c r="H4990" s="107" t="s">
        <v>1</v>
      </c>
    </row>
    <row r="4991" spans="1:8" s="127" customFormat="1" x14ac:dyDescent="0.25">
      <c r="A4991" s="102" t="s">
        <v>38</v>
      </c>
      <c r="B4991" s="102" t="s">
        <v>10262</v>
      </c>
      <c r="C4991" s="137" t="s">
        <v>10261</v>
      </c>
      <c r="D4991" s="105" t="s">
        <v>1</v>
      </c>
      <c r="E4991" s="105" t="s">
        <v>1</v>
      </c>
      <c r="F4991" s="137"/>
      <c r="G4991" s="137"/>
      <c r="H4991" s="107" t="s">
        <v>1</v>
      </c>
    </row>
    <row r="4992" spans="1:8" s="127" customFormat="1" x14ac:dyDescent="0.25">
      <c r="A4992" s="102" t="s">
        <v>38</v>
      </c>
      <c r="B4992" s="102" t="s">
        <v>10260</v>
      </c>
      <c r="C4992" s="137" t="s">
        <v>10259</v>
      </c>
      <c r="D4992" s="105" t="s">
        <v>1</v>
      </c>
      <c r="E4992" s="105" t="s">
        <v>1</v>
      </c>
      <c r="F4992" s="137"/>
      <c r="G4992" s="137"/>
      <c r="H4992" s="107" t="s">
        <v>1</v>
      </c>
    </row>
    <row r="4993" spans="1:8" s="127" customFormat="1" x14ac:dyDescent="0.25">
      <c r="A4993" s="102" t="s">
        <v>38</v>
      </c>
      <c r="B4993" s="102" t="s">
        <v>5833</v>
      </c>
      <c r="C4993" s="138" t="s">
        <v>5834</v>
      </c>
      <c r="D4993" s="105" t="s">
        <v>1</v>
      </c>
      <c r="E4993" s="105" t="s">
        <v>1</v>
      </c>
      <c r="F4993" s="138"/>
      <c r="G4993" s="138"/>
      <c r="H4993" s="107" t="s">
        <v>1</v>
      </c>
    </row>
    <row r="4994" spans="1:8" s="127" customFormat="1" x14ac:dyDescent="0.25">
      <c r="A4994" s="102" t="s">
        <v>38</v>
      </c>
      <c r="B4994" s="102" t="s">
        <v>5835</v>
      </c>
      <c r="C4994" s="138" t="s">
        <v>5836</v>
      </c>
      <c r="D4994" s="105" t="s">
        <v>1</v>
      </c>
      <c r="E4994" s="105" t="s">
        <v>1</v>
      </c>
      <c r="F4994" s="138"/>
      <c r="G4994" s="138"/>
      <c r="H4994" s="107" t="s">
        <v>1</v>
      </c>
    </row>
    <row r="4995" spans="1:8" s="127" customFormat="1" x14ac:dyDescent="0.25">
      <c r="A4995" s="102" t="s">
        <v>38</v>
      </c>
      <c r="B4995" s="102" t="s">
        <v>5837</v>
      </c>
      <c r="C4995" s="138" t="s">
        <v>5838</v>
      </c>
      <c r="D4995" s="105" t="s">
        <v>1</v>
      </c>
      <c r="E4995" s="105" t="s">
        <v>1</v>
      </c>
      <c r="F4995" s="138"/>
      <c r="G4995" s="138"/>
      <c r="H4995" s="107" t="s">
        <v>1</v>
      </c>
    </row>
    <row r="4996" spans="1:8" s="127" customFormat="1" x14ac:dyDescent="0.25">
      <c r="A4996" s="102" t="s">
        <v>38</v>
      </c>
      <c r="B4996" s="102" t="s">
        <v>5839</v>
      </c>
      <c r="C4996" s="139" t="s">
        <v>5840</v>
      </c>
      <c r="D4996" s="105" t="s">
        <v>1</v>
      </c>
      <c r="E4996" s="105" t="s">
        <v>1</v>
      </c>
      <c r="F4996" s="139"/>
      <c r="G4996" s="139"/>
      <c r="H4996" s="107" t="s">
        <v>1</v>
      </c>
    </row>
    <row r="4997" spans="1:8" s="127" customFormat="1" x14ac:dyDescent="0.25">
      <c r="A4997" s="102" t="s">
        <v>38</v>
      </c>
      <c r="B4997" s="102" t="s">
        <v>5841</v>
      </c>
      <c r="C4997" s="139" t="s">
        <v>5842</v>
      </c>
      <c r="D4997" s="105" t="s">
        <v>1</v>
      </c>
      <c r="E4997" s="105" t="s">
        <v>1</v>
      </c>
      <c r="F4997" s="139"/>
      <c r="G4997" s="139"/>
      <c r="H4997" s="107" t="s">
        <v>1</v>
      </c>
    </row>
    <row r="4998" spans="1:8" s="127" customFormat="1" x14ac:dyDescent="0.25">
      <c r="A4998" s="102" t="s">
        <v>38</v>
      </c>
      <c r="B4998" s="102" t="s">
        <v>5843</v>
      </c>
      <c r="C4998" s="139" t="s">
        <v>5844</v>
      </c>
      <c r="D4998" s="105" t="s">
        <v>1</v>
      </c>
      <c r="E4998" s="105" t="s">
        <v>1</v>
      </c>
      <c r="F4998" s="139"/>
      <c r="G4998" s="139"/>
      <c r="H4998" s="107" t="s">
        <v>1</v>
      </c>
    </row>
    <row r="4999" spans="1:8" s="127" customFormat="1" x14ac:dyDescent="0.25">
      <c r="A4999" s="102" t="s">
        <v>38</v>
      </c>
      <c r="B4999" s="102" t="s">
        <v>10258</v>
      </c>
      <c r="C4999" s="135" t="s">
        <v>10257</v>
      </c>
      <c r="D4999" s="105" t="s">
        <v>1</v>
      </c>
      <c r="E4999" s="105" t="s">
        <v>1</v>
      </c>
      <c r="F4999" s="135"/>
      <c r="G4999" s="135"/>
      <c r="H4999" s="107" t="s">
        <v>1</v>
      </c>
    </row>
    <row r="5000" spans="1:8" s="127" customFormat="1" x14ac:dyDescent="0.25">
      <c r="A5000" s="102" t="s">
        <v>38</v>
      </c>
      <c r="B5000" s="102" t="s">
        <v>10256</v>
      </c>
      <c r="C5000" s="136" t="s">
        <v>10255</v>
      </c>
      <c r="D5000" s="105" t="s">
        <v>1</v>
      </c>
      <c r="E5000" s="105" t="s">
        <v>1</v>
      </c>
      <c r="F5000" s="136"/>
      <c r="G5000" s="136"/>
      <c r="H5000" s="107" t="s">
        <v>1</v>
      </c>
    </row>
    <row r="5001" spans="1:8" s="127" customFormat="1" x14ac:dyDescent="0.25">
      <c r="A5001" s="102" t="s">
        <v>38</v>
      </c>
      <c r="B5001" s="102" t="s">
        <v>10254</v>
      </c>
      <c r="C5001" s="123" t="s">
        <v>10253</v>
      </c>
      <c r="D5001" s="105" t="s">
        <v>1</v>
      </c>
      <c r="E5001" s="105" t="s">
        <v>1</v>
      </c>
      <c r="F5001" s="123"/>
      <c r="G5001" s="123"/>
      <c r="H5001" s="107" t="s">
        <v>1</v>
      </c>
    </row>
    <row r="5002" spans="1:8" s="127" customFormat="1" x14ac:dyDescent="0.25">
      <c r="A5002" s="102" t="s">
        <v>38</v>
      </c>
      <c r="B5002" s="102" t="s">
        <v>10252</v>
      </c>
      <c r="C5002" s="135" t="s">
        <v>10251</v>
      </c>
      <c r="D5002" s="105" t="s">
        <v>1</v>
      </c>
      <c r="E5002" s="105" t="s">
        <v>1</v>
      </c>
      <c r="F5002" s="135"/>
      <c r="G5002" s="135"/>
      <c r="H5002" s="107" t="s">
        <v>1</v>
      </c>
    </row>
    <row r="5003" spans="1:8" s="127" customFormat="1" x14ac:dyDescent="0.25">
      <c r="A5003" s="102" t="s">
        <v>38</v>
      </c>
      <c r="B5003" s="102" t="s">
        <v>10250</v>
      </c>
      <c r="C5003" s="135" t="s">
        <v>10249</v>
      </c>
      <c r="D5003" s="105" t="s">
        <v>1</v>
      </c>
      <c r="E5003" s="105" t="s">
        <v>1</v>
      </c>
      <c r="F5003" s="135"/>
      <c r="G5003" s="135"/>
      <c r="H5003" s="107" t="s">
        <v>1</v>
      </c>
    </row>
    <row r="5004" spans="1:8" s="127" customFormat="1" x14ac:dyDescent="0.25">
      <c r="A5004" s="102" t="s">
        <v>38</v>
      </c>
      <c r="B5004" s="102" t="s">
        <v>10248</v>
      </c>
      <c r="C5004" s="135" t="s">
        <v>10247</v>
      </c>
      <c r="D5004" s="105" t="s">
        <v>1</v>
      </c>
      <c r="E5004" s="105" t="s">
        <v>1</v>
      </c>
      <c r="F5004" s="135"/>
      <c r="G5004" s="135"/>
      <c r="H5004" s="107" t="s">
        <v>1</v>
      </c>
    </row>
    <row r="5005" spans="1:8" s="127" customFormat="1" x14ac:dyDescent="0.25">
      <c r="A5005" s="102" t="s">
        <v>38</v>
      </c>
      <c r="B5005" s="102" t="s">
        <v>10246</v>
      </c>
      <c r="C5005" s="135" t="s">
        <v>10245</v>
      </c>
      <c r="D5005" s="105" t="s">
        <v>1</v>
      </c>
      <c r="E5005" s="105" t="s">
        <v>1</v>
      </c>
      <c r="F5005" s="135"/>
      <c r="G5005" s="135"/>
      <c r="H5005" s="107" t="s">
        <v>1</v>
      </c>
    </row>
    <row r="5006" spans="1:8" s="127" customFormat="1" x14ac:dyDescent="0.25">
      <c r="A5006" s="102" t="s">
        <v>38</v>
      </c>
      <c r="B5006" s="102" t="s">
        <v>10244</v>
      </c>
      <c r="C5006" s="135" t="s">
        <v>10243</v>
      </c>
      <c r="D5006" s="105" t="s">
        <v>1</v>
      </c>
      <c r="E5006" s="105" t="s">
        <v>1</v>
      </c>
      <c r="F5006" s="135"/>
      <c r="G5006" s="135"/>
      <c r="H5006" s="107" t="s">
        <v>1</v>
      </c>
    </row>
    <row r="5007" spans="1:8" s="127" customFormat="1" x14ac:dyDescent="0.25">
      <c r="A5007" s="102" t="s">
        <v>38</v>
      </c>
      <c r="B5007" s="102" t="s">
        <v>10242</v>
      </c>
      <c r="C5007" s="135" t="s">
        <v>10241</v>
      </c>
      <c r="D5007" s="105" t="s">
        <v>1</v>
      </c>
      <c r="E5007" s="105" t="s">
        <v>1</v>
      </c>
      <c r="F5007" s="135"/>
      <c r="G5007" s="135"/>
      <c r="H5007" s="107" t="s">
        <v>1</v>
      </c>
    </row>
    <row r="5008" spans="1:8" s="127" customFormat="1" x14ac:dyDescent="0.25">
      <c r="A5008" s="102" t="s">
        <v>38</v>
      </c>
      <c r="B5008" s="102" t="s">
        <v>10240</v>
      </c>
      <c r="C5008" s="135" t="s">
        <v>10239</v>
      </c>
      <c r="D5008" s="105" t="s">
        <v>1</v>
      </c>
      <c r="E5008" s="105" t="s">
        <v>1</v>
      </c>
      <c r="F5008" s="135"/>
      <c r="G5008" s="135"/>
      <c r="H5008" s="107" t="s">
        <v>1</v>
      </c>
    </row>
    <row r="5009" spans="1:8" s="127" customFormat="1" x14ac:dyDescent="0.25">
      <c r="A5009" s="102" t="s">
        <v>38</v>
      </c>
      <c r="B5009" s="102" t="s">
        <v>10238</v>
      </c>
      <c r="C5009" s="135" t="s">
        <v>10237</v>
      </c>
      <c r="D5009" s="105" t="s">
        <v>1</v>
      </c>
      <c r="E5009" s="105" t="s">
        <v>1</v>
      </c>
      <c r="F5009" s="135"/>
      <c r="G5009" s="135"/>
      <c r="H5009" s="107" t="s">
        <v>1</v>
      </c>
    </row>
    <row r="5010" spans="1:8" s="127" customFormat="1" x14ac:dyDescent="0.25">
      <c r="A5010" s="102" t="s">
        <v>38</v>
      </c>
      <c r="B5010" s="102" t="s">
        <v>10236</v>
      </c>
      <c r="C5010" s="135" t="s">
        <v>10235</v>
      </c>
      <c r="D5010" s="105" t="s">
        <v>1</v>
      </c>
      <c r="E5010" s="105" t="s">
        <v>1</v>
      </c>
      <c r="F5010" s="135"/>
      <c r="G5010" s="135"/>
      <c r="H5010" s="107" t="s">
        <v>1</v>
      </c>
    </row>
    <row r="5011" spans="1:8" s="127" customFormat="1" x14ac:dyDescent="0.25">
      <c r="A5011" s="102" t="s">
        <v>38</v>
      </c>
      <c r="B5011" s="102" t="s">
        <v>10234</v>
      </c>
      <c r="C5011" s="135" t="s">
        <v>10233</v>
      </c>
      <c r="D5011" s="105" t="s">
        <v>1</v>
      </c>
      <c r="E5011" s="105" t="s">
        <v>1</v>
      </c>
      <c r="F5011" s="135"/>
      <c r="G5011" s="135"/>
      <c r="H5011" s="107" t="s">
        <v>1</v>
      </c>
    </row>
    <row r="5012" spans="1:8" s="127" customFormat="1" x14ac:dyDescent="0.25">
      <c r="A5012" s="102" t="s">
        <v>38</v>
      </c>
      <c r="B5012" s="102" t="s">
        <v>10232</v>
      </c>
      <c r="C5012" s="135" t="s">
        <v>10231</v>
      </c>
      <c r="D5012" s="105" t="s">
        <v>1</v>
      </c>
      <c r="E5012" s="105" t="s">
        <v>1</v>
      </c>
      <c r="F5012" s="135"/>
      <c r="G5012" s="135"/>
      <c r="H5012" s="107" t="s">
        <v>1</v>
      </c>
    </row>
    <row r="5013" spans="1:8" s="127" customFormat="1" x14ac:dyDescent="0.25">
      <c r="A5013" s="102" t="s">
        <v>38</v>
      </c>
      <c r="B5013" s="102" t="s">
        <v>10230</v>
      </c>
      <c r="C5013" s="121" t="s">
        <v>10229</v>
      </c>
      <c r="D5013" s="105" t="s">
        <v>1</v>
      </c>
      <c r="E5013" s="105" t="s">
        <v>1</v>
      </c>
      <c r="F5013" s="121"/>
      <c r="G5013" s="121"/>
      <c r="H5013" s="107" t="s">
        <v>1</v>
      </c>
    </row>
    <row r="5014" spans="1:8" s="127" customFormat="1" x14ac:dyDescent="0.25">
      <c r="A5014" s="102" t="s">
        <v>38</v>
      </c>
      <c r="B5014" s="102" t="s">
        <v>10228</v>
      </c>
      <c r="C5014" s="121" t="s">
        <v>10227</v>
      </c>
      <c r="D5014" s="105" t="s">
        <v>1</v>
      </c>
      <c r="E5014" s="105" t="s">
        <v>1</v>
      </c>
      <c r="F5014" s="121"/>
      <c r="G5014" s="121"/>
      <c r="H5014" s="107" t="s">
        <v>1</v>
      </c>
    </row>
    <row r="5015" spans="1:8" s="127" customFormat="1" x14ac:dyDescent="0.25">
      <c r="A5015" s="102" t="s">
        <v>38</v>
      </c>
      <c r="B5015" s="102" t="s">
        <v>10226</v>
      </c>
      <c r="C5015" s="121" t="s">
        <v>10225</v>
      </c>
      <c r="D5015" s="105" t="s">
        <v>1</v>
      </c>
      <c r="E5015" s="105" t="s">
        <v>1</v>
      </c>
      <c r="F5015" s="121"/>
      <c r="G5015" s="121"/>
      <c r="H5015" s="107" t="s">
        <v>1</v>
      </c>
    </row>
    <row r="5016" spans="1:8" s="127" customFormat="1" x14ac:dyDescent="0.25">
      <c r="A5016" s="102" t="s">
        <v>38</v>
      </c>
      <c r="B5016" s="102" t="s">
        <v>10224</v>
      </c>
      <c r="C5016" s="121" t="s">
        <v>10223</v>
      </c>
      <c r="D5016" s="105" t="s">
        <v>1</v>
      </c>
      <c r="E5016" s="105" t="s">
        <v>1</v>
      </c>
      <c r="F5016" s="121"/>
      <c r="G5016" s="121"/>
      <c r="H5016" s="107" t="s">
        <v>1</v>
      </c>
    </row>
    <row r="5017" spans="1:8" s="127" customFormat="1" x14ac:dyDescent="0.25">
      <c r="A5017" s="102" t="s">
        <v>38</v>
      </c>
      <c r="B5017" s="102" t="s">
        <v>10222</v>
      </c>
      <c r="C5017" s="121" t="s">
        <v>10221</v>
      </c>
      <c r="D5017" s="105" t="s">
        <v>1</v>
      </c>
      <c r="E5017" s="105" t="s">
        <v>1</v>
      </c>
      <c r="F5017" s="121"/>
      <c r="G5017" s="121"/>
      <c r="H5017" s="107" t="s">
        <v>1</v>
      </c>
    </row>
    <row r="5018" spans="1:8" s="127" customFormat="1" x14ac:dyDescent="0.25">
      <c r="A5018" s="102" t="s">
        <v>38</v>
      </c>
      <c r="B5018" s="102" t="s">
        <v>10220</v>
      </c>
      <c r="C5018" s="121" t="s">
        <v>10219</v>
      </c>
      <c r="D5018" s="105" t="s">
        <v>1</v>
      </c>
      <c r="E5018" s="105" t="s">
        <v>1</v>
      </c>
      <c r="F5018" s="121"/>
      <c r="G5018" s="121"/>
      <c r="H5018" s="107" t="s">
        <v>1</v>
      </c>
    </row>
    <row r="5019" spans="1:8" s="127" customFormat="1" x14ac:dyDescent="0.25">
      <c r="A5019" s="102" t="s">
        <v>38</v>
      </c>
      <c r="B5019" s="102" t="s">
        <v>9982</v>
      </c>
      <c r="C5019" s="121" t="s">
        <v>9981</v>
      </c>
      <c r="D5019" s="105" t="s">
        <v>1</v>
      </c>
      <c r="E5019" s="105" t="s">
        <v>1</v>
      </c>
      <c r="F5019" s="121"/>
      <c r="G5019" s="121"/>
      <c r="H5019" s="107" t="s">
        <v>1</v>
      </c>
    </row>
    <row r="5020" spans="1:8" s="127" customFormat="1" x14ac:dyDescent="0.25">
      <c r="A5020" s="102" t="s">
        <v>38</v>
      </c>
      <c r="B5020" s="102" t="s">
        <v>10218</v>
      </c>
      <c r="C5020" s="122" t="s">
        <v>10217</v>
      </c>
      <c r="D5020" s="105" t="s">
        <v>1</v>
      </c>
      <c r="E5020" s="105" t="s">
        <v>1</v>
      </c>
      <c r="F5020" s="122"/>
      <c r="G5020" s="122"/>
      <c r="H5020" s="107" t="s">
        <v>1</v>
      </c>
    </row>
    <row r="5021" spans="1:8" s="127" customFormat="1" x14ac:dyDescent="0.25">
      <c r="A5021" s="102" t="s">
        <v>38</v>
      </c>
      <c r="B5021" s="102" t="s">
        <v>10216</v>
      </c>
      <c r="C5021" s="123" t="s">
        <v>10215</v>
      </c>
      <c r="D5021" s="105" t="s">
        <v>1</v>
      </c>
      <c r="E5021" s="105" t="s">
        <v>1</v>
      </c>
      <c r="F5021" s="123"/>
      <c r="G5021" s="123"/>
      <c r="H5021" s="107" t="s">
        <v>1</v>
      </c>
    </row>
    <row r="5022" spans="1:8" s="127" customFormat="1" x14ac:dyDescent="0.25">
      <c r="A5022" s="102" t="s">
        <v>38</v>
      </c>
      <c r="B5022" s="102" t="s">
        <v>10214</v>
      </c>
      <c r="C5022" s="135" t="s">
        <v>10213</v>
      </c>
      <c r="D5022" s="105" t="s">
        <v>1</v>
      </c>
      <c r="E5022" s="105" t="s">
        <v>1</v>
      </c>
      <c r="F5022" s="135"/>
      <c r="G5022" s="135"/>
      <c r="H5022" s="107" t="s">
        <v>1</v>
      </c>
    </row>
    <row r="5023" spans="1:8" s="127" customFormat="1" x14ac:dyDescent="0.25">
      <c r="A5023" s="102" t="s">
        <v>38</v>
      </c>
      <c r="B5023" s="102" t="s">
        <v>10212</v>
      </c>
      <c r="C5023" s="136" t="s">
        <v>10211</v>
      </c>
      <c r="D5023" s="105" t="s">
        <v>1</v>
      </c>
      <c r="E5023" s="105" t="s">
        <v>1</v>
      </c>
      <c r="F5023" s="136"/>
      <c r="G5023" s="136"/>
      <c r="H5023" s="107" t="s">
        <v>1</v>
      </c>
    </row>
    <row r="5024" spans="1:8" s="127" customFormat="1" x14ac:dyDescent="0.25">
      <c r="A5024" s="102" t="s">
        <v>38</v>
      </c>
      <c r="B5024" s="102" t="s">
        <v>10210</v>
      </c>
      <c r="C5024" s="137" t="s">
        <v>10209</v>
      </c>
      <c r="D5024" s="105" t="s">
        <v>1</v>
      </c>
      <c r="E5024" s="105" t="s">
        <v>1</v>
      </c>
      <c r="F5024" s="137"/>
      <c r="G5024" s="137"/>
      <c r="H5024" s="107" t="s">
        <v>1</v>
      </c>
    </row>
    <row r="5025" spans="1:8" s="127" customFormat="1" x14ac:dyDescent="0.25">
      <c r="A5025" s="102" t="s">
        <v>38</v>
      </c>
      <c r="B5025" s="102" t="s">
        <v>10208</v>
      </c>
      <c r="C5025" s="137" t="s">
        <v>10207</v>
      </c>
      <c r="D5025" s="105" t="s">
        <v>1</v>
      </c>
      <c r="E5025" s="105" t="s">
        <v>1</v>
      </c>
      <c r="F5025" s="137"/>
      <c r="G5025" s="137"/>
      <c r="H5025" s="107" t="s">
        <v>1</v>
      </c>
    </row>
    <row r="5026" spans="1:8" s="127" customFormat="1" x14ac:dyDescent="0.25">
      <c r="A5026" s="102" t="s">
        <v>38</v>
      </c>
      <c r="B5026" s="102" t="s">
        <v>10206</v>
      </c>
      <c r="C5026" s="137" t="s">
        <v>10205</v>
      </c>
      <c r="D5026" s="105" t="s">
        <v>1</v>
      </c>
      <c r="E5026" s="105" t="s">
        <v>1</v>
      </c>
      <c r="F5026" s="137"/>
      <c r="G5026" s="137"/>
      <c r="H5026" s="107" t="s">
        <v>1</v>
      </c>
    </row>
    <row r="5027" spans="1:8" s="127" customFormat="1" x14ac:dyDescent="0.25">
      <c r="A5027" s="102" t="s">
        <v>38</v>
      </c>
      <c r="B5027" s="102" t="s">
        <v>10204</v>
      </c>
      <c r="C5027" s="137" t="s">
        <v>10203</v>
      </c>
      <c r="D5027" s="105" t="s">
        <v>1</v>
      </c>
      <c r="E5027" s="105" t="s">
        <v>1</v>
      </c>
      <c r="F5027" s="137"/>
      <c r="G5027" s="137"/>
      <c r="H5027" s="107" t="s">
        <v>1</v>
      </c>
    </row>
    <row r="5028" spans="1:8" s="127" customFormat="1" x14ac:dyDescent="0.25">
      <c r="A5028" s="102" t="s">
        <v>38</v>
      </c>
      <c r="B5028" s="102" t="s">
        <v>10202</v>
      </c>
      <c r="C5028" s="137" t="s">
        <v>10201</v>
      </c>
      <c r="D5028" s="105" t="s">
        <v>1</v>
      </c>
      <c r="E5028" s="105" t="s">
        <v>1</v>
      </c>
      <c r="F5028" s="137"/>
      <c r="G5028" s="137"/>
      <c r="H5028" s="107" t="s">
        <v>1</v>
      </c>
    </row>
    <row r="5029" spans="1:8" s="127" customFormat="1" x14ac:dyDescent="0.25">
      <c r="A5029" s="102" t="s">
        <v>38</v>
      </c>
      <c r="B5029" s="102" t="s">
        <v>10200</v>
      </c>
      <c r="C5029" s="137" t="s">
        <v>10199</v>
      </c>
      <c r="D5029" s="105" t="s">
        <v>1</v>
      </c>
      <c r="E5029" s="105" t="s">
        <v>1</v>
      </c>
      <c r="F5029" s="137"/>
      <c r="G5029" s="137"/>
      <c r="H5029" s="107" t="s">
        <v>1</v>
      </c>
    </row>
    <row r="5030" spans="1:8" s="127" customFormat="1" x14ac:dyDescent="0.25">
      <c r="A5030" s="102" t="s">
        <v>38</v>
      </c>
      <c r="B5030" s="102" t="s">
        <v>10198</v>
      </c>
      <c r="C5030" s="137" t="s">
        <v>10197</v>
      </c>
      <c r="D5030" s="105" t="s">
        <v>1</v>
      </c>
      <c r="E5030" s="105" t="s">
        <v>1</v>
      </c>
      <c r="F5030" s="137"/>
      <c r="G5030" s="137"/>
      <c r="H5030" s="107" t="s">
        <v>1</v>
      </c>
    </row>
    <row r="5031" spans="1:8" s="127" customFormat="1" x14ac:dyDescent="0.25">
      <c r="A5031" s="102" t="s">
        <v>38</v>
      </c>
      <c r="B5031" s="102" t="s">
        <v>10196</v>
      </c>
      <c r="C5031" s="137" t="s">
        <v>10195</v>
      </c>
      <c r="D5031" s="105" t="s">
        <v>1</v>
      </c>
      <c r="E5031" s="105" t="s">
        <v>1</v>
      </c>
      <c r="F5031" s="137"/>
      <c r="G5031" s="137"/>
      <c r="H5031" s="107" t="s">
        <v>1</v>
      </c>
    </row>
    <row r="5032" spans="1:8" s="127" customFormat="1" x14ac:dyDescent="0.25">
      <c r="A5032" s="102" t="s">
        <v>38</v>
      </c>
      <c r="B5032" s="102" t="s">
        <v>10194</v>
      </c>
      <c r="C5032" s="137" t="s">
        <v>10193</v>
      </c>
      <c r="D5032" s="105" t="s">
        <v>1</v>
      </c>
      <c r="E5032" s="105" t="s">
        <v>1</v>
      </c>
      <c r="F5032" s="137"/>
      <c r="G5032" s="137"/>
      <c r="H5032" s="107" t="s">
        <v>1</v>
      </c>
    </row>
    <row r="5033" spans="1:8" s="127" customFormat="1" x14ac:dyDescent="0.25">
      <c r="A5033" s="102" t="s">
        <v>38</v>
      </c>
      <c r="B5033" s="102" t="s">
        <v>10192</v>
      </c>
      <c r="C5033" s="137" t="s">
        <v>10191</v>
      </c>
      <c r="D5033" s="105" t="s">
        <v>1</v>
      </c>
      <c r="E5033" s="105" t="s">
        <v>1</v>
      </c>
      <c r="F5033" s="137"/>
      <c r="G5033" s="137"/>
      <c r="H5033" s="107" t="s">
        <v>1</v>
      </c>
    </row>
    <row r="5034" spans="1:8" s="127" customFormat="1" x14ac:dyDescent="0.25">
      <c r="A5034" s="102" t="s">
        <v>38</v>
      </c>
      <c r="B5034" s="102" t="s">
        <v>10190</v>
      </c>
      <c r="C5034" s="123" t="s">
        <v>10189</v>
      </c>
      <c r="D5034" s="105" t="s">
        <v>1</v>
      </c>
      <c r="E5034" s="105" t="s">
        <v>1</v>
      </c>
      <c r="F5034" s="123"/>
      <c r="G5034" s="123"/>
      <c r="H5034" s="107" t="s">
        <v>1</v>
      </c>
    </row>
    <row r="5035" spans="1:8" s="127" customFormat="1" x14ac:dyDescent="0.25">
      <c r="A5035" s="102" t="s">
        <v>38</v>
      </c>
      <c r="B5035" s="102" t="s">
        <v>10188</v>
      </c>
      <c r="C5035" s="135" t="s">
        <v>10187</v>
      </c>
      <c r="D5035" s="105" t="s">
        <v>1</v>
      </c>
      <c r="E5035" s="105" t="s">
        <v>1</v>
      </c>
      <c r="F5035" s="135"/>
      <c r="G5035" s="135"/>
      <c r="H5035" s="107" t="s">
        <v>1</v>
      </c>
    </row>
    <row r="5036" spans="1:8" s="127" customFormat="1" x14ac:dyDescent="0.25">
      <c r="A5036" s="102" t="s">
        <v>38</v>
      </c>
      <c r="B5036" s="102" t="s">
        <v>10186</v>
      </c>
      <c r="C5036" s="135" t="s">
        <v>10185</v>
      </c>
      <c r="D5036" s="105" t="s">
        <v>1</v>
      </c>
      <c r="E5036" s="105" t="s">
        <v>1</v>
      </c>
      <c r="F5036" s="135"/>
      <c r="G5036" s="135"/>
      <c r="H5036" s="107" t="s">
        <v>1</v>
      </c>
    </row>
    <row r="5037" spans="1:8" s="127" customFormat="1" x14ac:dyDescent="0.25">
      <c r="A5037" s="102" t="s">
        <v>38</v>
      </c>
      <c r="B5037" s="102" t="s">
        <v>10184</v>
      </c>
      <c r="C5037" s="135" t="s">
        <v>10183</v>
      </c>
      <c r="D5037" s="105" t="s">
        <v>1</v>
      </c>
      <c r="E5037" s="105" t="s">
        <v>1</v>
      </c>
      <c r="F5037" s="135"/>
      <c r="G5037" s="135"/>
      <c r="H5037" s="107" t="s">
        <v>1</v>
      </c>
    </row>
    <row r="5038" spans="1:8" s="127" customFormat="1" x14ac:dyDescent="0.25">
      <c r="A5038" s="102" t="s">
        <v>38</v>
      </c>
      <c r="B5038" s="102" t="s">
        <v>10182</v>
      </c>
      <c r="C5038" s="121" t="s">
        <v>10181</v>
      </c>
      <c r="D5038" s="105" t="s">
        <v>1</v>
      </c>
      <c r="E5038" s="105" t="s">
        <v>1</v>
      </c>
      <c r="F5038" s="121"/>
      <c r="G5038" s="121"/>
      <c r="H5038" s="107" t="s">
        <v>1</v>
      </c>
    </row>
    <row r="5039" spans="1:8" s="127" customFormat="1" x14ac:dyDescent="0.25">
      <c r="A5039" s="102" t="s">
        <v>38</v>
      </c>
      <c r="B5039" s="102" t="s">
        <v>10180</v>
      </c>
      <c r="C5039" s="122" t="s">
        <v>10179</v>
      </c>
      <c r="D5039" s="105" t="s">
        <v>1</v>
      </c>
      <c r="E5039" s="105" t="s">
        <v>1</v>
      </c>
      <c r="F5039" s="122"/>
      <c r="G5039" s="122"/>
      <c r="H5039" s="107" t="s">
        <v>1</v>
      </c>
    </row>
    <row r="5040" spans="1:8" s="127" customFormat="1" x14ac:dyDescent="0.25">
      <c r="A5040" s="102" t="s">
        <v>38</v>
      </c>
      <c r="B5040" s="102" t="s">
        <v>10178</v>
      </c>
      <c r="C5040" s="123" t="s">
        <v>10177</v>
      </c>
      <c r="D5040" s="105" t="s">
        <v>1</v>
      </c>
      <c r="E5040" s="105" t="s">
        <v>1</v>
      </c>
      <c r="F5040" s="123"/>
      <c r="G5040" s="123"/>
      <c r="H5040" s="107" t="s">
        <v>1</v>
      </c>
    </row>
    <row r="5041" spans="1:8" s="127" customFormat="1" x14ac:dyDescent="0.25">
      <c r="A5041" s="102" t="s">
        <v>38</v>
      </c>
      <c r="B5041" s="102" t="s">
        <v>10162</v>
      </c>
      <c r="C5041" s="135" t="s">
        <v>10161</v>
      </c>
      <c r="D5041" s="105" t="s">
        <v>1</v>
      </c>
      <c r="E5041" s="105" t="s">
        <v>1</v>
      </c>
      <c r="F5041" s="135"/>
      <c r="G5041" s="135"/>
      <c r="H5041" s="107" t="s">
        <v>1</v>
      </c>
    </row>
    <row r="5042" spans="1:8" s="127" customFormat="1" x14ac:dyDescent="0.25">
      <c r="A5042" s="102" t="s">
        <v>38</v>
      </c>
      <c r="B5042" s="102" t="s">
        <v>10160</v>
      </c>
      <c r="C5042" s="136" t="s">
        <v>10159</v>
      </c>
      <c r="D5042" s="105" t="s">
        <v>1</v>
      </c>
      <c r="E5042" s="105" t="s">
        <v>1</v>
      </c>
      <c r="F5042" s="136"/>
      <c r="G5042" s="136"/>
      <c r="H5042" s="107" t="s">
        <v>1</v>
      </c>
    </row>
    <row r="5043" spans="1:8" s="127" customFormat="1" x14ac:dyDescent="0.25">
      <c r="A5043" s="102" t="s">
        <v>38</v>
      </c>
      <c r="B5043" s="102" t="s">
        <v>10158</v>
      </c>
      <c r="C5043" s="137" t="s">
        <v>10157</v>
      </c>
      <c r="D5043" s="105" t="s">
        <v>1</v>
      </c>
      <c r="E5043" s="105" t="s">
        <v>1</v>
      </c>
      <c r="F5043" s="137"/>
      <c r="G5043" s="137"/>
      <c r="H5043" s="107" t="s">
        <v>1</v>
      </c>
    </row>
    <row r="5044" spans="1:8" s="127" customFormat="1" x14ac:dyDescent="0.25">
      <c r="A5044" s="102" t="s">
        <v>38</v>
      </c>
      <c r="B5044" s="102" t="s">
        <v>10156</v>
      </c>
      <c r="C5044" s="137" t="s">
        <v>10155</v>
      </c>
      <c r="D5044" s="105" t="s">
        <v>1</v>
      </c>
      <c r="E5044" s="105" t="s">
        <v>1</v>
      </c>
      <c r="F5044" s="137"/>
      <c r="G5044" s="137"/>
      <c r="H5044" s="107" t="s">
        <v>1</v>
      </c>
    </row>
    <row r="5045" spans="1:8" s="127" customFormat="1" x14ac:dyDescent="0.25">
      <c r="A5045" s="102" t="s">
        <v>38</v>
      </c>
      <c r="B5045" s="102" t="s">
        <v>10176</v>
      </c>
      <c r="C5045" s="123" t="s">
        <v>10175</v>
      </c>
      <c r="D5045" s="105" t="s">
        <v>1</v>
      </c>
      <c r="E5045" s="105" t="s">
        <v>1</v>
      </c>
      <c r="F5045" s="123"/>
      <c r="G5045" s="123"/>
      <c r="H5045" s="107" t="s">
        <v>1</v>
      </c>
    </row>
    <row r="5046" spans="1:8" s="127" customFormat="1" x14ac:dyDescent="0.25">
      <c r="A5046" s="102" t="s">
        <v>38</v>
      </c>
      <c r="B5046" s="102" t="s">
        <v>10174</v>
      </c>
      <c r="C5046" s="135" t="s">
        <v>10173</v>
      </c>
      <c r="D5046" s="105" t="s">
        <v>1</v>
      </c>
      <c r="E5046" s="105" t="s">
        <v>1</v>
      </c>
      <c r="F5046" s="135"/>
      <c r="G5046" s="135"/>
      <c r="H5046" s="107" t="s">
        <v>1</v>
      </c>
    </row>
    <row r="5047" spans="1:8" s="127" customFormat="1" x14ac:dyDescent="0.25">
      <c r="A5047" s="102" t="s">
        <v>38</v>
      </c>
      <c r="B5047" s="102" t="s">
        <v>10172</v>
      </c>
      <c r="C5047" s="135" t="s">
        <v>10171</v>
      </c>
      <c r="D5047" s="105" t="s">
        <v>1</v>
      </c>
      <c r="E5047" s="105" t="s">
        <v>1</v>
      </c>
      <c r="F5047" s="135"/>
      <c r="G5047" s="135"/>
      <c r="H5047" s="107" t="s">
        <v>1</v>
      </c>
    </row>
    <row r="5048" spans="1:8" s="127" customFormat="1" x14ac:dyDescent="0.25">
      <c r="A5048" s="102" t="s">
        <v>38</v>
      </c>
      <c r="B5048" s="102" t="s">
        <v>10170</v>
      </c>
      <c r="C5048" s="121" t="s">
        <v>10169</v>
      </c>
      <c r="D5048" s="105" t="s">
        <v>1</v>
      </c>
      <c r="E5048" s="105" t="s">
        <v>1</v>
      </c>
      <c r="F5048" s="121"/>
      <c r="G5048" s="121"/>
      <c r="H5048" s="107" t="s">
        <v>1</v>
      </c>
    </row>
    <row r="5049" spans="1:8" s="127" customFormat="1" x14ac:dyDescent="0.25">
      <c r="A5049" s="102" t="s">
        <v>38</v>
      </c>
      <c r="B5049" s="102" t="s">
        <v>10168</v>
      </c>
      <c r="C5049" s="121" t="s">
        <v>10167</v>
      </c>
      <c r="D5049" s="105" t="s">
        <v>1</v>
      </c>
      <c r="E5049" s="105" t="s">
        <v>1</v>
      </c>
      <c r="F5049" s="121"/>
      <c r="G5049" s="121"/>
      <c r="H5049" s="107" t="s">
        <v>1</v>
      </c>
    </row>
    <row r="5050" spans="1:8" s="127" customFormat="1" x14ac:dyDescent="0.25">
      <c r="A5050" s="102" t="s">
        <v>38</v>
      </c>
      <c r="B5050" s="102" t="s">
        <v>10166</v>
      </c>
      <c r="C5050" s="122" t="s">
        <v>10165</v>
      </c>
      <c r="D5050" s="105" t="s">
        <v>1</v>
      </c>
      <c r="E5050" s="105" t="s">
        <v>1</v>
      </c>
      <c r="F5050" s="122"/>
      <c r="G5050" s="122"/>
      <c r="H5050" s="107" t="s">
        <v>1</v>
      </c>
    </row>
    <row r="5051" spans="1:8" s="127" customFormat="1" x14ac:dyDescent="0.25">
      <c r="A5051" s="102" t="s">
        <v>38</v>
      </c>
      <c r="B5051" s="102" t="s">
        <v>10164</v>
      </c>
      <c r="C5051" s="123" t="s">
        <v>10163</v>
      </c>
      <c r="D5051" s="105" t="s">
        <v>1</v>
      </c>
      <c r="E5051" s="105" t="s">
        <v>1</v>
      </c>
      <c r="F5051" s="123"/>
      <c r="G5051" s="123"/>
      <c r="H5051" s="107" t="s">
        <v>1</v>
      </c>
    </row>
    <row r="5052" spans="1:8" s="127" customFormat="1" x14ac:dyDescent="0.25">
      <c r="A5052" s="102" t="s">
        <v>38</v>
      </c>
      <c r="B5052" s="102" t="s">
        <v>4194</v>
      </c>
      <c r="C5052" s="135" t="s">
        <v>4195</v>
      </c>
      <c r="D5052" s="105" t="s">
        <v>1</v>
      </c>
      <c r="E5052" s="105" t="s">
        <v>1</v>
      </c>
      <c r="F5052" s="135"/>
      <c r="G5052" s="135"/>
      <c r="H5052" s="107" t="s">
        <v>1</v>
      </c>
    </row>
    <row r="5053" spans="1:8" s="127" customFormat="1" x14ac:dyDescent="0.25">
      <c r="A5053" s="102" t="s">
        <v>38</v>
      </c>
      <c r="B5053" s="102" t="s">
        <v>4196</v>
      </c>
      <c r="C5053" s="136" t="s">
        <v>4197</v>
      </c>
      <c r="D5053" s="105" t="s">
        <v>1</v>
      </c>
      <c r="E5053" s="105" t="s">
        <v>1</v>
      </c>
      <c r="F5053" s="136"/>
      <c r="G5053" s="136"/>
      <c r="H5053" s="107" t="s">
        <v>1</v>
      </c>
    </row>
    <row r="5054" spans="1:8" s="127" customFormat="1" x14ac:dyDescent="0.25">
      <c r="A5054" s="102" t="s">
        <v>38</v>
      </c>
      <c r="B5054" s="102" t="s">
        <v>4198</v>
      </c>
      <c r="C5054" s="137" t="s">
        <v>4199</v>
      </c>
      <c r="D5054" s="105" t="s">
        <v>1</v>
      </c>
      <c r="E5054" s="105" t="s">
        <v>1</v>
      </c>
      <c r="F5054" s="137"/>
      <c r="G5054" s="137"/>
      <c r="H5054" s="107" t="s">
        <v>1</v>
      </c>
    </row>
    <row r="5055" spans="1:8" s="127" customFormat="1" x14ac:dyDescent="0.25">
      <c r="A5055" s="102" t="s">
        <v>38</v>
      </c>
      <c r="B5055" s="102" t="s">
        <v>5903</v>
      </c>
      <c r="C5055" s="137" t="s">
        <v>5904</v>
      </c>
      <c r="D5055" s="105" t="s">
        <v>1</v>
      </c>
      <c r="E5055" s="105" t="s">
        <v>1</v>
      </c>
      <c r="F5055" s="137"/>
      <c r="G5055" s="137"/>
      <c r="H5055" s="107" t="s">
        <v>1</v>
      </c>
    </row>
    <row r="5056" spans="1:8" s="127" customFormat="1" x14ac:dyDescent="0.25">
      <c r="A5056" s="102" t="s">
        <v>38</v>
      </c>
      <c r="B5056" s="102" t="s">
        <v>5905</v>
      </c>
      <c r="C5056" s="137" t="s">
        <v>5906</v>
      </c>
      <c r="D5056" s="105" t="s">
        <v>1</v>
      </c>
      <c r="E5056" s="105" t="s">
        <v>1</v>
      </c>
      <c r="F5056" s="137"/>
      <c r="G5056" s="137"/>
      <c r="H5056" s="107" t="s">
        <v>1</v>
      </c>
    </row>
    <row r="5057" spans="1:8" s="127" customFormat="1" x14ac:dyDescent="0.25">
      <c r="A5057" s="102" t="s">
        <v>38</v>
      </c>
      <c r="B5057" s="102" t="s">
        <v>5909</v>
      </c>
      <c r="C5057" s="137" t="s">
        <v>5910</v>
      </c>
      <c r="D5057" s="105" t="s">
        <v>1</v>
      </c>
      <c r="E5057" s="105" t="s">
        <v>1</v>
      </c>
      <c r="F5057" s="137"/>
      <c r="G5057" s="137"/>
      <c r="H5057" s="107" t="s">
        <v>1</v>
      </c>
    </row>
    <row r="5058" spans="1:8" s="127" customFormat="1" x14ac:dyDescent="0.25">
      <c r="A5058" s="102" t="s">
        <v>38</v>
      </c>
      <c r="B5058" s="102" t="s">
        <v>5911</v>
      </c>
      <c r="C5058" s="137" t="s">
        <v>5912</v>
      </c>
      <c r="D5058" s="105" t="s">
        <v>1</v>
      </c>
      <c r="E5058" s="105" t="s">
        <v>1</v>
      </c>
      <c r="F5058" s="137"/>
      <c r="G5058" s="137"/>
      <c r="H5058" s="107" t="s">
        <v>1</v>
      </c>
    </row>
    <row r="5059" spans="1:8" s="127" customFormat="1" x14ac:dyDescent="0.25">
      <c r="A5059" s="102" t="s">
        <v>38</v>
      </c>
      <c r="B5059" s="102" t="s">
        <v>5913</v>
      </c>
      <c r="C5059" s="137" t="s">
        <v>5914</v>
      </c>
      <c r="D5059" s="105" t="s">
        <v>1</v>
      </c>
      <c r="E5059" s="105" t="s">
        <v>1</v>
      </c>
      <c r="F5059" s="137"/>
      <c r="G5059" s="137"/>
      <c r="H5059" s="107" t="s">
        <v>1</v>
      </c>
    </row>
    <row r="5060" spans="1:8" s="127" customFormat="1" x14ac:dyDescent="0.25">
      <c r="A5060" s="102" t="s">
        <v>38</v>
      </c>
      <c r="B5060" s="102" t="s">
        <v>10162</v>
      </c>
      <c r="C5060" s="135" t="s">
        <v>10161</v>
      </c>
      <c r="D5060" s="105" t="s">
        <v>1</v>
      </c>
      <c r="E5060" s="105" t="s">
        <v>1</v>
      </c>
      <c r="F5060" s="135"/>
      <c r="G5060" s="135"/>
      <c r="H5060" s="107" t="s">
        <v>1</v>
      </c>
    </row>
    <row r="5061" spans="1:8" s="127" customFormat="1" x14ac:dyDescent="0.25">
      <c r="A5061" s="102" t="s">
        <v>38</v>
      </c>
      <c r="B5061" s="102" t="s">
        <v>10160</v>
      </c>
      <c r="C5061" s="136" t="s">
        <v>10159</v>
      </c>
      <c r="D5061" s="105" t="s">
        <v>1</v>
      </c>
      <c r="E5061" s="105" t="s">
        <v>1</v>
      </c>
      <c r="F5061" s="136"/>
      <c r="G5061" s="136"/>
      <c r="H5061" s="107" t="s">
        <v>1</v>
      </c>
    </row>
    <row r="5062" spans="1:8" s="127" customFormat="1" x14ac:dyDescent="0.25">
      <c r="A5062" s="102" t="s">
        <v>38</v>
      </c>
      <c r="B5062" s="102" t="s">
        <v>10158</v>
      </c>
      <c r="C5062" s="137" t="s">
        <v>10157</v>
      </c>
      <c r="D5062" s="105" t="s">
        <v>1</v>
      </c>
      <c r="E5062" s="105" t="s">
        <v>1</v>
      </c>
      <c r="F5062" s="137"/>
      <c r="G5062" s="137"/>
      <c r="H5062" s="107" t="s">
        <v>1</v>
      </c>
    </row>
    <row r="5063" spans="1:8" s="127" customFormat="1" x14ac:dyDescent="0.25">
      <c r="A5063" s="102" t="s">
        <v>38</v>
      </c>
      <c r="B5063" s="102" t="s">
        <v>10156</v>
      </c>
      <c r="C5063" s="137" t="s">
        <v>10155</v>
      </c>
      <c r="D5063" s="105" t="s">
        <v>1</v>
      </c>
      <c r="E5063" s="105" t="s">
        <v>1</v>
      </c>
      <c r="F5063" s="137"/>
      <c r="G5063" s="137"/>
      <c r="H5063" s="107" t="s">
        <v>1</v>
      </c>
    </row>
    <row r="5064" spans="1:8" s="127" customFormat="1" x14ac:dyDescent="0.25">
      <c r="A5064" s="102" t="s">
        <v>38</v>
      </c>
      <c r="B5064" s="102" t="s">
        <v>10154</v>
      </c>
      <c r="C5064" s="123" t="s">
        <v>10153</v>
      </c>
      <c r="D5064" s="105" t="s">
        <v>1</v>
      </c>
      <c r="E5064" s="105" t="s">
        <v>1</v>
      </c>
      <c r="F5064" s="123"/>
      <c r="G5064" s="123"/>
      <c r="H5064" s="107" t="s">
        <v>1</v>
      </c>
    </row>
    <row r="5065" spans="1:8" s="127" customFormat="1" x14ac:dyDescent="0.25">
      <c r="A5065" s="102" t="s">
        <v>38</v>
      </c>
      <c r="B5065" s="102" t="s">
        <v>10152</v>
      </c>
      <c r="C5065" s="135" t="s">
        <v>10151</v>
      </c>
      <c r="D5065" s="105" t="s">
        <v>1</v>
      </c>
      <c r="E5065" s="105" t="s">
        <v>1</v>
      </c>
      <c r="F5065" s="135"/>
      <c r="G5065" s="135"/>
      <c r="H5065" s="107" t="s">
        <v>1</v>
      </c>
    </row>
    <row r="5066" spans="1:8" s="127" customFormat="1" x14ac:dyDescent="0.25">
      <c r="A5066" s="102" t="s">
        <v>38</v>
      </c>
      <c r="B5066" s="102" t="s">
        <v>10150</v>
      </c>
      <c r="C5066" s="135" t="s">
        <v>10149</v>
      </c>
      <c r="D5066" s="105" t="s">
        <v>1</v>
      </c>
      <c r="E5066" s="105" t="s">
        <v>1</v>
      </c>
      <c r="F5066" s="135"/>
      <c r="G5066" s="135"/>
      <c r="H5066" s="107" t="s">
        <v>1</v>
      </c>
    </row>
    <row r="5067" spans="1:8" s="127" customFormat="1" x14ac:dyDescent="0.25">
      <c r="A5067" s="102" t="s">
        <v>38</v>
      </c>
      <c r="B5067" s="102" t="s">
        <v>10148</v>
      </c>
      <c r="C5067" s="121" t="s">
        <v>10147</v>
      </c>
      <c r="D5067" s="105" t="s">
        <v>1</v>
      </c>
      <c r="E5067" s="105" t="s">
        <v>1</v>
      </c>
      <c r="F5067" s="121"/>
      <c r="G5067" s="121"/>
      <c r="H5067" s="107" t="s">
        <v>1</v>
      </c>
    </row>
    <row r="5068" spans="1:8" s="127" customFormat="1" x14ac:dyDescent="0.25">
      <c r="A5068" s="102" t="s">
        <v>38</v>
      </c>
      <c r="B5068" s="102" t="s">
        <v>10146</v>
      </c>
      <c r="C5068" s="121" t="s">
        <v>10145</v>
      </c>
      <c r="D5068" s="105" t="s">
        <v>1</v>
      </c>
      <c r="E5068" s="105" t="s">
        <v>1</v>
      </c>
      <c r="F5068" s="121"/>
      <c r="G5068" s="121"/>
      <c r="H5068" s="107" t="s">
        <v>1</v>
      </c>
    </row>
    <row r="5069" spans="1:8" s="127" customFormat="1" x14ac:dyDescent="0.25">
      <c r="A5069" s="102" t="s">
        <v>38</v>
      </c>
      <c r="B5069" s="102" t="s">
        <v>5180</v>
      </c>
      <c r="C5069" s="121" t="s">
        <v>5181</v>
      </c>
      <c r="D5069" s="105" t="s">
        <v>1</v>
      </c>
      <c r="E5069" s="105" t="s">
        <v>1</v>
      </c>
      <c r="F5069" s="121"/>
      <c r="G5069" s="121"/>
      <c r="H5069" s="107" t="s">
        <v>1</v>
      </c>
    </row>
    <row r="5070" spans="1:8" s="127" customFormat="1" x14ac:dyDescent="0.25">
      <c r="A5070" s="102" t="s">
        <v>38</v>
      </c>
      <c r="B5070" s="102" t="s">
        <v>5182</v>
      </c>
      <c r="C5070" s="121" t="s">
        <v>5183</v>
      </c>
      <c r="D5070" s="105" t="s">
        <v>1</v>
      </c>
      <c r="E5070" s="105" t="s">
        <v>1</v>
      </c>
      <c r="F5070" s="121"/>
      <c r="G5070" s="121"/>
      <c r="H5070" s="107" t="s">
        <v>1</v>
      </c>
    </row>
    <row r="5071" spans="1:8" s="127" customFormat="1" x14ac:dyDescent="0.25">
      <c r="A5071" s="102" t="s">
        <v>38</v>
      </c>
      <c r="B5071" s="102" t="s">
        <v>5184</v>
      </c>
      <c r="C5071" s="121" t="s">
        <v>5185</v>
      </c>
      <c r="D5071" s="105" t="s">
        <v>1</v>
      </c>
      <c r="E5071" s="105" t="s">
        <v>1</v>
      </c>
      <c r="F5071" s="121"/>
      <c r="G5071" s="121"/>
      <c r="H5071" s="107" t="s">
        <v>1</v>
      </c>
    </row>
    <row r="5072" spans="1:8" s="127" customFormat="1" x14ac:dyDescent="0.25">
      <c r="A5072" s="102" t="s">
        <v>38</v>
      </c>
      <c r="B5072" s="102" t="s">
        <v>10144</v>
      </c>
      <c r="C5072" s="121" t="s">
        <v>10143</v>
      </c>
      <c r="D5072" s="105" t="s">
        <v>1</v>
      </c>
      <c r="E5072" s="105" t="s">
        <v>1</v>
      </c>
      <c r="F5072" s="121"/>
      <c r="G5072" s="121"/>
      <c r="H5072" s="107" t="s">
        <v>1</v>
      </c>
    </row>
    <row r="5073" spans="1:8" s="127" customFormat="1" x14ac:dyDescent="0.25">
      <c r="A5073" s="102" t="s">
        <v>38</v>
      </c>
      <c r="B5073" s="102" t="s">
        <v>10142</v>
      </c>
      <c r="C5073" s="121" t="s">
        <v>10141</v>
      </c>
      <c r="D5073" s="105" t="s">
        <v>1</v>
      </c>
      <c r="E5073" s="105" t="s">
        <v>1</v>
      </c>
      <c r="F5073" s="121"/>
      <c r="G5073" s="121"/>
      <c r="H5073" s="107" t="s">
        <v>1</v>
      </c>
    </row>
    <row r="5074" spans="1:8" s="127" customFormat="1" x14ac:dyDescent="0.25">
      <c r="A5074" s="102" t="s">
        <v>38</v>
      </c>
      <c r="B5074" s="102" t="s">
        <v>10140</v>
      </c>
      <c r="C5074" s="122" t="s">
        <v>10139</v>
      </c>
      <c r="D5074" s="105" t="s">
        <v>1</v>
      </c>
      <c r="E5074" s="105" t="s">
        <v>1</v>
      </c>
      <c r="F5074" s="122"/>
      <c r="G5074" s="122"/>
      <c r="H5074" s="107" t="s">
        <v>1</v>
      </c>
    </row>
    <row r="5075" spans="1:8" s="127" customFormat="1" x14ac:dyDescent="0.25">
      <c r="A5075" s="102" t="s">
        <v>38</v>
      </c>
      <c r="B5075" s="102" t="s">
        <v>10138</v>
      </c>
      <c r="C5075" s="123" t="s">
        <v>10137</v>
      </c>
      <c r="D5075" s="105" t="s">
        <v>1</v>
      </c>
      <c r="E5075" s="105" t="s">
        <v>1</v>
      </c>
      <c r="F5075" s="123"/>
      <c r="G5075" s="123"/>
      <c r="H5075" s="107" t="s">
        <v>1</v>
      </c>
    </row>
    <row r="5076" spans="1:8" s="127" customFormat="1" x14ac:dyDescent="0.25">
      <c r="A5076" s="102" t="s">
        <v>38</v>
      </c>
      <c r="B5076" s="102" t="s">
        <v>5265</v>
      </c>
      <c r="C5076" s="135" t="s">
        <v>5266</v>
      </c>
      <c r="D5076" s="105" t="s">
        <v>1</v>
      </c>
      <c r="E5076" s="105" t="s">
        <v>1</v>
      </c>
      <c r="F5076" s="135"/>
      <c r="G5076" s="135"/>
      <c r="H5076" s="107" t="s">
        <v>1</v>
      </c>
    </row>
    <row r="5077" spans="1:8" s="127" customFormat="1" x14ac:dyDescent="0.25">
      <c r="A5077" s="102" t="s">
        <v>38</v>
      </c>
      <c r="B5077" s="102" t="s">
        <v>5267</v>
      </c>
      <c r="C5077" s="136" t="s">
        <v>5268</v>
      </c>
      <c r="D5077" s="105" t="s">
        <v>1</v>
      </c>
      <c r="E5077" s="105" t="s">
        <v>1</v>
      </c>
      <c r="F5077" s="136"/>
      <c r="G5077" s="136"/>
      <c r="H5077" s="107" t="s">
        <v>1</v>
      </c>
    </row>
    <row r="5078" spans="1:8" s="127" customFormat="1" x14ac:dyDescent="0.25">
      <c r="A5078" s="102" t="s">
        <v>38</v>
      </c>
      <c r="B5078" s="102" t="s">
        <v>10136</v>
      </c>
      <c r="C5078" s="123" t="s">
        <v>10135</v>
      </c>
      <c r="D5078" s="105" t="s">
        <v>1</v>
      </c>
      <c r="E5078" s="105" t="s">
        <v>1</v>
      </c>
      <c r="F5078" s="123"/>
      <c r="G5078" s="123"/>
      <c r="H5078" s="107" t="s">
        <v>1</v>
      </c>
    </row>
    <row r="5079" spans="1:8" s="127" customFormat="1" x14ac:dyDescent="0.25">
      <c r="A5079" s="102" t="s">
        <v>38</v>
      </c>
      <c r="B5079" s="102" t="s">
        <v>10134</v>
      </c>
      <c r="C5079" s="135" t="s">
        <v>10133</v>
      </c>
      <c r="D5079" s="105" t="s">
        <v>1</v>
      </c>
      <c r="E5079" s="105" t="s">
        <v>1</v>
      </c>
      <c r="F5079" s="135"/>
      <c r="G5079" s="135"/>
      <c r="H5079" s="107" t="s">
        <v>1</v>
      </c>
    </row>
    <row r="5080" spans="1:8" s="127" customFormat="1" x14ac:dyDescent="0.25">
      <c r="A5080" s="102" t="s">
        <v>38</v>
      </c>
      <c r="B5080" s="102" t="s">
        <v>10132</v>
      </c>
      <c r="C5080" s="135" t="s">
        <v>10131</v>
      </c>
      <c r="D5080" s="105" t="s">
        <v>1</v>
      </c>
      <c r="E5080" s="105" t="s">
        <v>1</v>
      </c>
      <c r="F5080" s="135"/>
      <c r="G5080" s="135"/>
      <c r="H5080" s="107" t="s">
        <v>1</v>
      </c>
    </row>
    <row r="5081" spans="1:8" s="127" customFormat="1" x14ac:dyDescent="0.25">
      <c r="A5081" s="102" t="s">
        <v>38</v>
      </c>
      <c r="B5081" s="102" t="s">
        <v>10130</v>
      </c>
      <c r="C5081" s="135" t="s">
        <v>10129</v>
      </c>
      <c r="D5081" s="105" t="s">
        <v>1</v>
      </c>
      <c r="E5081" s="105" t="s">
        <v>1</v>
      </c>
      <c r="F5081" s="135"/>
      <c r="G5081" s="135"/>
      <c r="H5081" s="107" t="s">
        <v>1</v>
      </c>
    </row>
    <row r="5082" spans="1:8" s="127" customFormat="1" x14ac:dyDescent="0.25">
      <c r="A5082" s="102" t="s">
        <v>38</v>
      </c>
      <c r="B5082" s="102" t="s">
        <v>10128</v>
      </c>
      <c r="C5082" s="135" t="s">
        <v>10127</v>
      </c>
      <c r="D5082" s="105" t="s">
        <v>1</v>
      </c>
      <c r="E5082" s="105" t="s">
        <v>1</v>
      </c>
      <c r="F5082" s="135"/>
      <c r="G5082" s="135"/>
      <c r="H5082" s="107" t="s">
        <v>1</v>
      </c>
    </row>
    <row r="5083" spans="1:8" s="127" customFormat="1" x14ac:dyDescent="0.25">
      <c r="A5083" s="102" t="s">
        <v>38</v>
      </c>
      <c r="B5083" s="102" t="s">
        <v>10126</v>
      </c>
      <c r="C5083" s="135" t="s">
        <v>10125</v>
      </c>
      <c r="D5083" s="105" t="s">
        <v>1</v>
      </c>
      <c r="E5083" s="105" t="s">
        <v>1</v>
      </c>
      <c r="F5083" s="135"/>
      <c r="G5083" s="135"/>
      <c r="H5083" s="107" t="s">
        <v>1</v>
      </c>
    </row>
    <row r="5084" spans="1:8" s="127" customFormat="1" x14ac:dyDescent="0.25">
      <c r="A5084" s="102" t="s">
        <v>38</v>
      </c>
      <c r="B5084" s="102" t="s">
        <v>10124</v>
      </c>
      <c r="C5084" s="135" t="s">
        <v>10123</v>
      </c>
      <c r="D5084" s="105" t="s">
        <v>1</v>
      </c>
      <c r="E5084" s="105" t="s">
        <v>1</v>
      </c>
      <c r="F5084" s="135"/>
      <c r="G5084" s="135"/>
      <c r="H5084" s="107" t="s">
        <v>1</v>
      </c>
    </row>
    <row r="5085" spans="1:8" s="127" customFormat="1" x14ac:dyDescent="0.25">
      <c r="A5085" s="102" t="s">
        <v>38</v>
      </c>
      <c r="B5085" s="102" t="s">
        <v>10122</v>
      </c>
      <c r="C5085" s="121" t="s">
        <v>10121</v>
      </c>
      <c r="D5085" s="105" t="s">
        <v>1</v>
      </c>
      <c r="E5085" s="105" t="s">
        <v>1</v>
      </c>
      <c r="F5085" s="121"/>
      <c r="G5085" s="121"/>
      <c r="H5085" s="107" t="s">
        <v>1</v>
      </c>
    </row>
    <row r="5086" spans="1:8" s="127" customFormat="1" x14ac:dyDescent="0.25">
      <c r="A5086" s="102" t="s">
        <v>38</v>
      </c>
      <c r="B5086" s="102" t="s">
        <v>10120</v>
      </c>
      <c r="C5086" s="121" t="s">
        <v>10119</v>
      </c>
      <c r="D5086" s="105" t="s">
        <v>1</v>
      </c>
      <c r="E5086" s="105" t="s">
        <v>1</v>
      </c>
      <c r="F5086" s="121"/>
      <c r="G5086" s="121"/>
      <c r="H5086" s="107" t="s">
        <v>1</v>
      </c>
    </row>
    <row r="5087" spans="1:8" s="127" customFormat="1" x14ac:dyDescent="0.25">
      <c r="A5087" s="102" t="s">
        <v>38</v>
      </c>
      <c r="B5087" s="102" t="s">
        <v>10118</v>
      </c>
      <c r="C5087" s="121" t="s">
        <v>10117</v>
      </c>
      <c r="D5087" s="105" t="s">
        <v>1</v>
      </c>
      <c r="E5087" s="105" t="s">
        <v>1</v>
      </c>
      <c r="F5087" s="121"/>
      <c r="G5087" s="121"/>
      <c r="H5087" s="107" t="s">
        <v>1</v>
      </c>
    </row>
    <row r="5088" spans="1:8" s="127" customFormat="1" x14ac:dyDescent="0.25">
      <c r="A5088" s="129"/>
      <c r="B5088" s="129"/>
      <c r="C5088" s="130"/>
      <c r="D5088" s="130"/>
      <c r="E5088" s="130"/>
      <c r="F5088" s="130"/>
      <c r="G5088" s="130"/>
      <c r="H5088" s="96"/>
    </row>
    <row r="5089" spans="1:8" x14ac:dyDescent="0.25">
      <c r="A5089" s="207" t="s">
        <v>0</v>
      </c>
      <c r="B5089" s="105" t="s">
        <v>11056</v>
      </c>
      <c r="H5089" s="96" t="s">
        <v>1</v>
      </c>
    </row>
    <row r="5090" spans="1:8" x14ac:dyDescent="0.25">
      <c r="A5090" s="207" t="s">
        <v>11003</v>
      </c>
      <c r="B5090" s="105" t="str">
        <f>CONCATENATE("http://xbrl.cipc.co.za/taxonomy/role/",MID(B5091,2,7),"/",B5089)</f>
        <v>http://xbrl.cipc.co.za/taxonomy/role/804.600/NotesEarningsPerShare</v>
      </c>
      <c r="H5090" s="96" t="s">
        <v>1</v>
      </c>
    </row>
    <row r="5091" spans="1:8" x14ac:dyDescent="0.25">
      <c r="A5091" s="207" t="s">
        <v>11004</v>
      </c>
      <c r="B5091" s="105" t="s">
        <v>11483</v>
      </c>
      <c r="D5091" s="225" t="s">
        <v>147</v>
      </c>
      <c r="E5091" s="226"/>
      <c r="F5091" s="225" t="s">
        <v>11541</v>
      </c>
      <c r="G5091" s="226"/>
      <c r="H5091" s="96" t="s">
        <v>1</v>
      </c>
    </row>
    <row r="5092" spans="1:8" x14ac:dyDescent="0.25">
      <c r="A5092" s="208" t="s">
        <v>4</v>
      </c>
      <c r="B5092" s="208" t="s">
        <v>5</v>
      </c>
      <c r="C5092" s="208" t="s">
        <v>4124</v>
      </c>
      <c r="D5092" s="208" t="s">
        <v>2772</v>
      </c>
      <c r="E5092" s="208" t="s">
        <v>2773</v>
      </c>
      <c r="F5092" s="208" t="s">
        <v>2772</v>
      </c>
      <c r="G5092" s="208" t="s">
        <v>2773</v>
      </c>
      <c r="H5092" s="82" t="s">
        <v>3614</v>
      </c>
    </row>
    <row r="5093" spans="1:8" s="127" customFormat="1" x14ac:dyDescent="0.25">
      <c r="A5093" s="102" t="s">
        <v>38</v>
      </c>
      <c r="B5093" s="102" t="s">
        <v>3307</v>
      </c>
      <c r="C5093" s="105" t="s">
        <v>3189</v>
      </c>
      <c r="D5093" s="105" t="s">
        <v>1</v>
      </c>
      <c r="E5093" s="105" t="s">
        <v>1</v>
      </c>
      <c r="F5093" s="105"/>
      <c r="G5093" s="105"/>
      <c r="H5093" s="107" t="s">
        <v>1</v>
      </c>
    </row>
    <row r="5094" spans="1:8" s="127" customFormat="1" x14ac:dyDescent="0.25">
      <c r="A5094" s="102" t="s">
        <v>38</v>
      </c>
      <c r="B5094" s="102" t="s">
        <v>702</v>
      </c>
      <c r="C5094" s="121" t="s">
        <v>703</v>
      </c>
      <c r="D5094" s="105" t="s">
        <v>1</v>
      </c>
      <c r="E5094" s="105" t="s">
        <v>1</v>
      </c>
      <c r="F5094" s="121"/>
      <c r="G5094" s="121"/>
      <c r="H5094" s="107" t="s">
        <v>1</v>
      </c>
    </row>
    <row r="5095" spans="1:8" s="127" customFormat="1" x14ac:dyDescent="0.25">
      <c r="A5095" s="102" t="s">
        <v>38</v>
      </c>
      <c r="B5095" s="102" t="s">
        <v>704</v>
      </c>
      <c r="C5095" s="122" t="s">
        <v>705</v>
      </c>
      <c r="D5095" s="105" t="s">
        <v>1</v>
      </c>
      <c r="E5095" s="105" t="s">
        <v>1</v>
      </c>
      <c r="F5095" s="122"/>
      <c r="G5095" s="122"/>
      <c r="H5095" s="107" t="s">
        <v>1</v>
      </c>
    </row>
    <row r="5096" spans="1:8" s="127" customFormat="1" x14ac:dyDescent="0.25">
      <c r="A5096" s="102" t="s">
        <v>38</v>
      </c>
      <c r="B5096" s="102" t="s">
        <v>706</v>
      </c>
      <c r="C5096" s="122" t="s">
        <v>707</v>
      </c>
      <c r="D5096" s="105" t="s">
        <v>1</v>
      </c>
      <c r="E5096" s="105" t="s">
        <v>1</v>
      </c>
      <c r="F5096" s="122"/>
      <c r="G5096" s="122"/>
      <c r="H5096" s="107" t="s">
        <v>1</v>
      </c>
    </row>
    <row r="5097" spans="1:8" s="127" customFormat="1" x14ac:dyDescent="0.25">
      <c r="A5097" s="102" t="s">
        <v>38</v>
      </c>
      <c r="B5097" s="102" t="s">
        <v>708</v>
      </c>
      <c r="C5097" s="122" t="s">
        <v>709</v>
      </c>
      <c r="D5097" s="105" t="s">
        <v>1</v>
      </c>
      <c r="E5097" s="105" t="s">
        <v>1</v>
      </c>
      <c r="F5097" s="122"/>
      <c r="G5097" s="122"/>
      <c r="H5097" s="107" t="s">
        <v>1</v>
      </c>
    </row>
    <row r="5098" spans="1:8" s="127" customFormat="1" x14ac:dyDescent="0.25">
      <c r="A5098" s="102" t="s">
        <v>38</v>
      </c>
      <c r="B5098" s="102" t="s">
        <v>710</v>
      </c>
      <c r="C5098" s="121" t="s">
        <v>711</v>
      </c>
      <c r="D5098" s="105" t="s">
        <v>1</v>
      </c>
      <c r="E5098" s="105" t="s">
        <v>1</v>
      </c>
      <c r="F5098" s="121"/>
      <c r="G5098" s="121"/>
      <c r="H5098" s="107" t="s">
        <v>1</v>
      </c>
    </row>
    <row r="5099" spans="1:8" s="127" customFormat="1" x14ac:dyDescent="0.25">
      <c r="A5099" s="102" t="s">
        <v>38</v>
      </c>
      <c r="B5099" s="102" t="s">
        <v>712</v>
      </c>
      <c r="C5099" s="122" t="s">
        <v>713</v>
      </c>
      <c r="D5099" s="105" t="s">
        <v>1</v>
      </c>
      <c r="E5099" s="105" t="s">
        <v>1</v>
      </c>
      <c r="F5099" s="122"/>
      <c r="G5099" s="122"/>
      <c r="H5099" s="107" t="s">
        <v>1</v>
      </c>
    </row>
    <row r="5100" spans="1:8" s="127" customFormat="1" x14ac:dyDescent="0.25">
      <c r="A5100" s="102" t="s">
        <v>38</v>
      </c>
      <c r="B5100" s="102" t="s">
        <v>714</v>
      </c>
      <c r="C5100" s="122" t="s">
        <v>715</v>
      </c>
      <c r="D5100" s="105" t="s">
        <v>1</v>
      </c>
      <c r="E5100" s="105" t="s">
        <v>1</v>
      </c>
      <c r="F5100" s="122"/>
      <c r="G5100" s="122"/>
      <c r="H5100" s="107" t="s">
        <v>1</v>
      </c>
    </row>
    <row r="5101" spans="1:8" s="127" customFormat="1" x14ac:dyDescent="0.25">
      <c r="A5101" s="102" t="s">
        <v>38</v>
      </c>
      <c r="B5101" s="102" t="s">
        <v>716</v>
      </c>
      <c r="C5101" s="122" t="s">
        <v>717</v>
      </c>
      <c r="D5101" s="105" t="s">
        <v>1</v>
      </c>
      <c r="E5101" s="105" t="s">
        <v>1</v>
      </c>
      <c r="F5101" s="122"/>
      <c r="G5101" s="122"/>
      <c r="H5101" s="107" t="s">
        <v>1</v>
      </c>
    </row>
    <row r="5102" spans="1:8" s="127" customFormat="1" x14ac:dyDescent="0.25">
      <c r="A5102" s="102" t="s">
        <v>38</v>
      </c>
      <c r="B5102" s="102" t="s">
        <v>10659</v>
      </c>
      <c r="C5102" s="121" t="s">
        <v>10658</v>
      </c>
      <c r="D5102" s="105" t="s">
        <v>1</v>
      </c>
      <c r="E5102" s="105" t="s">
        <v>1</v>
      </c>
      <c r="F5102" s="121"/>
      <c r="G5102" s="121"/>
      <c r="H5102" s="107" t="s">
        <v>1</v>
      </c>
    </row>
    <row r="5103" spans="1:8" s="127" customFormat="1" x14ac:dyDescent="0.25">
      <c r="A5103" s="102" t="s">
        <v>38</v>
      </c>
      <c r="B5103" s="102" t="s">
        <v>10657</v>
      </c>
      <c r="C5103" s="122" t="s">
        <v>10656</v>
      </c>
      <c r="D5103" s="105" t="s">
        <v>1</v>
      </c>
      <c r="E5103" s="105" t="s">
        <v>1</v>
      </c>
      <c r="F5103" s="122"/>
      <c r="G5103" s="122"/>
      <c r="H5103" s="107" t="s">
        <v>1</v>
      </c>
    </row>
    <row r="5104" spans="1:8" s="127" customFormat="1" x14ac:dyDescent="0.25">
      <c r="A5104" s="102" t="s">
        <v>38</v>
      </c>
      <c r="B5104" s="102" t="s">
        <v>10655</v>
      </c>
      <c r="C5104" s="122" t="s">
        <v>10654</v>
      </c>
      <c r="D5104" s="105" t="s">
        <v>1</v>
      </c>
      <c r="E5104" s="105" t="s">
        <v>1</v>
      </c>
      <c r="F5104" s="122"/>
      <c r="G5104" s="122"/>
      <c r="H5104" s="107" t="s">
        <v>1</v>
      </c>
    </row>
    <row r="5105" spans="1:8" s="127" customFormat="1" x14ac:dyDescent="0.25">
      <c r="A5105" s="102" t="s">
        <v>38</v>
      </c>
      <c r="B5105" s="102" t="s">
        <v>10653</v>
      </c>
      <c r="C5105" s="122" t="s">
        <v>10652</v>
      </c>
      <c r="D5105" s="105" t="s">
        <v>1</v>
      </c>
      <c r="E5105" s="105" t="s">
        <v>1</v>
      </c>
      <c r="F5105" s="122"/>
      <c r="G5105" s="122"/>
      <c r="H5105" s="107" t="s">
        <v>1</v>
      </c>
    </row>
    <row r="5106" spans="1:8" s="127" customFormat="1" x14ac:dyDescent="0.25">
      <c r="A5106" s="102" t="s">
        <v>38</v>
      </c>
      <c r="B5106" s="102" t="s">
        <v>10651</v>
      </c>
      <c r="C5106" s="122" t="s">
        <v>10650</v>
      </c>
      <c r="D5106" s="105" t="s">
        <v>1</v>
      </c>
      <c r="E5106" s="105" t="s">
        <v>1</v>
      </c>
      <c r="F5106" s="122"/>
      <c r="G5106" s="122"/>
      <c r="H5106" s="107" t="s">
        <v>1</v>
      </c>
    </row>
    <row r="5107" spans="1:8" s="127" customFormat="1" x14ac:dyDescent="0.25">
      <c r="A5107" s="102" t="s">
        <v>38</v>
      </c>
      <c r="B5107" s="102" t="s">
        <v>10649</v>
      </c>
      <c r="C5107" s="122" t="s">
        <v>10648</v>
      </c>
      <c r="D5107" s="105" t="s">
        <v>1</v>
      </c>
      <c r="E5107" s="105" t="s">
        <v>1</v>
      </c>
      <c r="F5107" s="122"/>
      <c r="G5107" s="122"/>
      <c r="H5107" s="107" t="s">
        <v>1</v>
      </c>
    </row>
    <row r="5108" spans="1:8" s="127" customFormat="1" x14ac:dyDescent="0.25">
      <c r="A5108" s="102" t="s">
        <v>38</v>
      </c>
      <c r="B5108" s="102" t="s">
        <v>10647</v>
      </c>
      <c r="C5108" s="122" t="s">
        <v>10646</v>
      </c>
      <c r="D5108" s="105" t="s">
        <v>1</v>
      </c>
      <c r="E5108" s="105" t="s">
        <v>1</v>
      </c>
      <c r="F5108" s="122"/>
      <c r="G5108" s="122"/>
      <c r="H5108" s="107" t="s">
        <v>1</v>
      </c>
    </row>
    <row r="5109" spans="1:8" s="127" customFormat="1" x14ac:dyDescent="0.25">
      <c r="A5109" s="102" t="s">
        <v>38</v>
      </c>
      <c r="B5109" s="102" t="s">
        <v>10645</v>
      </c>
      <c r="C5109" s="121" t="s">
        <v>10644</v>
      </c>
      <c r="D5109" s="105" t="s">
        <v>1</v>
      </c>
      <c r="E5109" s="105" t="s">
        <v>1</v>
      </c>
      <c r="F5109" s="121"/>
      <c r="G5109" s="121"/>
      <c r="H5109" s="107" t="s">
        <v>1</v>
      </c>
    </row>
    <row r="5110" spans="1:8" s="127" customFormat="1" x14ac:dyDescent="0.25">
      <c r="A5110" s="102" t="s">
        <v>38</v>
      </c>
      <c r="B5110" s="102" t="s">
        <v>10643</v>
      </c>
      <c r="C5110" s="122" t="s">
        <v>10642</v>
      </c>
      <c r="D5110" s="105" t="s">
        <v>1</v>
      </c>
      <c r="E5110" s="105" t="s">
        <v>1</v>
      </c>
      <c r="F5110" s="122"/>
      <c r="G5110" s="122"/>
      <c r="H5110" s="107" t="s">
        <v>1</v>
      </c>
    </row>
    <row r="5111" spans="1:8" s="127" customFormat="1" x14ac:dyDescent="0.25">
      <c r="A5111" s="102" t="s">
        <v>38</v>
      </c>
      <c r="B5111" s="102" t="s">
        <v>10641</v>
      </c>
      <c r="C5111" s="122" t="s">
        <v>10640</v>
      </c>
      <c r="D5111" s="105" t="s">
        <v>1</v>
      </c>
      <c r="E5111" s="105" t="s">
        <v>1</v>
      </c>
      <c r="F5111" s="122"/>
      <c r="G5111" s="122"/>
      <c r="H5111" s="107" t="s">
        <v>1</v>
      </c>
    </row>
    <row r="5112" spans="1:8" s="127" customFormat="1" x14ac:dyDescent="0.25">
      <c r="A5112" s="102" t="s">
        <v>38</v>
      </c>
      <c r="B5112" s="102" t="s">
        <v>10639</v>
      </c>
      <c r="C5112" s="121" t="s">
        <v>10638</v>
      </c>
      <c r="D5112" s="105" t="s">
        <v>1</v>
      </c>
      <c r="E5112" s="105" t="s">
        <v>1</v>
      </c>
      <c r="F5112" s="121"/>
      <c r="G5112" s="121"/>
      <c r="H5112" s="107" t="s">
        <v>1</v>
      </c>
    </row>
    <row r="5113" spans="1:8" s="127" customFormat="1" x14ac:dyDescent="0.25">
      <c r="A5113" s="102" t="s">
        <v>38</v>
      </c>
      <c r="B5113" s="102" t="s">
        <v>10637</v>
      </c>
      <c r="C5113" s="121" t="s">
        <v>10636</v>
      </c>
      <c r="D5113" s="105" t="s">
        <v>1</v>
      </c>
      <c r="E5113" s="105" t="s">
        <v>1</v>
      </c>
      <c r="F5113" s="121"/>
      <c r="G5113" s="121"/>
      <c r="H5113" s="107" t="s">
        <v>1</v>
      </c>
    </row>
    <row r="5114" spans="1:8" s="127" customFormat="1" x14ac:dyDescent="0.25">
      <c r="A5114" s="102" t="s">
        <v>38</v>
      </c>
      <c r="B5114" s="102" t="s">
        <v>10635</v>
      </c>
      <c r="C5114" s="122" t="s">
        <v>10634</v>
      </c>
      <c r="D5114" s="105" t="s">
        <v>1</v>
      </c>
      <c r="E5114" s="105" t="s">
        <v>1</v>
      </c>
      <c r="F5114" s="122"/>
      <c r="G5114" s="122"/>
      <c r="H5114" s="107" t="s">
        <v>1</v>
      </c>
    </row>
    <row r="5115" spans="1:8" s="127" customFormat="1" x14ac:dyDescent="0.25">
      <c r="A5115" s="102" t="s">
        <v>38</v>
      </c>
      <c r="B5115" s="102" t="s">
        <v>10633</v>
      </c>
      <c r="C5115" s="121" t="s">
        <v>10632</v>
      </c>
      <c r="D5115" s="105" t="s">
        <v>1</v>
      </c>
      <c r="E5115" s="105" t="s">
        <v>1</v>
      </c>
      <c r="F5115" s="121"/>
      <c r="G5115" s="121"/>
      <c r="H5115" s="107" t="s">
        <v>1</v>
      </c>
    </row>
    <row r="5116" spans="1:8" s="127" customFormat="1" x14ac:dyDescent="0.25">
      <c r="A5116" s="102" t="s">
        <v>38</v>
      </c>
      <c r="B5116" s="102" t="s">
        <v>10631</v>
      </c>
      <c r="C5116" s="121" t="s">
        <v>10630</v>
      </c>
      <c r="D5116" s="105" t="s">
        <v>1</v>
      </c>
      <c r="E5116" s="105" t="s">
        <v>1</v>
      </c>
      <c r="F5116" s="121"/>
      <c r="G5116" s="121"/>
      <c r="H5116" s="107" t="s">
        <v>1</v>
      </c>
    </row>
    <row r="5117" spans="1:8" s="127" customFormat="1" x14ac:dyDescent="0.25">
      <c r="A5117" s="102" t="s">
        <v>38</v>
      </c>
      <c r="B5117" s="102" t="s">
        <v>10629</v>
      </c>
      <c r="C5117" s="122" t="s">
        <v>10628</v>
      </c>
      <c r="D5117" s="105" t="s">
        <v>1</v>
      </c>
      <c r="E5117" s="105" t="s">
        <v>1</v>
      </c>
      <c r="F5117" s="122"/>
      <c r="G5117" s="122"/>
      <c r="H5117" s="107" t="s">
        <v>1</v>
      </c>
    </row>
    <row r="5118" spans="1:8" s="127" customFormat="1" x14ac:dyDescent="0.25">
      <c r="A5118" s="102" t="s">
        <v>38</v>
      </c>
      <c r="B5118" s="102" t="s">
        <v>10627</v>
      </c>
      <c r="C5118" s="122" t="s">
        <v>10626</v>
      </c>
      <c r="D5118" s="105" t="s">
        <v>1</v>
      </c>
      <c r="E5118" s="105" t="s">
        <v>1</v>
      </c>
      <c r="F5118" s="122"/>
      <c r="G5118" s="122"/>
      <c r="H5118" s="107" t="s">
        <v>1</v>
      </c>
    </row>
    <row r="5119" spans="1:8" s="127" customFormat="1" x14ac:dyDescent="0.25">
      <c r="A5119" s="102" t="s">
        <v>38</v>
      </c>
      <c r="B5119" s="102" t="s">
        <v>10625</v>
      </c>
      <c r="C5119" s="121" t="s">
        <v>10624</v>
      </c>
      <c r="D5119" s="105" t="s">
        <v>1</v>
      </c>
      <c r="E5119" s="105" t="s">
        <v>1</v>
      </c>
      <c r="F5119" s="121"/>
      <c r="G5119" s="121"/>
      <c r="H5119" s="107" t="s">
        <v>1</v>
      </c>
    </row>
    <row r="5120" spans="1:8" s="127" customFormat="1" x14ac:dyDescent="0.25">
      <c r="A5120" s="102" t="s">
        <v>38</v>
      </c>
      <c r="B5120" s="102" t="s">
        <v>10623</v>
      </c>
      <c r="C5120" s="121" t="s">
        <v>10622</v>
      </c>
      <c r="D5120" s="105" t="s">
        <v>1</v>
      </c>
      <c r="E5120" s="105" t="s">
        <v>1</v>
      </c>
      <c r="F5120" s="121"/>
      <c r="G5120" s="121"/>
      <c r="H5120" s="107" t="s">
        <v>1</v>
      </c>
    </row>
    <row r="5121" spans="1:8" s="127" customFormat="1" x14ac:dyDescent="0.25">
      <c r="A5121" s="102" t="s">
        <v>38</v>
      </c>
      <c r="B5121" s="102" t="s">
        <v>10621</v>
      </c>
      <c r="C5121" s="121" t="s">
        <v>10620</v>
      </c>
      <c r="D5121" s="105" t="s">
        <v>1</v>
      </c>
      <c r="E5121" s="105" t="s">
        <v>1</v>
      </c>
      <c r="F5121" s="121"/>
      <c r="G5121" s="121"/>
      <c r="H5121" s="107" t="s">
        <v>1</v>
      </c>
    </row>
    <row r="5122" spans="1:8" s="127" customFormat="1" x14ac:dyDescent="0.25">
      <c r="A5122" s="129"/>
      <c r="B5122" s="129"/>
      <c r="C5122" s="130"/>
      <c r="D5122" s="130"/>
      <c r="E5122" s="130"/>
      <c r="F5122" s="130"/>
      <c r="G5122" s="130"/>
      <c r="H5122" s="96"/>
    </row>
    <row r="5123" spans="1:8" x14ac:dyDescent="0.25">
      <c r="A5123" s="207" t="s">
        <v>0</v>
      </c>
      <c r="B5123" s="105" t="s">
        <v>11057</v>
      </c>
      <c r="H5123" s="96" t="s">
        <v>1</v>
      </c>
    </row>
    <row r="5124" spans="1:8" x14ac:dyDescent="0.25">
      <c r="A5124" s="207" t="s">
        <v>11003</v>
      </c>
      <c r="B5124" s="105" t="str">
        <f>CONCATENATE("http://xbrl.cipc.co.za/taxonomy/role/",MID(B5125,2,7),"/",B5123)</f>
        <v>http://xbrl.cipc.co.za/taxonomy/role/804.700/NotesEffectsOfChangesInForeignExchangeRates</v>
      </c>
      <c r="H5124" s="96" t="s">
        <v>1</v>
      </c>
    </row>
    <row r="5125" spans="1:8" x14ac:dyDescent="0.25">
      <c r="A5125" s="207" t="s">
        <v>11004</v>
      </c>
      <c r="B5125" s="105" t="s">
        <v>11484</v>
      </c>
      <c r="D5125" s="225" t="s">
        <v>147</v>
      </c>
      <c r="E5125" s="226"/>
      <c r="F5125" s="225" t="s">
        <v>11541</v>
      </c>
      <c r="G5125" s="226"/>
      <c r="H5125" s="96" t="s">
        <v>1</v>
      </c>
    </row>
    <row r="5126" spans="1:8" x14ac:dyDescent="0.25">
      <c r="A5126" s="208" t="s">
        <v>4</v>
      </c>
      <c r="B5126" s="208" t="s">
        <v>5</v>
      </c>
      <c r="C5126" s="208" t="s">
        <v>4124</v>
      </c>
      <c r="D5126" s="208" t="s">
        <v>2772</v>
      </c>
      <c r="E5126" s="208" t="s">
        <v>2773</v>
      </c>
      <c r="F5126" s="208" t="s">
        <v>2772</v>
      </c>
      <c r="G5126" s="208" t="s">
        <v>2773</v>
      </c>
      <c r="H5126" s="82" t="s">
        <v>3614</v>
      </c>
    </row>
    <row r="5127" spans="1:8" s="127" customFormat="1" x14ac:dyDescent="0.25">
      <c r="A5127" s="102" t="s">
        <v>38</v>
      </c>
      <c r="B5127" s="102" t="s">
        <v>3308</v>
      </c>
      <c r="C5127" s="105" t="s">
        <v>3190</v>
      </c>
      <c r="D5127" s="105" t="s">
        <v>1</v>
      </c>
      <c r="E5127" s="105" t="s">
        <v>1</v>
      </c>
      <c r="F5127" s="105"/>
      <c r="G5127" s="105"/>
      <c r="H5127" s="107" t="s">
        <v>1</v>
      </c>
    </row>
    <row r="5128" spans="1:8" s="127" customFormat="1" x14ac:dyDescent="0.25">
      <c r="A5128" s="102" t="s">
        <v>38</v>
      </c>
      <c r="B5128" s="102" t="s">
        <v>10681</v>
      </c>
      <c r="C5128" s="121" t="s">
        <v>10680</v>
      </c>
      <c r="D5128" s="105" t="s">
        <v>1</v>
      </c>
      <c r="E5128" s="105" t="s">
        <v>1</v>
      </c>
      <c r="F5128" s="121"/>
      <c r="G5128" s="121"/>
      <c r="H5128" s="107" t="s">
        <v>1</v>
      </c>
    </row>
    <row r="5129" spans="1:8" s="127" customFormat="1" x14ac:dyDescent="0.25">
      <c r="A5129" s="102" t="s">
        <v>38</v>
      </c>
      <c r="B5129" s="102" t="s">
        <v>171</v>
      </c>
      <c r="C5129" s="121" t="s">
        <v>140</v>
      </c>
      <c r="D5129" s="105" t="s">
        <v>1</v>
      </c>
      <c r="E5129" s="105" t="s">
        <v>1</v>
      </c>
      <c r="F5129" s="121"/>
      <c r="G5129" s="121"/>
      <c r="H5129" s="107" t="s">
        <v>1</v>
      </c>
    </row>
    <row r="5130" spans="1:8" s="127" customFormat="1" x14ac:dyDescent="0.25">
      <c r="A5130" s="102" t="s">
        <v>38</v>
      </c>
      <c r="B5130" s="102" t="s">
        <v>10679</v>
      </c>
      <c r="C5130" s="121" t="s">
        <v>10678</v>
      </c>
      <c r="D5130" s="105" t="s">
        <v>1</v>
      </c>
      <c r="E5130" s="105" t="s">
        <v>1</v>
      </c>
      <c r="F5130" s="121"/>
      <c r="G5130" s="121"/>
      <c r="H5130" s="107" t="s">
        <v>1</v>
      </c>
    </row>
    <row r="5131" spans="1:8" s="127" customFormat="1" x14ac:dyDescent="0.25">
      <c r="A5131" s="102" t="s">
        <v>38</v>
      </c>
      <c r="B5131" s="102" t="s">
        <v>10677</v>
      </c>
      <c r="C5131" s="121" t="s">
        <v>10676</v>
      </c>
      <c r="D5131" s="105" t="s">
        <v>1</v>
      </c>
      <c r="E5131" s="105" t="s">
        <v>1</v>
      </c>
      <c r="F5131" s="121"/>
      <c r="G5131" s="121"/>
      <c r="H5131" s="107" t="s">
        <v>1</v>
      </c>
    </row>
    <row r="5132" spans="1:8" s="127" customFormat="1" x14ac:dyDescent="0.25">
      <c r="A5132" s="102" t="s">
        <v>38</v>
      </c>
      <c r="B5132" s="102" t="s">
        <v>10675</v>
      </c>
      <c r="C5132" s="121" t="s">
        <v>10674</v>
      </c>
      <c r="D5132" s="105" t="s">
        <v>1</v>
      </c>
      <c r="E5132" s="105" t="s">
        <v>1</v>
      </c>
      <c r="F5132" s="121"/>
      <c r="G5132" s="121"/>
      <c r="H5132" s="107" t="s">
        <v>1</v>
      </c>
    </row>
    <row r="5133" spans="1:8" s="127" customFormat="1" x14ac:dyDescent="0.25">
      <c r="A5133" s="102" t="s">
        <v>38</v>
      </c>
      <c r="B5133" s="102" t="s">
        <v>10673</v>
      </c>
      <c r="C5133" s="121" t="s">
        <v>10672</v>
      </c>
      <c r="D5133" s="105" t="s">
        <v>1</v>
      </c>
      <c r="E5133" s="105" t="s">
        <v>1</v>
      </c>
      <c r="F5133" s="121"/>
      <c r="G5133" s="121"/>
      <c r="H5133" s="107" t="s">
        <v>1</v>
      </c>
    </row>
    <row r="5134" spans="1:8" s="127" customFormat="1" x14ac:dyDescent="0.25">
      <c r="A5134" s="102" t="s">
        <v>38</v>
      </c>
      <c r="B5134" s="102" t="s">
        <v>10671</v>
      </c>
      <c r="C5134" s="121" t="s">
        <v>10670</v>
      </c>
      <c r="D5134" s="105" t="s">
        <v>1</v>
      </c>
      <c r="E5134" s="105" t="s">
        <v>1</v>
      </c>
      <c r="F5134" s="121"/>
      <c r="G5134" s="121"/>
      <c r="H5134" s="107" t="s">
        <v>1</v>
      </c>
    </row>
    <row r="5135" spans="1:8" s="127" customFormat="1" x14ac:dyDescent="0.25">
      <c r="A5135" s="102" t="s">
        <v>38</v>
      </c>
      <c r="B5135" s="102" t="s">
        <v>10669</v>
      </c>
      <c r="C5135" s="121" t="s">
        <v>10668</v>
      </c>
      <c r="D5135" s="105" t="s">
        <v>1</v>
      </c>
      <c r="E5135" s="105" t="s">
        <v>1</v>
      </c>
      <c r="F5135" s="121"/>
      <c r="G5135" s="121"/>
      <c r="H5135" s="107" t="s">
        <v>1</v>
      </c>
    </row>
    <row r="5136" spans="1:8" s="127" customFormat="1" x14ac:dyDescent="0.25">
      <c r="A5136" s="102" t="s">
        <v>38</v>
      </c>
      <c r="B5136" s="102" t="s">
        <v>10667</v>
      </c>
      <c r="C5136" s="121" t="s">
        <v>10666</v>
      </c>
      <c r="D5136" s="105" t="s">
        <v>1</v>
      </c>
      <c r="E5136" s="105" t="s">
        <v>1</v>
      </c>
      <c r="F5136" s="121"/>
      <c r="G5136" s="121"/>
      <c r="H5136" s="107" t="s">
        <v>1</v>
      </c>
    </row>
    <row r="5137" spans="1:8" s="127" customFormat="1" x14ac:dyDescent="0.25">
      <c r="A5137" s="102" t="s">
        <v>38</v>
      </c>
      <c r="B5137" s="102" t="s">
        <v>2071</v>
      </c>
      <c r="C5137" s="121" t="s">
        <v>2072</v>
      </c>
      <c r="D5137" s="105" t="s">
        <v>1</v>
      </c>
      <c r="E5137" s="105" t="s">
        <v>1</v>
      </c>
      <c r="F5137" s="121"/>
      <c r="G5137" s="121"/>
      <c r="H5137" s="107" t="s">
        <v>1</v>
      </c>
    </row>
    <row r="5138" spans="1:8" s="127" customFormat="1" x14ac:dyDescent="0.25">
      <c r="A5138" s="102" t="s">
        <v>38</v>
      </c>
      <c r="B5138" s="102" t="s">
        <v>10665</v>
      </c>
      <c r="C5138" s="121" t="s">
        <v>10664</v>
      </c>
      <c r="D5138" s="105" t="s">
        <v>1</v>
      </c>
      <c r="E5138" s="105" t="s">
        <v>1</v>
      </c>
      <c r="F5138" s="121"/>
      <c r="G5138" s="121"/>
      <c r="H5138" s="107" t="s">
        <v>1</v>
      </c>
    </row>
    <row r="5139" spans="1:8" s="127" customFormat="1" x14ac:dyDescent="0.25">
      <c r="A5139" s="102" t="s">
        <v>38</v>
      </c>
      <c r="B5139" s="102" t="s">
        <v>10663</v>
      </c>
      <c r="C5139" s="122" t="s">
        <v>10662</v>
      </c>
      <c r="D5139" s="105" t="s">
        <v>1</v>
      </c>
      <c r="E5139" s="105" t="s">
        <v>1</v>
      </c>
      <c r="F5139" s="122"/>
      <c r="G5139" s="122"/>
      <c r="H5139" s="107" t="s">
        <v>1</v>
      </c>
    </row>
    <row r="5140" spans="1:8" s="127" customFormat="1" x14ac:dyDescent="0.25">
      <c r="A5140" s="102" t="s">
        <v>38</v>
      </c>
      <c r="B5140" s="102" t="s">
        <v>10661</v>
      </c>
      <c r="C5140" s="122" t="s">
        <v>10660</v>
      </c>
      <c r="D5140" s="105" t="s">
        <v>1</v>
      </c>
      <c r="E5140" s="105" t="s">
        <v>1</v>
      </c>
      <c r="F5140" s="122"/>
      <c r="G5140" s="122"/>
      <c r="H5140" s="107" t="s">
        <v>1</v>
      </c>
    </row>
    <row r="5141" spans="1:8" s="127" customFormat="1" x14ac:dyDescent="0.25">
      <c r="A5141" s="129"/>
      <c r="B5141" s="129"/>
      <c r="C5141" s="131"/>
      <c r="D5141" s="131"/>
      <c r="E5141" s="131"/>
      <c r="F5141" s="131"/>
      <c r="G5141" s="131"/>
      <c r="H5141" s="96"/>
    </row>
    <row r="5142" spans="1:8" x14ac:dyDescent="0.25">
      <c r="A5142" s="207" t="s">
        <v>0</v>
      </c>
      <c r="B5142" s="105" t="s">
        <v>11058</v>
      </c>
      <c r="H5142" s="96" t="s">
        <v>1</v>
      </c>
    </row>
    <row r="5143" spans="1:8" x14ac:dyDescent="0.25">
      <c r="A5143" s="207" t="s">
        <v>11003</v>
      </c>
      <c r="B5143" s="105" t="str">
        <f>CONCATENATE("http://xbrl.cipc.co.za/taxonomy/role/",MID(B5144,2,7),"/",B5142)</f>
        <v>http://xbrl.cipc.co.za/taxonomy/role/804.800/NotesCashFlowStatement</v>
      </c>
      <c r="H5143" s="96" t="s">
        <v>1</v>
      </c>
    </row>
    <row r="5144" spans="1:8" x14ac:dyDescent="0.25">
      <c r="A5144" s="207" t="s">
        <v>11004</v>
      </c>
      <c r="B5144" s="105" t="s">
        <v>11485</v>
      </c>
      <c r="D5144" s="225" t="s">
        <v>147</v>
      </c>
      <c r="E5144" s="226"/>
      <c r="F5144" s="225" t="s">
        <v>11541</v>
      </c>
      <c r="G5144" s="226"/>
      <c r="H5144" s="96" t="s">
        <v>1</v>
      </c>
    </row>
    <row r="5145" spans="1:8" x14ac:dyDescent="0.25">
      <c r="A5145" s="208" t="s">
        <v>4</v>
      </c>
      <c r="B5145" s="208" t="s">
        <v>5</v>
      </c>
      <c r="C5145" s="208" t="s">
        <v>4124</v>
      </c>
      <c r="D5145" s="208" t="s">
        <v>2772</v>
      </c>
      <c r="E5145" s="208" t="s">
        <v>2773</v>
      </c>
      <c r="F5145" s="208" t="s">
        <v>2772</v>
      </c>
      <c r="G5145" s="208" t="s">
        <v>2773</v>
      </c>
      <c r="H5145" s="82" t="s">
        <v>3614</v>
      </c>
    </row>
    <row r="5146" spans="1:8" s="127" customFormat="1" x14ac:dyDescent="0.25">
      <c r="A5146" s="102" t="s">
        <v>38</v>
      </c>
      <c r="B5146" s="102" t="s">
        <v>3287</v>
      </c>
      <c r="C5146" s="105" t="s">
        <v>3169</v>
      </c>
      <c r="D5146" s="105" t="s">
        <v>1</v>
      </c>
      <c r="E5146" s="105" t="s">
        <v>1</v>
      </c>
      <c r="F5146" s="105"/>
      <c r="G5146" s="105"/>
      <c r="H5146" s="107" t="s">
        <v>1</v>
      </c>
    </row>
    <row r="5147" spans="1:8" s="127" customFormat="1" x14ac:dyDescent="0.25">
      <c r="A5147" s="102" t="s">
        <v>38</v>
      </c>
      <c r="B5147" s="102" t="s">
        <v>10771</v>
      </c>
      <c r="C5147" s="121" t="s">
        <v>10770</v>
      </c>
      <c r="D5147" s="105" t="s">
        <v>1</v>
      </c>
      <c r="E5147" s="105" t="s">
        <v>1</v>
      </c>
      <c r="F5147" s="121"/>
      <c r="G5147" s="121"/>
      <c r="H5147" s="107" t="s">
        <v>1</v>
      </c>
    </row>
    <row r="5148" spans="1:8" s="127" customFormat="1" x14ac:dyDescent="0.25">
      <c r="A5148" s="102" t="s">
        <v>38</v>
      </c>
      <c r="B5148" s="102" t="s">
        <v>10769</v>
      </c>
      <c r="C5148" s="121" t="s">
        <v>10768</v>
      </c>
      <c r="D5148" s="105" t="s">
        <v>1</v>
      </c>
      <c r="E5148" s="105" t="s">
        <v>1</v>
      </c>
      <c r="F5148" s="121"/>
      <c r="G5148" s="121"/>
      <c r="H5148" s="107" t="s">
        <v>1</v>
      </c>
    </row>
    <row r="5149" spans="1:8" s="127" customFormat="1" x14ac:dyDescent="0.25">
      <c r="A5149" s="102" t="s">
        <v>38</v>
      </c>
      <c r="B5149" s="102" t="s">
        <v>10767</v>
      </c>
      <c r="C5149" s="121" t="s">
        <v>10766</v>
      </c>
      <c r="D5149" s="105" t="s">
        <v>1</v>
      </c>
      <c r="E5149" s="105" t="s">
        <v>1</v>
      </c>
      <c r="F5149" s="121"/>
      <c r="G5149" s="121"/>
      <c r="H5149" s="107" t="s">
        <v>1</v>
      </c>
    </row>
    <row r="5150" spans="1:8" s="127" customFormat="1" x14ac:dyDescent="0.25">
      <c r="A5150" s="102" t="s">
        <v>38</v>
      </c>
      <c r="B5150" s="102" t="s">
        <v>10765</v>
      </c>
      <c r="C5150" s="121" t="s">
        <v>10764</v>
      </c>
      <c r="D5150" s="105" t="s">
        <v>1</v>
      </c>
      <c r="E5150" s="105" t="s">
        <v>1</v>
      </c>
      <c r="F5150" s="121"/>
      <c r="G5150" s="121"/>
      <c r="H5150" s="107" t="s">
        <v>1</v>
      </c>
    </row>
    <row r="5151" spans="1:8" s="127" customFormat="1" x14ac:dyDescent="0.25">
      <c r="A5151" s="102" t="s">
        <v>38</v>
      </c>
      <c r="B5151" s="102" t="s">
        <v>10763</v>
      </c>
      <c r="C5151" s="121" t="s">
        <v>10762</v>
      </c>
      <c r="D5151" s="105" t="s">
        <v>1</v>
      </c>
      <c r="E5151" s="105" t="s">
        <v>1</v>
      </c>
      <c r="F5151" s="121"/>
      <c r="G5151" s="121"/>
      <c r="H5151" s="107" t="s">
        <v>1</v>
      </c>
    </row>
    <row r="5152" spans="1:8" s="127" customFormat="1" x14ac:dyDescent="0.25">
      <c r="A5152" s="102" t="s">
        <v>38</v>
      </c>
      <c r="B5152" s="102" t="s">
        <v>3415</v>
      </c>
      <c r="C5152" s="121" t="s">
        <v>3511</v>
      </c>
      <c r="D5152" s="105" t="s">
        <v>1</v>
      </c>
      <c r="E5152" s="105" t="s">
        <v>1</v>
      </c>
      <c r="F5152" s="121"/>
      <c r="G5152" s="121"/>
      <c r="H5152" s="107" t="s">
        <v>1</v>
      </c>
    </row>
    <row r="5153" spans="1:8" s="127" customFormat="1" x14ac:dyDescent="0.25">
      <c r="A5153" s="102" t="s">
        <v>38</v>
      </c>
      <c r="B5153" s="102" t="s">
        <v>10761</v>
      </c>
      <c r="C5153" s="121" t="s">
        <v>10760</v>
      </c>
      <c r="D5153" s="105" t="s">
        <v>1</v>
      </c>
      <c r="E5153" s="105" t="s">
        <v>1</v>
      </c>
      <c r="F5153" s="121"/>
      <c r="G5153" s="121"/>
      <c r="H5153" s="107" t="s">
        <v>1</v>
      </c>
    </row>
    <row r="5154" spans="1:8" s="127" customFormat="1" x14ac:dyDescent="0.25">
      <c r="A5154" s="102" t="s">
        <v>38</v>
      </c>
      <c r="B5154" s="102" t="s">
        <v>510</v>
      </c>
      <c r="C5154" s="122" t="s">
        <v>511</v>
      </c>
      <c r="D5154" s="105" t="s">
        <v>1</v>
      </c>
      <c r="E5154" s="105" t="s">
        <v>1</v>
      </c>
      <c r="F5154" s="122"/>
      <c r="G5154" s="122"/>
      <c r="H5154" s="107" t="s">
        <v>1</v>
      </c>
    </row>
    <row r="5155" spans="1:8" s="127" customFormat="1" x14ac:dyDescent="0.25">
      <c r="A5155" s="102" t="s">
        <v>38</v>
      </c>
      <c r="B5155" s="102" t="s">
        <v>10759</v>
      </c>
      <c r="C5155" s="122" t="s">
        <v>10758</v>
      </c>
      <c r="D5155" s="105" t="s">
        <v>1</v>
      </c>
      <c r="E5155" s="105" t="s">
        <v>1</v>
      </c>
      <c r="F5155" s="122"/>
      <c r="G5155" s="122"/>
      <c r="H5155" s="107" t="s">
        <v>1</v>
      </c>
    </row>
    <row r="5156" spans="1:8" s="127" customFormat="1" x14ac:dyDescent="0.25">
      <c r="A5156" s="102" t="s">
        <v>38</v>
      </c>
      <c r="B5156" s="102" t="s">
        <v>10757</v>
      </c>
      <c r="C5156" s="122" t="s">
        <v>10756</v>
      </c>
      <c r="D5156" s="105" t="s">
        <v>1</v>
      </c>
      <c r="E5156" s="105" t="s">
        <v>1</v>
      </c>
      <c r="F5156" s="122"/>
      <c r="G5156" s="122"/>
      <c r="H5156" s="107" t="s">
        <v>1</v>
      </c>
    </row>
    <row r="5157" spans="1:8" s="127" customFormat="1" x14ac:dyDescent="0.25">
      <c r="A5157" s="102" t="s">
        <v>38</v>
      </c>
      <c r="B5157" s="102" t="s">
        <v>10755</v>
      </c>
      <c r="C5157" s="122" t="s">
        <v>10754</v>
      </c>
      <c r="D5157" s="105" t="s">
        <v>1</v>
      </c>
      <c r="E5157" s="105" t="s">
        <v>1</v>
      </c>
      <c r="F5157" s="122"/>
      <c r="G5157" s="122"/>
      <c r="H5157" s="107" t="s">
        <v>1</v>
      </c>
    </row>
    <row r="5158" spans="1:8" s="127" customFormat="1" x14ac:dyDescent="0.25">
      <c r="A5158" s="102" t="s">
        <v>38</v>
      </c>
      <c r="B5158" s="102" t="s">
        <v>10753</v>
      </c>
      <c r="C5158" s="122" t="s">
        <v>10752</v>
      </c>
      <c r="D5158" s="105" t="s">
        <v>1</v>
      </c>
      <c r="E5158" s="105" t="s">
        <v>1</v>
      </c>
      <c r="F5158" s="122"/>
      <c r="G5158" s="122"/>
      <c r="H5158" s="107" t="s">
        <v>1</v>
      </c>
    </row>
    <row r="5159" spans="1:8" s="127" customFormat="1" x14ac:dyDescent="0.25">
      <c r="A5159" s="102" t="s">
        <v>38</v>
      </c>
      <c r="B5159" s="102" t="s">
        <v>10751</v>
      </c>
      <c r="C5159" s="121" t="s">
        <v>10750</v>
      </c>
      <c r="D5159" s="105" t="s">
        <v>1</v>
      </c>
      <c r="E5159" s="105" t="s">
        <v>1</v>
      </c>
      <c r="F5159" s="121"/>
      <c r="G5159" s="121"/>
      <c r="H5159" s="107" t="s">
        <v>1</v>
      </c>
    </row>
    <row r="5160" spans="1:8" s="127" customFormat="1" x14ac:dyDescent="0.25">
      <c r="A5160" s="102" t="s">
        <v>38</v>
      </c>
      <c r="B5160" s="102" t="s">
        <v>10749</v>
      </c>
      <c r="C5160" s="121" t="s">
        <v>10748</v>
      </c>
      <c r="D5160" s="105" t="s">
        <v>1</v>
      </c>
      <c r="E5160" s="105" t="s">
        <v>1</v>
      </c>
      <c r="F5160" s="121"/>
      <c r="G5160" s="121"/>
      <c r="H5160" s="107" t="s">
        <v>1</v>
      </c>
    </row>
    <row r="5161" spans="1:8" s="127" customFormat="1" x14ac:dyDescent="0.25">
      <c r="A5161" s="102" t="s">
        <v>38</v>
      </c>
      <c r="B5161" s="102" t="s">
        <v>10747</v>
      </c>
      <c r="C5161" s="121" t="s">
        <v>10746</v>
      </c>
      <c r="D5161" s="105" t="s">
        <v>1</v>
      </c>
      <c r="E5161" s="105" t="s">
        <v>1</v>
      </c>
      <c r="F5161" s="121"/>
      <c r="G5161" s="121"/>
      <c r="H5161" s="107" t="s">
        <v>1</v>
      </c>
    </row>
    <row r="5162" spans="1:8" s="127" customFormat="1" x14ac:dyDescent="0.25">
      <c r="A5162" s="102" t="s">
        <v>38</v>
      </c>
      <c r="B5162" s="102" t="s">
        <v>10745</v>
      </c>
      <c r="C5162" s="121" t="s">
        <v>10744</v>
      </c>
      <c r="D5162" s="105" t="s">
        <v>1</v>
      </c>
      <c r="E5162" s="105" t="s">
        <v>1</v>
      </c>
      <c r="F5162" s="121"/>
      <c r="G5162" s="121"/>
      <c r="H5162" s="107" t="s">
        <v>1</v>
      </c>
    </row>
    <row r="5163" spans="1:8" s="127" customFormat="1" x14ac:dyDescent="0.25">
      <c r="A5163" s="102" t="s">
        <v>38</v>
      </c>
      <c r="B5163" s="102" t="s">
        <v>10743</v>
      </c>
      <c r="C5163" s="121" t="s">
        <v>10742</v>
      </c>
      <c r="D5163" s="105" t="s">
        <v>1</v>
      </c>
      <c r="E5163" s="105" t="s">
        <v>1</v>
      </c>
      <c r="F5163" s="121"/>
      <c r="G5163" s="121"/>
      <c r="H5163" s="107" t="s">
        <v>1</v>
      </c>
    </row>
    <row r="5164" spans="1:8" s="127" customFormat="1" x14ac:dyDescent="0.25">
      <c r="A5164" s="102" t="s">
        <v>38</v>
      </c>
      <c r="B5164" s="102" t="s">
        <v>10741</v>
      </c>
      <c r="C5164" s="121" t="s">
        <v>10740</v>
      </c>
      <c r="D5164" s="105" t="s">
        <v>1</v>
      </c>
      <c r="E5164" s="105" t="s">
        <v>1</v>
      </c>
      <c r="F5164" s="121"/>
      <c r="G5164" s="121"/>
      <c r="H5164" s="107" t="s">
        <v>1</v>
      </c>
    </row>
    <row r="5165" spans="1:8" s="127" customFormat="1" x14ac:dyDescent="0.25">
      <c r="A5165" s="102" t="s">
        <v>38</v>
      </c>
      <c r="B5165" s="102" t="s">
        <v>10739</v>
      </c>
      <c r="C5165" s="122" t="s">
        <v>10738</v>
      </c>
      <c r="D5165" s="105" t="s">
        <v>1</v>
      </c>
      <c r="E5165" s="105" t="s">
        <v>1</v>
      </c>
      <c r="F5165" s="122"/>
      <c r="G5165" s="122"/>
      <c r="H5165" s="107" t="s">
        <v>1</v>
      </c>
    </row>
    <row r="5166" spans="1:8" s="127" customFormat="1" x14ac:dyDescent="0.25">
      <c r="A5166" s="102" t="s">
        <v>38</v>
      </c>
      <c r="B5166" s="102" t="s">
        <v>10737</v>
      </c>
      <c r="C5166" s="123" t="s">
        <v>10736</v>
      </c>
      <c r="D5166" s="105" t="s">
        <v>1</v>
      </c>
      <c r="E5166" s="105" t="s">
        <v>1</v>
      </c>
      <c r="F5166" s="123"/>
      <c r="G5166" s="123"/>
      <c r="H5166" s="107" t="s">
        <v>1</v>
      </c>
    </row>
    <row r="5167" spans="1:8" s="127" customFormat="1" x14ac:dyDescent="0.25">
      <c r="A5167" s="102" t="s">
        <v>38</v>
      </c>
      <c r="B5167" s="102" t="s">
        <v>10735</v>
      </c>
      <c r="C5167" s="135" t="s">
        <v>10734</v>
      </c>
      <c r="D5167" s="105" t="s">
        <v>1</v>
      </c>
      <c r="E5167" s="105" t="s">
        <v>1</v>
      </c>
      <c r="F5167" s="135"/>
      <c r="G5167" s="135"/>
      <c r="H5167" s="107" t="s">
        <v>1</v>
      </c>
    </row>
    <row r="5168" spans="1:8" s="127" customFormat="1" x14ac:dyDescent="0.25">
      <c r="A5168" s="102" t="s">
        <v>38</v>
      </c>
      <c r="B5168" s="102" t="s">
        <v>10733</v>
      </c>
      <c r="C5168" s="136" t="s">
        <v>10732</v>
      </c>
      <c r="D5168" s="105" t="s">
        <v>1</v>
      </c>
      <c r="E5168" s="105" t="s">
        <v>1</v>
      </c>
      <c r="F5168" s="136"/>
      <c r="G5168" s="136"/>
      <c r="H5168" s="107" t="s">
        <v>1</v>
      </c>
    </row>
    <row r="5169" spans="1:8" s="127" customFormat="1" x14ac:dyDescent="0.25">
      <c r="A5169" s="102" t="s">
        <v>38</v>
      </c>
      <c r="B5169" s="102" t="s">
        <v>10731</v>
      </c>
      <c r="C5169" s="137" t="s">
        <v>10730</v>
      </c>
      <c r="D5169" s="105" t="s">
        <v>1</v>
      </c>
      <c r="E5169" s="105" t="s">
        <v>1</v>
      </c>
      <c r="F5169" s="137"/>
      <c r="G5169" s="137"/>
      <c r="H5169" s="107" t="s">
        <v>1</v>
      </c>
    </row>
    <row r="5170" spans="1:8" s="127" customFormat="1" x14ac:dyDescent="0.25">
      <c r="A5170" s="102" t="s">
        <v>38</v>
      </c>
      <c r="B5170" s="102" t="s">
        <v>10729</v>
      </c>
      <c r="C5170" s="138" t="s">
        <v>10728</v>
      </c>
      <c r="D5170" s="105" t="s">
        <v>1</v>
      </c>
      <c r="E5170" s="105" t="s">
        <v>1</v>
      </c>
      <c r="F5170" s="138"/>
      <c r="G5170" s="138"/>
      <c r="H5170" s="107" t="s">
        <v>1</v>
      </c>
    </row>
    <row r="5171" spans="1:8" s="127" customFormat="1" x14ac:dyDescent="0.25">
      <c r="A5171" s="102" t="s">
        <v>38</v>
      </c>
      <c r="B5171" s="102" t="s">
        <v>10727</v>
      </c>
      <c r="C5171" s="138" t="s">
        <v>10726</v>
      </c>
      <c r="D5171" s="105" t="s">
        <v>1</v>
      </c>
      <c r="E5171" s="105" t="s">
        <v>1</v>
      </c>
      <c r="F5171" s="138"/>
      <c r="G5171" s="138"/>
      <c r="H5171" s="107" t="s">
        <v>1</v>
      </c>
    </row>
    <row r="5172" spans="1:8" s="127" customFormat="1" x14ac:dyDescent="0.25">
      <c r="A5172" s="102" t="s">
        <v>38</v>
      </c>
      <c r="B5172" s="102" t="s">
        <v>10725</v>
      </c>
      <c r="C5172" s="138" t="s">
        <v>10724</v>
      </c>
      <c r="D5172" s="105" t="s">
        <v>1</v>
      </c>
      <c r="E5172" s="105" t="s">
        <v>1</v>
      </c>
      <c r="F5172" s="138"/>
      <c r="G5172" s="138"/>
      <c r="H5172" s="107" t="s">
        <v>1</v>
      </c>
    </row>
    <row r="5173" spans="1:8" s="127" customFormat="1" x14ac:dyDescent="0.25">
      <c r="A5173" s="102" t="s">
        <v>38</v>
      </c>
      <c r="B5173" s="102" t="s">
        <v>10723</v>
      </c>
      <c r="C5173" s="138" t="s">
        <v>10722</v>
      </c>
      <c r="D5173" s="105" t="s">
        <v>1</v>
      </c>
      <c r="E5173" s="105" t="s">
        <v>1</v>
      </c>
      <c r="F5173" s="138"/>
      <c r="G5173" s="138"/>
      <c r="H5173" s="107" t="s">
        <v>1</v>
      </c>
    </row>
    <row r="5174" spans="1:8" s="127" customFormat="1" x14ac:dyDescent="0.25">
      <c r="A5174" s="102" t="s">
        <v>38</v>
      </c>
      <c r="B5174" s="102" t="s">
        <v>10721</v>
      </c>
      <c r="C5174" s="135" t="s">
        <v>10720</v>
      </c>
      <c r="D5174" s="105" t="s">
        <v>1</v>
      </c>
      <c r="E5174" s="105" t="s">
        <v>1</v>
      </c>
      <c r="F5174" s="135"/>
      <c r="G5174" s="135"/>
      <c r="H5174" s="107" t="s">
        <v>1</v>
      </c>
    </row>
    <row r="5175" spans="1:8" s="127" customFormat="1" x14ac:dyDescent="0.25">
      <c r="A5175" s="102" t="s">
        <v>38</v>
      </c>
      <c r="B5175" s="102" t="s">
        <v>10702</v>
      </c>
      <c r="C5175" s="136" t="s">
        <v>10719</v>
      </c>
      <c r="D5175" s="105" t="s">
        <v>1</v>
      </c>
      <c r="E5175" s="105" t="s">
        <v>1</v>
      </c>
      <c r="F5175" s="136"/>
      <c r="G5175" s="136"/>
      <c r="H5175" s="107" t="s">
        <v>1</v>
      </c>
    </row>
    <row r="5176" spans="1:8" s="127" customFormat="1" x14ac:dyDescent="0.25">
      <c r="A5176" s="102" t="s">
        <v>38</v>
      </c>
      <c r="B5176" s="102" t="s">
        <v>10718</v>
      </c>
      <c r="C5176" s="136" t="s">
        <v>10717</v>
      </c>
      <c r="D5176" s="105" t="s">
        <v>1</v>
      </c>
      <c r="E5176" s="105" t="s">
        <v>1</v>
      </c>
      <c r="F5176" s="136"/>
      <c r="G5176" s="136"/>
      <c r="H5176" s="107" t="s">
        <v>1</v>
      </c>
    </row>
    <row r="5177" spans="1:8" s="127" customFormat="1" x14ac:dyDescent="0.25">
      <c r="A5177" s="102" t="s">
        <v>38</v>
      </c>
      <c r="B5177" s="102" t="s">
        <v>10716</v>
      </c>
      <c r="C5177" s="137" t="s">
        <v>10715</v>
      </c>
      <c r="D5177" s="105" t="s">
        <v>1</v>
      </c>
      <c r="E5177" s="105" t="s">
        <v>1</v>
      </c>
      <c r="F5177" s="137"/>
      <c r="G5177" s="137"/>
      <c r="H5177" s="107" t="s">
        <v>1</v>
      </c>
    </row>
    <row r="5178" spans="1:8" s="127" customFormat="1" x14ac:dyDescent="0.25">
      <c r="A5178" s="102" t="s">
        <v>38</v>
      </c>
      <c r="B5178" s="102" t="s">
        <v>10714</v>
      </c>
      <c r="C5178" s="137" t="s">
        <v>10713</v>
      </c>
      <c r="D5178" s="105" t="s">
        <v>1</v>
      </c>
      <c r="E5178" s="105" t="s">
        <v>1</v>
      </c>
      <c r="F5178" s="137"/>
      <c r="G5178" s="137"/>
      <c r="H5178" s="107" t="s">
        <v>1</v>
      </c>
    </row>
    <row r="5179" spans="1:8" s="127" customFormat="1" x14ac:dyDescent="0.25">
      <c r="A5179" s="102" t="s">
        <v>38</v>
      </c>
      <c r="B5179" s="102" t="s">
        <v>10712</v>
      </c>
      <c r="C5179" s="137" t="s">
        <v>10711</v>
      </c>
      <c r="D5179" s="105" t="s">
        <v>1</v>
      </c>
      <c r="E5179" s="105" t="s">
        <v>1</v>
      </c>
      <c r="F5179" s="137"/>
      <c r="G5179" s="137"/>
      <c r="H5179" s="107" t="s">
        <v>1</v>
      </c>
    </row>
    <row r="5180" spans="1:8" s="127" customFormat="1" x14ac:dyDescent="0.25">
      <c r="A5180" s="102" t="s">
        <v>38</v>
      </c>
      <c r="B5180" s="102" t="s">
        <v>10710</v>
      </c>
      <c r="C5180" s="137" t="s">
        <v>10709</v>
      </c>
      <c r="D5180" s="105" t="s">
        <v>1</v>
      </c>
      <c r="E5180" s="105" t="s">
        <v>1</v>
      </c>
      <c r="F5180" s="137"/>
      <c r="G5180" s="137"/>
      <c r="H5180" s="107" t="s">
        <v>1</v>
      </c>
    </row>
    <row r="5181" spans="1:8" s="127" customFormat="1" x14ac:dyDescent="0.25">
      <c r="A5181" s="102" t="s">
        <v>38</v>
      </c>
      <c r="B5181" s="102" t="s">
        <v>10708</v>
      </c>
      <c r="C5181" s="137" t="s">
        <v>10707</v>
      </c>
      <c r="D5181" s="105" t="s">
        <v>1</v>
      </c>
      <c r="E5181" s="105" t="s">
        <v>1</v>
      </c>
      <c r="F5181" s="137"/>
      <c r="G5181" s="137"/>
      <c r="H5181" s="107" t="s">
        <v>1</v>
      </c>
    </row>
    <row r="5182" spans="1:8" s="127" customFormat="1" x14ac:dyDescent="0.25">
      <c r="A5182" s="102" t="s">
        <v>38</v>
      </c>
      <c r="B5182" s="102" t="s">
        <v>10706</v>
      </c>
      <c r="C5182" s="137" t="s">
        <v>10705</v>
      </c>
      <c r="D5182" s="105" t="s">
        <v>1</v>
      </c>
      <c r="E5182" s="105" t="s">
        <v>1</v>
      </c>
      <c r="F5182" s="137"/>
      <c r="G5182" s="137"/>
      <c r="H5182" s="107" t="s">
        <v>1</v>
      </c>
    </row>
    <row r="5183" spans="1:8" s="127" customFormat="1" x14ac:dyDescent="0.25">
      <c r="A5183" s="102" t="s">
        <v>38</v>
      </c>
      <c r="B5183" s="102" t="s">
        <v>10704</v>
      </c>
      <c r="C5183" s="137" t="s">
        <v>10703</v>
      </c>
      <c r="D5183" s="105" t="s">
        <v>1</v>
      </c>
      <c r="E5183" s="105" t="s">
        <v>1</v>
      </c>
      <c r="F5183" s="137"/>
      <c r="G5183" s="137"/>
      <c r="H5183" s="107" t="s">
        <v>1</v>
      </c>
    </row>
    <row r="5184" spans="1:8" s="127" customFormat="1" x14ac:dyDescent="0.25">
      <c r="A5184" s="102" t="s">
        <v>38</v>
      </c>
      <c r="B5184" s="102" t="s">
        <v>10702</v>
      </c>
      <c r="C5184" s="136" t="s">
        <v>10701</v>
      </c>
      <c r="D5184" s="105" t="s">
        <v>1</v>
      </c>
      <c r="E5184" s="105" t="s">
        <v>1</v>
      </c>
      <c r="F5184" s="136"/>
      <c r="G5184" s="136"/>
      <c r="H5184" s="107" t="s">
        <v>1</v>
      </c>
    </row>
    <row r="5185" spans="1:8" s="127" customFormat="1" x14ac:dyDescent="0.25">
      <c r="A5185" s="102" t="s">
        <v>38</v>
      </c>
      <c r="B5185" s="102" t="s">
        <v>10700</v>
      </c>
      <c r="C5185" s="121" t="s">
        <v>10699</v>
      </c>
      <c r="D5185" s="105" t="s">
        <v>1</v>
      </c>
      <c r="E5185" s="105" t="s">
        <v>1</v>
      </c>
      <c r="F5185" s="121"/>
      <c r="G5185" s="121"/>
      <c r="H5185" s="107" t="s">
        <v>1</v>
      </c>
    </row>
    <row r="5186" spans="1:8" s="127" customFormat="1" x14ac:dyDescent="0.25">
      <c r="A5186" s="102" t="s">
        <v>38</v>
      </c>
      <c r="B5186" s="102" t="s">
        <v>10698</v>
      </c>
      <c r="C5186" s="121" t="s">
        <v>10697</v>
      </c>
      <c r="D5186" s="105" t="s">
        <v>1</v>
      </c>
      <c r="E5186" s="105" t="s">
        <v>1</v>
      </c>
      <c r="F5186" s="121"/>
      <c r="G5186" s="121"/>
      <c r="H5186" s="107" t="s">
        <v>1</v>
      </c>
    </row>
    <row r="5187" spans="1:8" s="127" customFormat="1" x14ac:dyDescent="0.25">
      <c r="A5187" s="102" t="s">
        <v>38</v>
      </c>
      <c r="B5187" s="102" t="s">
        <v>10696</v>
      </c>
      <c r="C5187" s="121" t="s">
        <v>10695</v>
      </c>
      <c r="D5187" s="105" t="s">
        <v>1</v>
      </c>
      <c r="E5187" s="105" t="s">
        <v>1</v>
      </c>
      <c r="F5187" s="121"/>
      <c r="G5187" s="121"/>
      <c r="H5187" s="107" t="s">
        <v>1</v>
      </c>
    </row>
    <row r="5188" spans="1:8" s="127" customFormat="1" x14ac:dyDescent="0.25">
      <c r="A5188" s="102" t="s">
        <v>38</v>
      </c>
      <c r="B5188" s="102" t="s">
        <v>10694</v>
      </c>
      <c r="C5188" s="122" t="s">
        <v>10693</v>
      </c>
      <c r="D5188" s="105" t="s">
        <v>1</v>
      </c>
      <c r="E5188" s="105" t="s">
        <v>1</v>
      </c>
      <c r="F5188" s="122"/>
      <c r="G5188" s="122"/>
      <c r="H5188" s="107" t="s">
        <v>1</v>
      </c>
    </row>
    <row r="5189" spans="1:8" s="127" customFormat="1" x14ac:dyDescent="0.25">
      <c r="A5189" s="102" t="s">
        <v>38</v>
      </c>
      <c r="B5189" s="102" t="s">
        <v>10692</v>
      </c>
      <c r="C5189" s="122" t="s">
        <v>10691</v>
      </c>
      <c r="D5189" s="105" t="s">
        <v>1</v>
      </c>
      <c r="E5189" s="105" t="s">
        <v>1</v>
      </c>
      <c r="F5189" s="122"/>
      <c r="G5189" s="122"/>
      <c r="H5189" s="107" t="s">
        <v>1</v>
      </c>
    </row>
    <row r="5190" spans="1:8" s="127" customFormat="1" x14ac:dyDescent="0.25">
      <c r="A5190" s="102" t="s">
        <v>38</v>
      </c>
      <c r="B5190" s="102" t="s">
        <v>10690</v>
      </c>
      <c r="C5190" s="122" t="s">
        <v>10689</v>
      </c>
      <c r="D5190" s="105" t="s">
        <v>1</v>
      </c>
      <c r="E5190" s="105" t="s">
        <v>1</v>
      </c>
      <c r="F5190" s="122"/>
      <c r="G5190" s="122"/>
      <c r="H5190" s="107" t="s">
        <v>1</v>
      </c>
    </row>
    <row r="5191" spans="1:8" s="127" customFormat="1" x14ac:dyDescent="0.25">
      <c r="A5191" s="102" t="s">
        <v>38</v>
      </c>
      <c r="B5191" s="102" t="s">
        <v>10688</v>
      </c>
      <c r="C5191" s="121" t="s">
        <v>10687</v>
      </c>
      <c r="D5191" s="105" t="s">
        <v>1</v>
      </c>
      <c r="E5191" s="105" t="s">
        <v>1</v>
      </c>
      <c r="F5191" s="121"/>
      <c r="G5191" s="121"/>
      <c r="H5191" s="107" t="s">
        <v>1</v>
      </c>
    </row>
    <row r="5192" spans="1:8" s="127" customFormat="1" x14ac:dyDescent="0.25">
      <c r="A5192" s="102" t="s">
        <v>38</v>
      </c>
      <c r="B5192" s="102" t="s">
        <v>991</v>
      </c>
      <c r="C5192" s="122" t="s">
        <v>10686</v>
      </c>
      <c r="D5192" s="105" t="s">
        <v>1</v>
      </c>
      <c r="E5192" s="105" t="s">
        <v>1</v>
      </c>
      <c r="F5192" s="122"/>
      <c r="G5192" s="122"/>
      <c r="H5192" s="107" t="s">
        <v>1</v>
      </c>
    </row>
    <row r="5193" spans="1:8" s="127" customFormat="1" x14ac:dyDescent="0.25">
      <c r="A5193" s="102" t="s">
        <v>38</v>
      </c>
      <c r="B5193" s="102" t="s">
        <v>1036</v>
      </c>
      <c r="C5193" s="122" t="s">
        <v>10685</v>
      </c>
      <c r="D5193" s="105" t="s">
        <v>1</v>
      </c>
      <c r="E5193" s="105" t="s">
        <v>1</v>
      </c>
      <c r="F5193" s="122"/>
      <c r="G5193" s="122"/>
      <c r="H5193" s="107" t="s">
        <v>1</v>
      </c>
    </row>
    <row r="5194" spans="1:8" s="127" customFormat="1" x14ac:dyDescent="0.25">
      <c r="A5194" s="102" t="s">
        <v>38</v>
      </c>
      <c r="B5194" s="102" t="s">
        <v>1065</v>
      </c>
      <c r="C5194" s="122" t="s">
        <v>10684</v>
      </c>
      <c r="D5194" s="105" t="s">
        <v>1</v>
      </c>
      <c r="E5194" s="105" t="s">
        <v>1</v>
      </c>
      <c r="F5194" s="122"/>
      <c r="G5194" s="122"/>
      <c r="H5194" s="107" t="s">
        <v>1</v>
      </c>
    </row>
    <row r="5195" spans="1:8" s="127" customFormat="1" x14ac:dyDescent="0.25">
      <c r="A5195" s="102" t="s">
        <v>38</v>
      </c>
      <c r="B5195" s="102" t="s">
        <v>10683</v>
      </c>
      <c r="C5195" s="122" t="s">
        <v>10682</v>
      </c>
      <c r="D5195" s="105" t="s">
        <v>1</v>
      </c>
      <c r="E5195" s="105" t="s">
        <v>1</v>
      </c>
      <c r="F5195" s="122"/>
      <c r="G5195" s="122"/>
      <c r="H5195" s="107" t="s">
        <v>1</v>
      </c>
    </row>
    <row r="5196" spans="1:8" s="143" customFormat="1" x14ac:dyDescent="0.25">
      <c r="A5196" s="9"/>
      <c r="B5196" s="9"/>
      <c r="C5196" s="142"/>
      <c r="D5196" s="142"/>
      <c r="E5196" s="142"/>
      <c r="F5196" s="142"/>
      <c r="G5196" s="142"/>
      <c r="H5196" s="23"/>
    </row>
    <row r="5197" spans="1:8" x14ac:dyDescent="0.25">
      <c r="A5197" s="207" t="s">
        <v>0</v>
      </c>
      <c r="B5197" s="105" t="s">
        <v>11059</v>
      </c>
      <c r="H5197" s="96" t="s">
        <v>1</v>
      </c>
    </row>
    <row r="5198" spans="1:8" x14ac:dyDescent="0.25">
      <c r="A5198" s="207" t="s">
        <v>11003</v>
      </c>
      <c r="B5198" s="105" t="str">
        <f>CONCATENATE("http://xbrl.cipc.co.za/taxonomy/role/",MID(B5199,2,7),"/",B5197)</f>
        <v>http://xbrl.cipc.co.za/taxonomy/role/804.900/NotesAnalysisOfOtherComprehensiveIncomeByItem</v>
      </c>
      <c r="H5198" s="96" t="s">
        <v>1</v>
      </c>
    </row>
    <row r="5199" spans="1:8" x14ac:dyDescent="0.25">
      <c r="A5199" s="207" t="s">
        <v>11004</v>
      </c>
      <c r="B5199" s="105" t="s">
        <v>11486</v>
      </c>
      <c r="D5199" s="225" t="s">
        <v>147</v>
      </c>
      <c r="E5199" s="226"/>
      <c r="F5199" s="225" t="s">
        <v>11541</v>
      </c>
      <c r="G5199" s="226"/>
      <c r="H5199" s="96" t="s">
        <v>1</v>
      </c>
    </row>
    <row r="5200" spans="1:8" x14ac:dyDescent="0.25">
      <c r="A5200" s="208" t="s">
        <v>4</v>
      </c>
      <c r="B5200" s="208" t="s">
        <v>5</v>
      </c>
      <c r="C5200" s="208" t="s">
        <v>4124</v>
      </c>
      <c r="D5200" s="208" t="s">
        <v>2772</v>
      </c>
      <c r="E5200" s="208" t="s">
        <v>2773</v>
      </c>
      <c r="F5200" s="208" t="s">
        <v>2772</v>
      </c>
      <c r="G5200" s="208" t="s">
        <v>2773</v>
      </c>
      <c r="H5200" s="82" t="s">
        <v>3614</v>
      </c>
    </row>
    <row r="5201" spans="1:8" s="127" customFormat="1" x14ac:dyDescent="0.25">
      <c r="A5201" s="105" t="s">
        <v>38</v>
      </c>
      <c r="B5201" s="105" t="s">
        <v>10793</v>
      </c>
      <c r="C5201" s="105" t="s">
        <v>10792</v>
      </c>
      <c r="D5201" s="105" t="s">
        <v>1</v>
      </c>
      <c r="E5201" s="105" t="s">
        <v>1</v>
      </c>
      <c r="F5201" s="105"/>
      <c r="G5201" s="105"/>
      <c r="H5201" s="107" t="s">
        <v>1</v>
      </c>
    </row>
    <row r="5202" spans="1:8" s="127" customFormat="1" x14ac:dyDescent="0.25">
      <c r="A5202" s="105" t="s">
        <v>38</v>
      </c>
      <c r="B5202" s="105" t="s">
        <v>10791</v>
      </c>
      <c r="C5202" s="121" t="s">
        <v>10790</v>
      </c>
      <c r="D5202" s="105" t="s">
        <v>1</v>
      </c>
      <c r="E5202" s="105" t="s">
        <v>1</v>
      </c>
      <c r="F5202" s="121"/>
      <c r="G5202" s="121"/>
      <c r="H5202" s="107" t="s">
        <v>1</v>
      </c>
    </row>
    <row r="5203" spans="1:8" s="127" customFormat="1" x14ac:dyDescent="0.25">
      <c r="A5203" s="105" t="s">
        <v>38</v>
      </c>
      <c r="B5203" s="105" t="s">
        <v>10789</v>
      </c>
      <c r="C5203" s="122" t="s">
        <v>10788</v>
      </c>
      <c r="D5203" s="105" t="s">
        <v>1</v>
      </c>
      <c r="E5203" s="105" t="s">
        <v>1</v>
      </c>
      <c r="F5203" s="122"/>
      <c r="G5203" s="122"/>
      <c r="H5203" s="107" t="s">
        <v>1</v>
      </c>
    </row>
    <row r="5204" spans="1:8" s="127" customFormat="1" x14ac:dyDescent="0.25">
      <c r="A5204" s="105" t="s">
        <v>38</v>
      </c>
      <c r="B5204" s="105" t="s">
        <v>1124</v>
      </c>
      <c r="C5204" s="123" t="s">
        <v>1125</v>
      </c>
      <c r="D5204" s="105" t="s">
        <v>1</v>
      </c>
      <c r="E5204" s="105" t="s">
        <v>1</v>
      </c>
      <c r="F5204" s="123"/>
      <c r="G5204" s="123"/>
      <c r="H5204" s="107" t="s">
        <v>1</v>
      </c>
    </row>
    <row r="5205" spans="1:8" s="127" customFormat="1" x14ac:dyDescent="0.25">
      <c r="A5205" s="105" t="s">
        <v>38</v>
      </c>
      <c r="B5205" s="105" t="s">
        <v>1126</v>
      </c>
      <c r="C5205" s="135" t="s">
        <v>1127</v>
      </c>
      <c r="D5205" s="105" t="s">
        <v>1</v>
      </c>
      <c r="E5205" s="105" t="s">
        <v>1</v>
      </c>
      <c r="F5205" s="135"/>
      <c r="G5205" s="135"/>
      <c r="H5205" s="107" t="s">
        <v>1</v>
      </c>
    </row>
    <row r="5206" spans="1:8" s="127" customFormat="1" x14ac:dyDescent="0.25">
      <c r="A5206" s="105" t="s">
        <v>38</v>
      </c>
      <c r="B5206" s="105" t="s">
        <v>1128</v>
      </c>
      <c r="C5206" s="136" t="s">
        <v>1129</v>
      </c>
      <c r="D5206" s="105" t="s">
        <v>1</v>
      </c>
      <c r="E5206" s="105" t="s">
        <v>1</v>
      </c>
      <c r="F5206" s="136"/>
      <c r="G5206" s="136"/>
      <c r="H5206" s="107" t="s">
        <v>1</v>
      </c>
    </row>
    <row r="5207" spans="1:8" s="127" customFormat="1" x14ac:dyDescent="0.25">
      <c r="A5207" s="105" t="s">
        <v>38</v>
      </c>
      <c r="B5207" s="105" t="s">
        <v>1130</v>
      </c>
      <c r="C5207" s="137" t="s">
        <v>1131</v>
      </c>
      <c r="D5207" s="105" t="s">
        <v>1</v>
      </c>
      <c r="E5207" s="105" t="s">
        <v>1</v>
      </c>
      <c r="F5207" s="137"/>
      <c r="G5207" s="137"/>
      <c r="H5207" s="107" t="s">
        <v>1</v>
      </c>
    </row>
    <row r="5208" spans="1:8" s="127" customFormat="1" x14ac:dyDescent="0.25">
      <c r="A5208" s="105" t="s">
        <v>38</v>
      </c>
      <c r="B5208" s="105" t="s">
        <v>1132</v>
      </c>
      <c r="C5208" s="137" t="s">
        <v>1133</v>
      </c>
      <c r="D5208" s="105" t="s">
        <v>1</v>
      </c>
      <c r="E5208" s="105" t="s">
        <v>1</v>
      </c>
      <c r="F5208" s="137"/>
      <c r="G5208" s="137"/>
      <c r="H5208" s="107" t="s">
        <v>1</v>
      </c>
    </row>
    <row r="5209" spans="1:8" s="127" customFormat="1" x14ac:dyDescent="0.25">
      <c r="A5209" s="105" t="s">
        <v>38</v>
      </c>
      <c r="B5209" s="105" t="s">
        <v>1134</v>
      </c>
      <c r="C5209" s="137" t="s">
        <v>1135</v>
      </c>
      <c r="D5209" s="105" t="s">
        <v>1</v>
      </c>
      <c r="E5209" s="105" t="s">
        <v>1</v>
      </c>
      <c r="F5209" s="137"/>
      <c r="G5209" s="137"/>
      <c r="H5209" s="107" t="s">
        <v>1</v>
      </c>
    </row>
    <row r="5210" spans="1:8" s="127" customFormat="1" x14ac:dyDescent="0.25">
      <c r="A5210" s="105" t="s">
        <v>38</v>
      </c>
      <c r="B5210" s="105" t="s">
        <v>1136</v>
      </c>
      <c r="C5210" s="137" t="s">
        <v>1137</v>
      </c>
      <c r="D5210" s="105" t="s">
        <v>1</v>
      </c>
      <c r="E5210" s="105" t="s">
        <v>1</v>
      </c>
      <c r="F5210" s="137"/>
      <c r="G5210" s="137"/>
      <c r="H5210" s="107" t="s">
        <v>1</v>
      </c>
    </row>
    <row r="5211" spans="1:8" s="127" customFormat="1" x14ac:dyDescent="0.25">
      <c r="A5211" s="105" t="s">
        <v>38</v>
      </c>
      <c r="B5211" s="105" t="s">
        <v>1138</v>
      </c>
      <c r="C5211" s="137" t="s">
        <v>1139</v>
      </c>
      <c r="D5211" s="105" t="s">
        <v>1</v>
      </c>
      <c r="E5211" s="105" t="s">
        <v>1</v>
      </c>
      <c r="F5211" s="137"/>
      <c r="G5211" s="137"/>
      <c r="H5211" s="107" t="s">
        <v>1</v>
      </c>
    </row>
    <row r="5212" spans="1:8" s="127" customFormat="1" x14ac:dyDescent="0.25">
      <c r="A5212" s="105" t="s">
        <v>38</v>
      </c>
      <c r="B5212" s="105" t="s">
        <v>1140</v>
      </c>
      <c r="C5212" s="138" t="s">
        <v>1141</v>
      </c>
      <c r="D5212" s="105" t="s">
        <v>1</v>
      </c>
      <c r="E5212" s="105" t="s">
        <v>1</v>
      </c>
      <c r="F5212" s="138"/>
      <c r="G5212" s="138"/>
      <c r="H5212" s="107" t="s">
        <v>1</v>
      </c>
    </row>
    <row r="5213" spans="1:8" s="127" customFormat="1" x14ac:dyDescent="0.25">
      <c r="A5213" s="105" t="s">
        <v>38</v>
      </c>
      <c r="B5213" s="105" t="s">
        <v>1142</v>
      </c>
      <c r="C5213" s="138" t="s">
        <v>1143</v>
      </c>
      <c r="D5213" s="105" t="s">
        <v>1</v>
      </c>
      <c r="E5213" s="105" t="s">
        <v>1</v>
      </c>
      <c r="F5213" s="138"/>
      <c r="G5213" s="138"/>
      <c r="H5213" s="107" t="s">
        <v>1</v>
      </c>
    </row>
    <row r="5214" spans="1:8" s="127" customFormat="1" x14ac:dyDescent="0.25">
      <c r="A5214" s="105" t="s">
        <v>38</v>
      </c>
      <c r="B5214" s="105" t="s">
        <v>1144</v>
      </c>
      <c r="C5214" s="138" t="s">
        <v>1145</v>
      </c>
      <c r="D5214" s="105" t="s">
        <v>1</v>
      </c>
      <c r="E5214" s="105" t="s">
        <v>1</v>
      </c>
      <c r="F5214" s="138"/>
      <c r="G5214" s="138"/>
      <c r="H5214" s="107" t="s">
        <v>1</v>
      </c>
    </row>
    <row r="5215" spans="1:8" s="127" customFormat="1" x14ac:dyDescent="0.25">
      <c r="A5215" s="105" t="s">
        <v>38</v>
      </c>
      <c r="B5215" s="105" t="s">
        <v>1146</v>
      </c>
      <c r="C5215" s="138" t="s">
        <v>1147</v>
      </c>
      <c r="D5215" s="105" t="s">
        <v>1</v>
      </c>
      <c r="E5215" s="105" t="s">
        <v>1</v>
      </c>
      <c r="F5215" s="138"/>
      <c r="G5215" s="138"/>
      <c r="H5215" s="107" t="s">
        <v>1</v>
      </c>
    </row>
    <row r="5216" spans="1:8" s="127" customFormat="1" x14ac:dyDescent="0.25">
      <c r="A5216" s="105" t="s">
        <v>38</v>
      </c>
      <c r="B5216" s="105" t="s">
        <v>1148</v>
      </c>
      <c r="C5216" s="138" t="s">
        <v>1149</v>
      </c>
      <c r="D5216" s="105" t="s">
        <v>1</v>
      </c>
      <c r="E5216" s="105" t="s">
        <v>1</v>
      </c>
      <c r="F5216" s="138"/>
      <c r="G5216" s="138"/>
      <c r="H5216" s="107" t="s">
        <v>1</v>
      </c>
    </row>
    <row r="5217" spans="1:8" s="127" customFormat="1" x14ac:dyDescent="0.25">
      <c r="A5217" s="105" t="s">
        <v>38</v>
      </c>
      <c r="B5217" s="105" t="s">
        <v>1150</v>
      </c>
      <c r="C5217" s="138" t="s">
        <v>1151</v>
      </c>
      <c r="D5217" s="105" t="s">
        <v>1</v>
      </c>
      <c r="E5217" s="105" t="s">
        <v>1</v>
      </c>
      <c r="F5217" s="138"/>
      <c r="G5217" s="138"/>
      <c r="H5217" s="107" t="s">
        <v>1</v>
      </c>
    </row>
    <row r="5218" spans="1:8" s="127" customFormat="1" x14ac:dyDescent="0.25">
      <c r="A5218" s="105" t="s">
        <v>38</v>
      </c>
      <c r="B5218" s="105" t="s">
        <v>1152</v>
      </c>
      <c r="C5218" s="138" t="s">
        <v>1153</v>
      </c>
      <c r="D5218" s="105" t="s">
        <v>1</v>
      </c>
      <c r="E5218" s="105" t="s">
        <v>1</v>
      </c>
      <c r="F5218" s="138"/>
      <c r="G5218" s="138"/>
      <c r="H5218" s="107" t="s">
        <v>1</v>
      </c>
    </row>
    <row r="5219" spans="1:8" s="127" customFormat="1" x14ac:dyDescent="0.25">
      <c r="A5219" s="105" t="s">
        <v>38</v>
      </c>
      <c r="B5219" s="105" t="s">
        <v>1154</v>
      </c>
      <c r="C5219" s="138" t="s">
        <v>1155</v>
      </c>
      <c r="D5219" s="105" t="s">
        <v>1</v>
      </c>
      <c r="E5219" s="105" t="s">
        <v>1</v>
      </c>
      <c r="F5219" s="138"/>
      <c r="G5219" s="138"/>
      <c r="H5219" s="107" t="s">
        <v>1</v>
      </c>
    </row>
    <row r="5220" spans="1:8" s="127" customFormat="1" x14ac:dyDescent="0.25">
      <c r="A5220" s="105" t="s">
        <v>38</v>
      </c>
      <c r="B5220" s="105" t="s">
        <v>3690</v>
      </c>
      <c r="C5220" s="138" t="s">
        <v>3691</v>
      </c>
      <c r="D5220" s="105" t="s">
        <v>1</v>
      </c>
      <c r="E5220" s="105" t="s">
        <v>1</v>
      </c>
      <c r="F5220" s="138"/>
      <c r="G5220" s="138"/>
      <c r="H5220" s="107" t="s">
        <v>1</v>
      </c>
    </row>
    <row r="5221" spans="1:8" s="127" customFormat="1" x14ac:dyDescent="0.25">
      <c r="A5221" s="105" t="s">
        <v>38</v>
      </c>
      <c r="B5221" s="105" t="s">
        <v>3692</v>
      </c>
      <c r="C5221" s="138" t="s">
        <v>3693</v>
      </c>
      <c r="D5221" s="105" t="s">
        <v>1</v>
      </c>
      <c r="E5221" s="105" t="s">
        <v>1</v>
      </c>
      <c r="F5221" s="138"/>
      <c r="G5221" s="138"/>
      <c r="H5221" s="107" t="s">
        <v>1</v>
      </c>
    </row>
    <row r="5222" spans="1:8" s="127" customFormat="1" x14ac:dyDescent="0.25">
      <c r="A5222" s="105" t="s">
        <v>38</v>
      </c>
      <c r="B5222" s="105" t="s">
        <v>3694</v>
      </c>
      <c r="C5222" s="138" t="s">
        <v>3695</v>
      </c>
      <c r="D5222" s="105" t="s">
        <v>1</v>
      </c>
      <c r="E5222" s="105" t="s">
        <v>1</v>
      </c>
      <c r="F5222" s="138"/>
      <c r="G5222" s="138"/>
      <c r="H5222" s="107" t="s">
        <v>1</v>
      </c>
    </row>
    <row r="5223" spans="1:8" s="127" customFormat="1" x14ac:dyDescent="0.25">
      <c r="A5223" s="105" t="s">
        <v>38</v>
      </c>
      <c r="B5223" s="105" t="s">
        <v>1156</v>
      </c>
      <c r="C5223" s="138" t="s">
        <v>1157</v>
      </c>
      <c r="D5223" s="105" t="s">
        <v>1</v>
      </c>
      <c r="E5223" s="105" t="s">
        <v>1</v>
      </c>
      <c r="F5223" s="138"/>
      <c r="G5223" s="138"/>
      <c r="H5223" s="107" t="s">
        <v>1</v>
      </c>
    </row>
    <row r="5224" spans="1:8" s="127" customFormat="1" x14ac:dyDescent="0.25">
      <c r="A5224" s="105" t="s">
        <v>38</v>
      </c>
      <c r="B5224" s="105" t="s">
        <v>1158</v>
      </c>
      <c r="C5224" s="138" t="s">
        <v>1159</v>
      </c>
      <c r="D5224" s="105" t="s">
        <v>1</v>
      </c>
      <c r="E5224" s="105" t="s">
        <v>1</v>
      </c>
      <c r="F5224" s="138"/>
      <c r="G5224" s="138"/>
      <c r="H5224" s="107" t="s">
        <v>1</v>
      </c>
    </row>
    <row r="5225" spans="1:8" s="127" customFormat="1" x14ac:dyDescent="0.25">
      <c r="A5225" s="105" t="s">
        <v>38</v>
      </c>
      <c r="B5225" s="105" t="s">
        <v>1160</v>
      </c>
      <c r="C5225" s="138" t="s">
        <v>1161</v>
      </c>
      <c r="D5225" s="105" t="s">
        <v>1</v>
      </c>
      <c r="E5225" s="105" t="s">
        <v>1</v>
      </c>
      <c r="F5225" s="138"/>
      <c r="G5225" s="138"/>
      <c r="H5225" s="107" t="s">
        <v>1</v>
      </c>
    </row>
    <row r="5226" spans="1:8" s="127" customFormat="1" x14ac:dyDescent="0.25">
      <c r="A5226" s="105" t="s">
        <v>38</v>
      </c>
      <c r="B5226" s="105" t="s">
        <v>1162</v>
      </c>
      <c r="C5226" s="138" t="s">
        <v>1163</v>
      </c>
      <c r="D5226" s="105" t="s">
        <v>1</v>
      </c>
      <c r="E5226" s="105" t="s">
        <v>1</v>
      </c>
      <c r="F5226" s="138"/>
      <c r="G5226" s="138"/>
      <c r="H5226" s="107" t="s">
        <v>1</v>
      </c>
    </row>
    <row r="5227" spans="1:8" s="127" customFormat="1" x14ac:dyDescent="0.25">
      <c r="A5227" s="105" t="s">
        <v>38</v>
      </c>
      <c r="B5227" s="105" t="s">
        <v>1164</v>
      </c>
      <c r="C5227" s="138" t="s">
        <v>1165</v>
      </c>
      <c r="D5227" s="105" t="s">
        <v>1</v>
      </c>
      <c r="E5227" s="105" t="s">
        <v>1</v>
      </c>
      <c r="F5227" s="138"/>
      <c r="G5227" s="138"/>
      <c r="H5227" s="107" t="s">
        <v>1</v>
      </c>
    </row>
    <row r="5228" spans="1:8" s="127" customFormat="1" x14ac:dyDescent="0.25">
      <c r="A5228" s="105" t="s">
        <v>38</v>
      </c>
      <c r="B5228" s="105" t="s">
        <v>1166</v>
      </c>
      <c r="C5228" s="138" t="s">
        <v>1167</v>
      </c>
      <c r="D5228" s="105" t="s">
        <v>1</v>
      </c>
      <c r="E5228" s="105" t="s">
        <v>1</v>
      </c>
      <c r="F5228" s="138"/>
      <c r="G5228" s="138"/>
      <c r="H5228" s="107" t="s">
        <v>1</v>
      </c>
    </row>
    <row r="5229" spans="1:8" s="127" customFormat="1" x14ac:dyDescent="0.25">
      <c r="A5229" s="105" t="s">
        <v>38</v>
      </c>
      <c r="B5229" s="105" t="s">
        <v>1168</v>
      </c>
      <c r="C5229" s="138" t="s">
        <v>1169</v>
      </c>
      <c r="D5229" s="105" t="s">
        <v>1</v>
      </c>
      <c r="E5229" s="105" t="s">
        <v>1</v>
      </c>
      <c r="F5229" s="138"/>
      <c r="G5229" s="138"/>
      <c r="H5229" s="107" t="s">
        <v>1</v>
      </c>
    </row>
    <row r="5230" spans="1:8" s="127" customFormat="1" x14ac:dyDescent="0.25">
      <c r="A5230" s="105" t="s">
        <v>38</v>
      </c>
      <c r="B5230" s="105" t="s">
        <v>1170</v>
      </c>
      <c r="C5230" s="138" t="s">
        <v>1171</v>
      </c>
      <c r="D5230" s="105" t="s">
        <v>1</v>
      </c>
      <c r="E5230" s="105" t="s">
        <v>1</v>
      </c>
      <c r="F5230" s="138"/>
      <c r="G5230" s="138"/>
      <c r="H5230" s="107" t="s">
        <v>1</v>
      </c>
    </row>
    <row r="5231" spans="1:8" s="127" customFormat="1" x14ac:dyDescent="0.25">
      <c r="A5231" s="105" t="s">
        <v>38</v>
      </c>
      <c r="B5231" s="105" t="s">
        <v>1172</v>
      </c>
      <c r="C5231" s="138" t="s">
        <v>1173</v>
      </c>
      <c r="D5231" s="105" t="s">
        <v>1</v>
      </c>
      <c r="E5231" s="105" t="s">
        <v>1</v>
      </c>
      <c r="F5231" s="138"/>
      <c r="G5231" s="138"/>
      <c r="H5231" s="107" t="s">
        <v>1</v>
      </c>
    </row>
    <row r="5232" spans="1:8" s="127" customFormat="1" x14ac:dyDescent="0.25">
      <c r="A5232" s="105" t="s">
        <v>38</v>
      </c>
      <c r="B5232" s="105" t="s">
        <v>1174</v>
      </c>
      <c r="C5232" s="137" t="s">
        <v>1175</v>
      </c>
      <c r="D5232" s="105" t="s">
        <v>1</v>
      </c>
      <c r="E5232" s="105" t="s">
        <v>1</v>
      </c>
      <c r="F5232" s="137"/>
      <c r="G5232" s="137"/>
      <c r="H5232" s="107" t="s">
        <v>1</v>
      </c>
    </row>
    <row r="5233" spans="1:8" s="127" customFormat="1" x14ac:dyDescent="0.25">
      <c r="A5233" s="105" t="s">
        <v>38</v>
      </c>
      <c r="B5233" s="105" t="s">
        <v>1176</v>
      </c>
      <c r="C5233" s="136" t="s">
        <v>1177</v>
      </c>
      <c r="D5233" s="105" t="s">
        <v>1</v>
      </c>
      <c r="E5233" s="105" t="s">
        <v>1</v>
      </c>
      <c r="F5233" s="136"/>
      <c r="G5233" s="136"/>
      <c r="H5233" s="107" t="s">
        <v>1</v>
      </c>
    </row>
    <row r="5234" spans="1:8" s="127" customFormat="1" x14ac:dyDescent="0.25">
      <c r="A5234" s="105" t="s">
        <v>38</v>
      </c>
      <c r="B5234" s="105" t="s">
        <v>5829</v>
      </c>
      <c r="C5234" s="123" t="s">
        <v>5830</v>
      </c>
      <c r="D5234" s="105" t="s">
        <v>1</v>
      </c>
      <c r="E5234" s="105" t="s">
        <v>1</v>
      </c>
      <c r="F5234" s="123"/>
      <c r="G5234" s="123"/>
      <c r="H5234" s="107" t="s">
        <v>1</v>
      </c>
    </row>
    <row r="5235" spans="1:8" s="127" customFormat="1" x14ac:dyDescent="0.25">
      <c r="A5235" s="105" t="s">
        <v>38</v>
      </c>
      <c r="B5235" s="105" t="s">
        <v>5831</v>
      </c>
      <c r="C5235" s="135" t="s">
        <v>5832</v>
      </c>
      <c r="D5235" s="105" t="s">
        <v>1</v>
      </c>
      <c r="E5235" s="105" t="s">
        <v>1</v>
      </c>
      <c r="F5235" s="135"/>
      <c r="G5235" s="135"/>
      <c r="H5235" s="107" t="s">
        <v>1</v>
      </c>
    </row>
    <row r="5236" spans="1:8" s="127" customFormat="1" x14ac:dyDescent="0.25">
      <c r="A5236" s="105" t="s">
        <v>38</v>
      </c>
      <c r="B5236" s="105" t="s">
        <v>5833</v>
      </c>
      <c r="C5236" s="136" t="s">
        <v>5834</v>
      </c>
      <c r="D5236" s="105" t="s">
        <v>1</v>
      </c>
      <c r="E5236" s="105" t="s">
        <v>1</v>
      </c>
      <c r="F5236" s="136"/>
      <c r="G5236" s="136"/>
      <c r="H5236" s="107" t="s">
        <v>1</v>
      </c>
    </row>
    <row r="5237" spans="1:8" s="127" customFormat="1" x14ac:dyDescent="0.25">
      <c r="A5237" s="105" t="s">
        <v>38</v>
      </c>
      <c r="B5237" s="105" t="s">
        <v>5835</v>
      </c>
      <c r="C5237" s="136" t="s">
        <v>5836</v>
      </c>
      <c r="D5237" s="105" t="s">
        <v>1</v>
      </c>
      <c r="E5237" s="105" t="s">
        <v>1</v>
      </c>
      <c r="F5237" s="136"/>
      <c r="G5237" s="136"/>
      <c r="H5237" s="107" t="s">
        <v>1</v>
      </c>
    </row>
    <row r="5238" spans="1:8" s="127" customFormat="1" x14ac:dyDescent="0.25">
      <c r="A5238" s="105" t="s">
        <v>38</v>
      </c>
      <c r="B5238" s="105" t="s">
        <v>5837</v>
      </c>
      <c r="C5238" s="136" t="s">
        <v>5838</v>
      </c>
      <c r="D5238" s="105" t="s">
        <v>1</v>
      </c>
      <c r="E5238" s="105" t="s">
        <v>1</v>
      </c>
      <c r="F5238" s="136"/>
      <c r="G5238" s="136"/>
      <c r="H5238" s="107" t="s">
        <v>1</v>
      </c>
    </row>
    <row r="5239" spans="1:8" s="127" customFormat="1" x14ac:dyDescent="0.25">
      <c r="A5239" s="105" t="s">
        <v>38</v>
      </c>
      <c r="B5239" s="105" t="s">
        <v>5839</v>
      </c>
      <c r="C5239" s="137" t="s">
        <v>5840</v>
      </c>
      <c r="D5239" s="105" t="s">
        <v>1</v>
      </c>
      <c r="E5239" s="105" t="s">
        <v>1</v>
      </c>
      <c r="F5239" s="137"/>
      <c r="G5239" s="137"/>
      <c r="H5239" s="107" t="s">
        <v>1</v>
      </c>
    </row>
    <row r="5240" spans="1:8" s="127" customFormat="1" x14ac:dyDescent="0.25">
      <c r="A5240" s="105" t="s">
        <v>38</v>
      </c>
      <c r="B5240" s="105" t="s">
        <v>5841</v>
      </c>
      <c r="C5240" s="137" t="s">
        <v>5842</v>
      </c>
      <c r="D5240" s="105" t="s">
        <v>1</v>
      </c>
      <c r="E5240" s="105" t="s">
        <v>1</v>
      </c>
      <c r="F5240" s="137"/>
      <c r="G5240" s="137"/>
      <c r="H5240" s="107" t="s">
        <v>1</v>
      </c>
    </row>
    <row r="5241" spans="1:8" s="127" customFormat="1" x14ac:dyDescent="0.25">
      <c r="A5241" s="105" t="s">
        <v>38</v>
      </c>
      <c r="B5241" s="105" t="s">
        <v>5843</v>
      </c>
      <c r="C5241" s="137" t="s">
        <v>5844</v>
      </c>
      <c r="D5241" s="105" t="s">
        <v>1</v>
      </c>
      <c r="E5241" s="105" t="s">
        <v>1</v>
      </c>
      <c r="F5241" s="137"/>
      <c r="G5241" s="137"/>
      <c r="H5241" s="107" t="s">
        <v>1</v>
      </c>
    </row>
    <row r="5242" spans="1:8" s="127" customFormat="1" x14ac:dyDescent="0.25">
      <c r="A5242" s="105" t="s">
        <v>38</v>
      </c>
      <c r="B5242" s="105" t="s">
        <v>5845</v>
      </c>
      <c r="C5242" s="138" t="s">
        <v>5846</v>
      </c>
      <c r="D5242" s="105" t="s">
        <v>1</v>
      </c>
      <c r="E5242" s="105" t="s">
        <v>1</v>
      </c>
      <c r="F5242" s="138"/>
      <c r="G5242" s="138"/>
      <c r="H5242" s="107" t="s">
        <v>1</v>
      </c>
    </row>
    <row r="5243" spans="1:8" s="127" customFormat="1" x14ac:dyDescent="0.25">
      <c r="A5243" s="105" t="s">
        <v>38</v>
      </c>
      <c r="B5243" s="105" t="s">
        <v>5847</v>
      </c>
      <c r="C5243" s="138" t="s">
        <v>5848</v>
      </c>
      <c r="D5243" s="105" t="s">
        <v>1</v>
      </c>
      <c r="E5243" s="105" t="s">
        <v>1</v>
      </c>
      <c r="F5243" s="138"/>
      <c r="G5243" s="138"/>
      <c r="H5243" s="107" t="s">
        <v>1</v>
      </c>
    </row>
    <row r="5244" spans="1:8" s="127" customFormat="1" x14ac:dyDescent="0.25">
      <c r="A5244" s="105" t="s">
        <v>38</v>
      </c>
      <c r="B5244" s="105" t="s">
        <v>5849</v>
      </c>
      <c r="C5244" s="138" t="s">
        <v>5850</v>
      </c>
      <c r="D5244" s="105" t="s">
        <v>1</v>
      </c>
      <c r="E5244" s="105" t="s">
        <v>1</v>
      </c>
      <c r="F5244" s="138"/>
      <c r="G5244" s="138"/>
      <c r="H5244" s="107" t="s">
        <v>1</v>
      </c>
    </row>
    <row r="5245" spans="1:8" s="127" customFormat="1" x14ac:dyDescent="0.25">
      <c r="A5245" s="105" t="s">
        <v>38</v>
      </c>
      <c r="B5245" s="105" t="s">
        <v>5851</v>
      </c>
      <c r="C5245" s="138" t="s">
        <v>5852</v>
      </c>
      <c r="D5245" s="105" t="s">
        <v>1</v>
      </c>
      <c r="E5245" s="105" t="s">
        <v>1</v>
      </c>
      <c r="F5245" s="138"/>
      <c r="G5245" s="138"/>
      <c r="H5245" s="107" t="s">
        <v>1</v>
      </c>
    </row>
    <row r="5246" spans="1:8" s="127" customFormat="1" x14ac:dyDescent="0.25">
      <c r="A5246" s="105" t="s">
        <v>38</v>
      </c>
      <c r="B5246" s="105" t="s">
        <v>10787</v>
      </c>
      <c r="C5246" s="122" t="s">
        <v>10786</v>
      </c>
      <c r="D5246" s="105" t="s">
        <v>1</v>
      </c>
      <c r="E5246" s="105" t="s">
        <v>1</v>
      </c>
      <c r="F5246" s="122"/>
      <c r="G5246" s="122"/>
      <c r="H5246" s="107" t="s">
        <v>1</v>
      </c>
    </row>
    <row r="5247" spans="1:8" s="127" customFormat="1" x14ac:dyDescent="0.25">
      <c r="A5247" s="105" t="s">
        <v>38</v>
      </c>
      <c r="B5247" s="105" t="s">
        <v>766</v>
      </c>
      <c r="C5247" s="123" t="s">
        <v>767</v>
      </c>
      <c r="D5247" s="105" t="s">
        <v>1</v>
      </c>
      <c r="E5247" s="105" t="s">
        <v>1</v>
      </c>
      <c r="F5247" s="123"/>
      <c r="G5247" s="123"/>
      <c r="H5247" s="107" t="s">
        <v>1</v>
      </c>
    </row>
    <row r="5248" spans="1:8" s="127" customFormat="1" x14ac:dyDescent="0.25">
      <c r="A5248" s="105" t="s">
        <v>38</v>
      </c>
      <c r="B5248" s="105" t="s">
        <v>774</v>
      </c>
      <c r="C5248" s="123" t="s">
        <v>775</v>
      </c>
      <c r="D5248" s="105" t="s">
        <v>1</v>
      </c>
      <c r="E5248" s="105" t="s">
        <v>1</v>
      </c>
      <c r="F5248" s="123"/>
      <c r="G5248" s="123"/>
      <c r="H5248" s="107" t="s">
        <v>1</v>
      </c>
    </row>
    <row r="5249" spans="1:8" s="127" customFormat="1" x14ac:dyDescent="0.25">
      <c r="A5249" s="105" t="s">
        <v>38</v>
      </c>
      <c r="B5249" s="105" t="s">
        <v>784</v>
      </c>
      <c r="C5249" s="123" t="s">
        <v>785</v>
      </c>
      <c r="D5249" s="105" t="s">
        <v>1</v>
      </c>
      <c r="E5249" s="105" t="s">
        <v>1</v>
      </c>
      <c r="F5249" s="123"/>
      <c r="G5249" s="123"/>
      <c r="H5249" s="107" t="s">
        <v>1</v>
      </c>
    </row>
    <row r="5250" spans="1:8" s="127" customFormat="1" x14ac:dyDescent="0.25">
      <c r="A5250" s="105" t="s">
        <v>38</v>
      </c>
      <c r="B5250" s="105" t="s">
        <v>778</v>
      </c>
      <c r="C5250" s="135" t="s">
        <v>779</v>
      </c>
      <c r="D5250" s="105" t="s">
        <v>1</v>
      </c>
      <c r="E5250" s="105" t="s">
        <v>1</v>
      </c>
      <c r="F5250" s="135"/>
      <c r="G5250" s="135"/>
      <c r="H5250" s="107" t="s">
        <v>1</v>
      </c>
    </row>
    <row r="5251" spans="1:8" s="127" customFormat="1" x14ac:dyDescent="0.25">
      <c r="A5251" s="105" t="s">
        <v>38</v>
      </c>
      <c r="B5251" s="105" t="s">
        <v>780</v>
      </c>
      <c r="C5251" s="135" t="s">
        <v>781</v>
      </c>
      <c r="D5251" s="105" t="s">
        <v>1</v>
      </c>
      <c r="E5251" s="105" t="s">
        <v>1</v>
      </c>
      <c r="F5251" s="135"/>
      <c r="G5251" s="135"/>
      <c r="H5251" s="107" t="s">
        <v>1</v>
      </c>
    </row>
    <row r="5252" spans="1:8" s="127" customFormat="1" x14ac:dyDescent="0.25">
      <c r="A5252" s="105" t="s">
        <v>38</v>
      </c>
      <c r="B5252" s="105" t="s">
        <v>6013</v>
      </c>
      <c r="C5252" s="136" t="s">
        <v>6014</v>
      </c>
      <c r="D5252" s="105" t="s">
        <v>1</v>
      </c>
      <c r="E5252" s="105" t="s">
        <v>1</v>
      </c>
      <c r="F5252" s="136"/>
      <c r="G5252" s="136"/>
      <c r="H5252" s="107" t="s">
        <v>1</v>
      </c>
    </row>
    <row r="5253" spans="1:8" s="127" customFormat="1" x14ac:dyDescent="0.25">
      <c r="A5253" s="105" t="s">
        <v>38</v>
      </c>
      <c r="B5253" s="105" t="s">
        <v>6015</v>
      </c>
      <c r="C5253" s="136" t="s">
        <v>6016</v>
      </c>
      <c r="D5253" s="105" t="s">
        <v>1</v>
      </c>
      <c r="E5253" s="105" t="s">
        <v>1</v>
      </c>
      <c r="F5253" s="136"/>
      <c r="G5253" s="136"/>
      <c r="H5253" s="107" t="s">
        <v>1</v>
      </c>
    </row>
    <row r="5254" spans="1:8" s="127" customFormat="1" x14ac:dyDescent="0.25">
      <c r="A5254" s="105" t="s">
        <v>38</v>
      </c>
      <c r="B5254" s="105" t="s">
        <v>10785</v>
      </c>
      <c r="C5254" s="136" t="s">
        <v>10784</v>
      </c>
      <c r="D5254" s="105" t="s">
        <v>1</v>
      </c>
      <c r="E5254" s="105" t="s">
        <v>1</v>
      </c>
      <c r="F5254" s="136"/>
      <c r="G5254" s="136"/>
      <c r="H5254" s="107" t="s">
        <v>1</v>
      </c>
    </row>
    <row r="5255" spans="1:8" s="127" customFormat="1" x14ac:dyDescent="0.25">
      <c r="A5255" s="105" t="s">
        <v>38</v>
      </c>
      <c r="B5255" s="105" t="s">
        <v>792</v>
      </c>
      <c r="C5255" s="123" t="s">
        <v>793</v>
      </c>
      <c r="D5255" s="105" t="s">
        <v>1</v>
      </c>
      <c r="E5255" s="105" t="s">
        <v>1</v>
      </c>
      <c r="F5255" s="123"/>
      <c r="G5255" s="123"/>
      <c r="H5255" s="107" t="s">
        <v>1</v>
      </c>
    </row>
    <row r="5256" spans="1:8" s="127" customFormat="1" x14ac:dyDescent="0.25">
      <c r="A5256" s="105" t="s">
        <v>38</v>
      </c>
      <c r="B5256" s="105" t="s">
        <v>788</v>
      </c>
      <c r="C5256" s="135" t="s">
        <v>789</v>
      </c>
      <c r="D5256" s="105" t="s">
        <v>1</v>
      </c>
      <c r="E5256" s="105" t="s">
        <v>1</v>
      </c>
      <c r="F5256" s="135"/>
      <c r="G5256" s="135"/>
      <c r="H5256" s="107" t="s">
        <v>1</v>
      </c>
    </row>
    <row r="5257" spans="1:8" s="127" customFormat="1" x14ac:dyDescent="0.25">
      <c r="A5257" s="105" t="s">
        <v>38</v>
      </c>
      <c r="B5257" s="105" t="s">
        <v>790</v>
      </c>
      <c r="C5257" s="135" t="s">
        <v>791</v>
      </c>
      <c r="D5257" s="105" t="s">
        <v>1</v>
      </c>
      <c r="E5257" s="105" t="s">
        <v>1</v>
      </c>
      <c r="F5257" s="135"/>
      <c r="G5257" s="135"/>
      <c r="H5257" s="107" t="s">
        <v>1</v>
      </c>
    </row>
    <row r="5258" spans="1:8" s="127" customFormat="1" x14ac:dyDescent="0.25">
      <c r="A5258" s="105" t="s">
        <v>38</v>
      </c>
      <c r="B5258" s="105" t="s">
        <v>752</v>
      </c>
      <c r="C5258" s="135" t="s">
        <v>753</v>
      </c>
      <c r="D5258" s="105" t="s">
        <v>1</v>
      </c>
      <c r="E5258" s="105" t="s">
        <v>1</v>
      </c>
      <c r="F5258" s="135"/>
      <c r="G5258" s="135"/>
      <c r="H5258" s="107" t="s">
        <v>1</v>
      </c>
    </row>
    <row r="5259" spans="1:8" s="127" customFormat="1" x14ac:dyDescent="0.25">
      <c r="A5259" s="105" t="s">
        <v>38</v>
      </c>
      <c r="B5259" s="105" t="s">
        <v>800</v>
      </c>
      <c r="C5259" s="135" t="s">
        <v>801</v>
      </c>
      <c r="D5259" s="105" t="s">
        <v>1</v>
      </c>
      <c r="E5259" s="105" t="s">
        <v>1</v>
      </c>
      <c r="F5259" s="135"/>
      <c r="G5259" s="135"/>
      <c r="H5259" s="107" t="s">
        <v>1</v>
      </c>
    </row>
    <row r="5260" spans="1:8" s="127" customFormat="1" x14ac:dyDescent="0.25">
      <c r="A5260" s="105" t="s">
        <v>38</v>
      </c>
      <c r="B5260" s="105" t="s">
        <v>10783</v>
      </c>
      <c r="C5260" s="135" t="s">
        <v>10782</v>
      </c>
      <c r="D5260" s="105" t="s">
        <v>1</v>
      </c>
      <c r="E5260" s="105" t="s">
        <v>1</v>
      </c>
      <c r="F5260" s="135"/>
      <c r="G5260" s="135"/>
      <c r="H5260" s="107" t="s">
        <v>1</v>
      </c>
    </row>
    <row r="5261" spans="1:8" s="127" customFormat="1" x14ac:dyDescent="0.25">
      <c r="A5261" s="105" t="s">
        <v>38</v>
      </c>
      <c r="B5261" s="105" t="s">
        <v>10781</v>
      </c>
      <c r="C5261" s="135" t="s">
        <v>10780</v>
      </c>
      <c r="D5261" s="105" t="s">
        <v>1</v>
      </c>
      <c r="E5261" s="105" t="s">
        <v>1</v>
      </c>
      <c r="F5261" s="135"/>
      <c r="G5261" s="135"/>
      <c r="H5261" s="107" t="s">
        <v>1</v>
      </c>
    </row>
    <row r="5262" spans="1:8" s="127" customFormat="1" x14ac:dyDescent="0.25">
      <c r="A5262" s="105" t="s">
        <v>38</v>
      </c>
      <c r="B5262" s="105" t="s">
        <v>808</v>
      </c>
      <c r="C5262" s="135" t="s">
        <v>809</v>
      </c>
      <c r="D5262" s="105" t="s">
        <v>1</v>
      </c>
      <c r="E5262" s="105" t="s">
        <v>1</v>
      </c>
      <c r="F5262" s="135"/>
      <c r="G5262" s="135"/>
      <c r="H5262" s="107" t="s">
        <v>1</v>
      </c>
    </row>
    <row r="5263" spans="1:8" s="127" customFormat="1" x14ac:dyDescent="0.25">
      <c r="A5263" s="105" t="s">
        <v>38</v>
      </c>
      <c r="B5263" s="105" t="s">
        <v>10779</v>
      </c>
      <c r="C5263" s="135" t="s">
        <v>10778</v>
      </c>
      <c r="D5263" s="105" t="s">
        <v>1</v>
      </c>
      <c r="E5263" s="105" t="s">
        <v>1</v>
      </c>
      <c r="F5263" s="135"/>
      <c r="G5263" s="135"/>
      <c r="H5263" s="107" t="s">
        <v>1</v>
      </c>
    </row>
    <row r="5264" spans="1:8" s="127" customFormat="1" x14ac:dyDescent="0.25">
      <c r="A5264" s="105" t="s">
        <v>38</v>
      </c>
      <c r="B5264" s="105" t="s">
        <v>10777</v>
      </c>
      <c r="C5264" s="135" t="s">
        <v>10776</v>
      </c>
      <c r="D5264" s="105" t="s">
        <v>1</v>
      </c>
      <c r="E5264" s="105" t="s">
        <v>1</v>
      </c>
      <c r="F5264" s="135"/>
      <c r="G5264" s="135"/>
      <c r="H5264" s="107" t="s">
        <v>1</v>
      </c>
    </row>
    <row r="5265" spans="1:8" s="127" customFormat="1" x14ac:dyDescent="0.25">
      <c r="A5265" s="105" t="s">
        <v>38</v>
      </c>
      <c r="B5265" s="105" t="s">
        <v>816</v>
      </c>
      <c r="C5265" s="135" t="s">
        <v>817</v>
      </c>
      <c r="D5265" s="105" t="s">
        <v>1</v>
      </c>
      <c r="E5265" s="105" t="s">
        <v>1</v>
      </c>
      <c r="F5265" s="135"/>
      <c r="G5265" s="135"/>
      <c r="H5265" s="107" t="s">
        <v>1</v>
      </c>
    </row>
    <row r="5266" spans="1:8" s="127" customFormat="1" x14ac:dyDescent="0.25">
      <c r="A5266" s="105" t="s">
        <v>38</v>
      </c>
      <c r="B5266" s="105" t="s">
        <v>10775</v>
      </c>
      <c r="C5266" s="135" t="s">
        <v>10774</v>
      </c>
      <c r="D5266" s="105" t="s">
        <v>1</v>
      </c>
      <c r="E5266" s="105" t="s">
        <v>1</v>
      </c>
      <c r="F5266" s="135"/>
      <c r="G5266" s="135"/>
      <c r="H5266" s="107" t="s">
        <v>1</v>
      </c>
    </row>
    <row r="5267" spans="1:8" s="127" customFormat="1" x14ac:dyDescent="0.25">
      <c r="A5267" s="105" t="s">
        <v>38</v>
      </c>
      <c r="B5267" s="105" t="s">
        <v>10773</v>
      </c>
      <c r="C5267" s="135" t="s">
        <v>10772</v>
      </c>
      <c r="D5267" s="105" t="s">
        <v>1</v>
      </c>
      <c r="E5267" s="105" t="s">
        <v>1</v>
      </c>
      <c r="F5267" s="135"/>
      <c r="G5267" s="135"/>
      <c r="H5267" s="107" t="s">
        <v>1</v>
      </c>
    </row>
    <row r="5268" spans="1:8" s="127" customFormat="1" x14ac:dyDescent="0.25">
      <c r="A5268" s="105" t="s">
        <v>38</v>
      </c>
      <c r="B5268" s="105" t="s">
        <v>826</v>
      </c>
      <c r="C5268" s="135" t="s">
        <v>827</v>
      </c>
      <c r="D5268" s="105" t="s">
        <v>1</v>
      </c>
      <c r="E5268" s="105" t="s">
        <v>1</v>
      </c>
      <c r="F5268" s="135"/>
      <c r="G5268" s="135"/>
      <c r="H5268" s="107" t="s">
        <v>1</v>
      </c>
    </row>
    <row r="5269" spans="1:8" s="127" customFormat="1" x14ac:dyDescent="0.25">
      <c r="A5269" s="105" t="s">
        <v>38</v>
      </c>
      <c r="B5269" s="105" t="s">
        <v>744</v>
      </c>
      <c r="C5269" s="135" t="s">
        <v>745</v>
      </c>
      <c r="D5269" s="105" t="s">
        <v>1</v>
      </c>
      <c r="E5269" s="105" t="s">
        <v>1</v>
      </c>
      <c r="F5269" s="135"/>
      <c r="G5269" s="135"/>
      <c r="H5269" s="107" t="s">
        <v>1</v>
      </c>
    </row>
    <row r="5270" spans="1:8" s="127" customFormat="1" x14ac:dyDescent="0.25">
      <c r="A5270" s="105" t="s">
        <v>38</v>
      </c>
      <c r="B5270" s="105" t="s">
        <v>746</v>
      </c>
      <c r="C5270" s="135" t="s">
        <v>747</v>
      </c>
      <c r="D5270" s="105" t="s">
        <v>1</v>
      </c>
      <c r="E5270" s="105" t="s">
        <v>1</v>
      </c>
      <c r="F5270" s="135"/>
      <c r="G5270" s="135"/>
      <c r="H5270" s="107" t="s">
        <v>1</v>
      </c>
    </row>
    <row r="5271" spans="1:8" s="127" customFormat="1" x14ac:dyDescent="0.25">
      <c r="A5271" s="105" t="s">
        <v>38</v>
      </c>
      <c r="B5271" s="105" t="s">
        <v>748</v>
      </c>
      <c r="C5271" s="135" t="s">
        <v>749</v>
      </c>
      <c r="D5271" s="105" t="s">
        <v>1</v>
      </c>
      <c r="E5271" s="105" t="s">
        <v>1</v>
      </c>
      <c r="F5271" s="135"/>
      <c r="G5271" s="135"/>
      <c r="H5271" s="107" t="s">
        <v>1</v>
      </c>
    </row>
    <row r="5272" spans="1:8" s="127" customFormat="1" x14ac:dyDescent="0.25">
      <c r="A5272" s="105" t="s">
        <v>38</v>
      </c>
      <c r="B5272" s="105" t="s">
        <v>750</v>
      </c>
      <c r="C5272" s="135" t="s">
        <v>751</v>
      </c>
      <c r="D5272" s="105" t="s">
        <v>1</v>
      </c>
      <c r="E5272" s="105" t="s">
        <v>1</v>
      </c>
      <c r="F5272" s="135"/>
      <c r="G5272" s="135"/>
      <c r="H5272" s="107" t="s">
        <v>1</v>
      </c>
    </row>
    <row r="5273" spans="1:8" s="127" customFormat="1" x14ac:dyDescent="0.25">
      <c r="A5273" s="105" t="s">
        <v>38</v>
      </c>
      <c r="B5273" s="105" t="s">
        <v>3647</v>
      </c>
      <c r="C5273" s="135" t="s">
        <v>3648</v>
      </c>
      <c r="D5273" s="105" t="s">
        <v>1</v>
      </c>
      <c r="E5273" s="105" t="s">
        <v>1</v>
      </c>
      <c r="F5273" s="135"/>
      <c r="G5273" s="135"/>
      <c r="H5273" s="107" t="s">
        <v>1</v>
      </c>
    </row>
    <row r="5274" spans="1:8" s="127" customFormat="1" x14ac:dyDescent="0.25">
      <c r="A5274" s="105" t="s">
        <v>38</v>
      </c>
      <c r="B5274" s="105" t="s">
        <v>3639</v>
      </c>
      <c r="C5274" s="135" t="s">
        <v>3640</v>
      </c>
      <c r="D5274" s="105" t="s">
        <v>1</v>
      </c>
      <c r="E5274" s="105" t="s">
        <v>1</v>
      </c>
      <c r="F5274" s="135"/>
      <c r="G5274" s="135"/>
      <c r="H5274" s="107" t="s">
        <v>1</v>
      </c>
    </row>
    <row r="5275" spans="1:8" s="127" customFormat="1" x14ac:dyDescent="0.25">
      <c r="A5275" s="105" t="s">
        <v>38</v>
      </c>
      <c r="B5275" s="105" t="s">
        <v>3655</v>
      </c>
      <c r="C5275" s="135" t="s">
        <v>3656</v>
      </c>
      <c r="D5275" s="105" t="s">
        <v>1</v>
      </c>
      <c r="E5275" s="105" t="s">
        <v>1</v>
      </c>
      <c r="F5275" s="135"/>
      <c r="G5275" s="135"/>
      <c r="H5275" s="107" t="s">
        <v>1</v>
      </c>
    </row>
    <row r="5276" spans="1:8" s="127" customFormat="1" x14ac:dyDescent="0.25">
      <c r="A5276" s="105" t="s">
        <v>38</v>
      </c>
      <c r="B5276" s="105" t="s">
        <v>2594</v>
      </c>
      <c r="C5276" s="135" t="s">
        <v>3067</v>
      </c>
      <c r="D5276" s="105" t="s">
        <v>1</v>
      </c>
      <c r="E5276" s="105" t="s">
        <v>1</v>
      </c>
      <c r="F5276" s="135"/>
      <c r="G5276" s="135"/>
      <c r="H5276" s="107" t="s">
        <v>1</v>
      </c>
    </row>
    <row r="5277" spans="1:8" s="127" customFormat="1" x14ac:dyDescent="0.25">
      <c r="A5277" s="144"/>
      <c r="B5277" s="144"/>
      <c r="C5277" s="131"/>
      <c r="D5277" s="131"/>
      <c r="E5277" s="131"/>
      <c r="F5277" s="131"/>
      <c r="G5277" s="131"/>
      <c r="H5277" s="96"/>
    </row>
    <row r="5278" spans="1:8" x14ac:dyDescent="0.25">
      <c r="A5278" s="207" t="s">
        <v>0</v>
      </c>
      <c r="B5278" s="105" t="s">
        <v>11060</v>
      </c>
      <c r="H5278" s="96" t="s">
        <v>1</v>
      </c>
    </row>
    <row r="5279" spans="1:8" x14ac:dyDescent="0.25">
      <c r="A5279" s="207" t="s">
        <v>11003</v>
      </c>
      <c r="B5279" s="105" t="str">
        <f>CONCATENATE("http://xbrl.cipc.co.za/taxonomy/role/",MID(B5280,2,7),"/",B5278)</f>
        <v>http://xbrl.cipc.co.za/taxonomy/role/805.000/NotesShareCapitalReservesAndOtherEquityInterest</v>
      </c>
      <c r="H5279" s="96" t="s">
        <v>1</v>
      </c>
    </row>
    <row r="5280" spans="1:8" x14ac:dyDescent="0.25">
      <c r="A5280" s="207" t="s">
        <v>11004</v>
      </c>
      <c r="B5280" s="105" t="s">
        <v>11487</v>
      </c>
      <c r="D5280" s="225" t="s">
        <v>147</v>
      </c>
      <c r="E5280" s="226"/>
      <c r="F5280" s="225" t="s">
        <v>11541</v>
      </c>
      <c r="G5280" s="226"/>
      <c r="H5280" s="96" t="s">
        <v>1</v>
      </c>
    </row>
    <row r="5281" spans="1:8" x14ac:dyDescent="0.25">
      <c r="A5281" s="208" t="s">
        <v>4</v>
      </c>
      <c r="B5281" s="208" t="s">
        <v>5</v>
      </c>
      <c r="C5281" s="208" t="s">
        <v>4124</v>
      </c>
      <c r="D5281" s="208" t="s">
        <v>2772</v>
      </c>
      <c r="E5281" s="208" t="s">
        <v>2773</v>
      </c>
      <c r="F5281" s="208" t="s">
        <v>2772</v>
      </c>
      <c r="G5281" s="208" t="s">
        <v>2773</v>
      </c>
      <c r="H5281" s="82" t="s">
        <v>3614</v>
      </c>
    </row>
    <row r="5282" spans="1:8" s="127" customFormat="1" x14ac:dyDescent="0.25">
      <c r="A5282" s="105" t="s">
        <v>38</v>
      </c>
      <c r="B5282" s="105" t="s">
        <v>3384</v>
      </c>
      <c r="C5282" s="105" t="s">
        <v>3266</v>
      </c>
      <c r="D5282" s="105" t="s">
        <v>1</v>
      </c>
      <c r="E5282" s="105" t="s">
        <v>1</v>
      </c>
      <c r="F5282" s="105"/>
      <c r="G5282" s="105"/>
      <c r="H5282" s="107" t="s">
        <v>1</v>
      </c>
    </row>
    <row r="5283" spans="1:8" s="127" customFormat="1" x14ac:dyDescent="0.25">
      <c r="A5283" s="105" t="s">
        <v>38</v>
      </c>
      <c r="B5283" s="105" t="s">
        <v>10858</v>
      </c>
      <c r="C5283" s="121" t="s">
        <v>10857</v>
      </c>
      <c r="D5283" s="105" t="s">
        <v>1</v>
      </c>
      <c r="E5283" s="105" t="s">
        <v>1</v>
      </c>
      <c r="F5283" s="121"/>
      <c r="G5283" s="121"/>
      <c r="H5283" s="107" t="s">
        <v>1</v>
      </c>
    </row>
    <row r="5284" spans="1:8" s="127" customFormat="1" x14ac:dyDescent="0.25">
      <c r="A5284" s="105" t="s">
        <v>38</v>
      </c>
      <c r="B5284" s="105" t="s">
        <v>10856</v>
      </c>
      <c r="C5284" s="122" t="s">
        <v>10855</v>
      </c>
      <c r="D5284" s="105" t="s">
        <v>1</v>
      </c>
      <c r="E5284" s="105" t="s">
        <v>1</v>
      </c>
      <c r="F5284" s="122"/>
      <c r="G5284" s="122"/>
      <c r="H5284" s="107" t="s">
        <v>1</v>
      </c>
    </row>
    <row r="5285" spans="1:8" s="127" customFormat="1" x14ac:dyDescent="0.25">
      <c r="A5285" s="105" t="s">
        <v>38</v>
      </c>
      <c r="B5285" s="105" t="s">
        <v>10854</v>
      </c>
      <c r="C5285" s="123" t="s">
        <v>10853</v>
      </c>
      <c r="D5285" s="105" t="s">
        <v>1</v>
      </c>
      <c r="E5285" s="105" t="s">
        <v>1</v>
      </c>
      <c r="F5285" s="123"/>
      <c r="G5285" s="123"/>
      <c r="H5285" s="107" t="s">
        <v>1</v>
      </c>
    </row>
    <row r="5286" spans="1:8" s="127" customFormat="1" x14ac:dyDescent="0.25">
      <c r="A5286" s="105" t="s">
        <v>38</v>
      </c>
      <c r="B5286" s="105" t="s">
        <v>10852</v>
      </c>
      <c r="C5286" s="135" t="s">
        <v>10851</v>
      </c>
      <c r="D5286" s="105" t="s">
        <v>1</v>
      </c>
      <c r="E5286" s="105" t="s">
        <v>1</v>
      </c>
      <c r="F5286" s="135"/>
      <c r="G5286" s="135"/>
      <c r="H5286" s="107" t="s">
        <v>1</v>
      </c>
    </row>
    <row r="5287" spans="1:8" s="127" customFormat="1" x14ac:dyDescent="0.25">
      <c r="A5287" s="105" t="s">
        <v>38</v>
      </c>
      <c r="B5287" s="105" t="s">
        <v>10850</v>
      </c>
      <c r="C5287" s="136" t="s">
        <v>10849</v>
      </c>
      <c r="D5287" s="105" t="s">
        <v>1</v>
      </c>
      <c r="E5287" s="105" t="s">
        <v>1</v>
      </c>
      <c r="F5287" s="136"/>
      <c r="G5287" s="136"/>
      <c r="H5287" s="107" t="s">
        <v>1</v>
      </c>
    </row>
    <row r="5288" spans="1:8" s="127" customFormat="1" x14ac:dyDescent="0.25">
      <c r="A5288" s="105" t="s">
        <v>38</v>
      </c>
      <c r="B5288" s="105" t="s">
        <v>698</v>
      </c>
      <c r="C5288" s="137" t="s">
        <v>699</v>
      </c>
      <c r="D5288" s="105" t="s">
        <v>1</v>
      </c>
      <c r="E5288" s="105" t="s">
        <v>1</v>
      </c>
      <c r="F5288" s="137"/>
      <c r="G5288" s="137"/>
      <c r="H5288" s="107" t="s">
        <v>1</v>
      </c>
    </row>
    <row r="5289" spans="1:8" s="127" customFormat="1" x14ac:dyDescent="0.25">
      <c r="A5289" s="105" t="s">
        <v>38</v>
      </c>
      <c r="B5289" s="105" t="s">
        <v>10848</v>
      </c>
      <c r="C5289" s="137" t="s">
        <v>10847</v>
      </c>
      <c r="D5289" s="105" t="s">
        <v>1</v>
      </c>
      <c r="E5289" s="105" t="s">
        <v>1</v>
      </c>
      <c r="F5289" s="137"/>
      <c r="G5289" s="137"/>
      <c r="H5289" s="107" t="s">
        <v>1</v>
      </c>
    </row>
    <row r="5290" spans="1:8" s="127" customFormat="1" x14ac:dyDescent="0.25">
      <c r="A5290" s="105" t="s">
        <v>38</v>
      </c>
      <c r="B5290" s="105" t="s">
        <v>10846</v>
      </c>
      <c r="C5290" s="123" t="s">
        <v>10845</v>
      </c>
      <c r="D5290" s="105" t="s">
        <v>1</v>
      </c>
      <c r="E5290" s="105" t="s">
        <v>1</v>
      </c>
      <c r="F5290" s="123"/>
      <c r="G5290" s="123"/>
      <c r="H5290" s="107" t="s">
        <v>1</v>
      </c>
    </row>
    <row r="5291" spans="1:8" s="127" customFormat="1" x14ac:dyDescent="0.25">
      <c r="A5291" s="105" t="s">
        <v>38</v>
      </c>
      <c r="B5291" s="105" t="s">
        <v>10844</v>
      </c>
      <c r="C5291" s="135" t="s">
        <v>10843</v>
      </c>
      <c r="D5291" s="105" t="s">
        <v>1</v>
      </c>
      <c r="E5291" s="105" t="s">
        <v>1</v>
      </c>
      <c r="F5291" s="135"/>
      <c r="G5291" s="135"/>
      <c r="H5291" s="107" t="s">
        <v>1</v>
      </c>
    </row>
    <row r="5292" spans="1:8" s="127" customFormat="1" x14ac:dyDescent="0.25">
      <c r="A5292" s="105" t="s">
        <v>38</v>
      </c>
      <c r="B5292" s="105" t="s">
        <v>10842</v>
      </c>
      <c r="C5292" s="135" t="s">
        <v>10841</v>
      </c>
      <c r="D5292" s="105" t="s">
        <v>1</v>
      </c>
      <c r="E5292" s="105" t="s">
        <v>1</v>
      </c>
      <c r="F5292" s="135"/>
      <c r="G5292" s="135"/>
      <c r="H5292" s="107" t="s">
        <v>1</v>
      </c>
    </row>
    <row r="5293" spans="1:8" s="127" customFormat="1" x14ac:dyDescent="0.25">
      <c r="A5293" s="105" t="s">
        <v>38</v>
      </c>
      <c r="B5293" s="105" t="s">
        <v>10840</v>
      </c>
      <c r="C5293" s="136" t="s">
        <v>10839</v>
      </c>
      <c r="D5293" s="105" t="s">
        <v>1</v>
      </c>
      <c r="E5293" s="105" t="s">
        <v>1</v>
      </c>
      <c r="F5293" s="136"/>
      <c r="G5293" s="136"/>
      <c r="H5293" s="107" t="s">
        <v>1</v>
      </c>
    </row>
    <row r="5294" spans="1:8" s="127" customFormat="1" x14ac:dyDescent="0.25">
      <c r="A5294" s="105" t="s">
        <v>38</v>
      </c>
      <c r="B5294" s="105" t="s">
        <v>10838</v>
      </c>
      <c r="C5294" s="136" t="s">
        <v>10837</v>
      </c>
      <c r="D5294" s="105" t="s">
        <v>1</v>
      </c>
      <c r="E5294" s="105" t="s">
        <v>1</v>
      </c>
      <c r="F5294" s="136"/>
      <c r="G5294" s="136"/>
      <c r="H5294" s="107" t="s">
        <v>1</v>
      </c>
    </row>
    <row r="5295" spans="1:8" s="127" customFormat="1" x14ac:dyDescent="0.25">
      <c r="A5295" s="105" t="s">
        <v>38</v>
      </c>
      <c r="B5295" s="105" t="s">
        <v>10836</v>
      </c>
      <c r="C5295" s="136" t="s">
        <v>10835</v>
      </c>
      <c r="D5295" s="105" t="s">
        <v>1</v>
      </c>
      <c r="E5295" s="105" t="s">
        <v>1</v>
      </c>
      <c r="F5295" s="136"/>
      <c r="G5295" s="136"/>
      <c r="H5295" s="107" t="s">
        <v>1</v>
      </c>
    </row>
    <row r="5296" spans="1:8" s="127" customFormat="1" x14ac:dyDescent="0.25">
      <c r="A5296" s="105" t="s">
        <v>38</v>
      </c>
      <c r="B5296" s="105" t="s">
        <v>10834</v>
      </c>
      <c r="C5296" s="135" t="s">
        <v>10833</v>
      </c>
      <c r="D5296" s="105" t="s">
        <v>1</v>
      </c>
      <c r="E5296" s="105" t="s">
        <v>1</v>
      </c>
      <c r="F5296" s="135"/>
      <c r="G5296" s="135"/>
      <c r="H5296" s="107" t="s">
        <v>1</v>
      </c>
    </row>
    <row r="5297" spans="1:8" s="127" customFormat="1" x14ac:dyDescent="0.25">
      <c r="A5297" s="105" t="s">
        <v>38</v>
      </c>
      <c r="B5297" s="105" t="s">
        <v>10832</v>
      </c>
      <c r="C5297" s="135" t="s">
        <v>10831</v>
      </c>
      <c r="D5297" s="105" t="s">
        <v>1</v>
      </c>
      <c r="E5297" s="105" t="s">
        <v>1</v>
      </c>
      <c r="F5297" s="135"/>
      <c r="G5297" s="135"/>
      <c r="H5297" s="107" t="s">
        <v>1</v>
      </c>
    </row>
    <row r="5298" spans="1:8" s="127" customFormat="1" x14ac:dyDescent="0.25">
      <c r="A5298" s="105" t="s">
        <v>38</v>
      </c>
      <c r="B5298" s="105" t="s">
        <v>10830</v>
      </c>
      <c r="C5298" s="135" t="s">
        <v>10829</v>
      </c>
      <c r="D5298" s="105" t="s">
        <v>11523</v>
      </c>
      <c r="E5298" s="105" t="s">
        <v>11530</v>
      </c>
      <c r="F5298" s="135"/>
      <c r="G5298" s="135"/>
      <c r="H5298" s="107" t="s">
        <v>1</v>
      </c>
    </row>
    <row r="5299" spans="1:8" s="127" customFormat="1" x14ac:dyDescent="0.25">
      <c r="A5299" s="105" t="s">
        <v>38</v>
      </c>
      <c r="B5299" s="105" t="s">
        <v>10823</v>
      </c>
      <c r="C5299" s="136" t="s">
        <v>10828</v>
      </c>
      <c r="D5299" s="105" t="s">
        <v>11523</v>
      </c>
      <c r="E5299" s="105" t="s">
        <v>11530</v>
      </c>
      <c r="F5299" s="135"/>
      <c r="G5299" s="135"/>
      <c r="H5299" s="107" t="s">
        <v>1</v>
      </c>
    </row>
    <row r="5300" spans="1:8" s="127" customFormat="1" x14ac:dyDescent="0.25">
      <c r="A5300" s="105" t="s">
        <v>38</v>
      </c>
      <c r="B5300" s="105" t="s">
        <v>10827</v>
      </c>
      <c r="C5300" s="136" t="s">
        <v>10826</v>
      </c>
      <c r="D5300" s="105" t="s">
        <v>11523</v>
      </c>
      <c r="E5300" s="105" t="s">
        <v>11530</v>
      </c>
      <c r="F5300" s="135"/>
      <c r="G5300" s="135"/>
      <c r="H5300" s="107" t="s">
        <v>1</v>
      </c>
    </row>
    <row r="5301" spans="1:8" s="127" customFormat="1" x14ac:dyDescent="0.25">
      <c r="A5301" s="105" t="s">
        <v>38</v>
      </c>
      <c r="B5301" s="105" t="s">
        <v>10825</v>
      </c>
      <c r="C5301" s="137" t="s">
        <v>10824</v>
      </c>
      <c r="D5301" s="105" t="s">
        <v>11523</v>
      </c>
      <c r="E5301" s="105" t="s">
        <v>11530</v>
      </c>
      <c r="F5301" s="135"/>
      <c r="G5301" s="135"/>
      <c r="H5301" s="107" t="s">
        <v>1</v>
      </c>
    </row>
    <row r="5302" spans="1:8" s="127" customFormat="1" x14ac:dyDescent="0.25">
      <c r="A5302" s="105" t="s">
        <v>38</v>
      </c>
      <c r="B5302" s="105" t="s">
        <v>10823</v>
      </c>
      <c r="C5302" s="136" t="s">
        <v>10822</v>
      </c>
      <c r="D5302" s="105" t="s">
        <v>11523</v>
      </c>
      <c r="E5302" s="105" t="s">
        <v>11530</v>
      </c>
      <c r="F5302" s="135"/>
      <c r="G5302" s="135"/>
      <c r="H5302" s="107" t="s">
        <v>1</v>
      </c>
    </row>
    <row r="5303" spans="1:8" s="127" customFormat="1" x14ac:dyDescent="0.25">
      <c r="A5303" s="105" t="s">
        <v>38</v>
      </c>
      <c r="B5303" s="105" t="s">
        <v>10821</v>
      </c>
      <c r="C5303" s="135" t="s">
        <v>10820</v>
      </c>
      <c r="D5303" s="105" t="s">
        <v>1</v>
      </c>
      <c r="E5303" s="105" t="s">
        <v>1</v>
      </c>
      <c r="F5303" s="135"/>
      <c r="G5303" s="135"/>
      <c r="H5303" s="107" t="s">
        <v>1</v>
      </c>
    </row>
    <row r="5304" spans="1:8" s="127" customFormat="1" x14ac:dyDescent="0.25">
      <c r="A5304" s="105" t="s">
        <v>38</v>
      </c>
      <c r="B5304" s="105" t="s">
        <v>10819</v>
      </c>
      <c r="C5304" s="135" t="s">
        <v>10818</v>
      </c>
      <c r="D5304" s="105" t="s">
        <v>1</v>
      </c>
      <c r="E5304" s="105" t="s">
        <v>1</v>
      </c>
      <c r="F5304" s="135"/>
      <c r="G5304" s="135"/>
      <c r="H5304" s="107" t="s">
        <v>1</v>
      </c>
    </row>
    <row r="5305" spans="1:8" s="127" customFormat="1" x14ac:dyDescent="0.25">
      <c r="A5305" s="105" t="s">
        <v>38</v>
      </c>
      <c r="B5305" s="105" t="s">
        <v>10817</v>
      </c>
      <c r="C5305" s="135" t="s">
        <v>10816</v>
      </c>
      <c r="D5305" s="105" t="s">
        <v>1</v>
      </c>
      <c r="E5305" s="105" t="s">
        <v>1</v>
      </c>
      <c r="F5305" s="135"/>
      <c r="G5305" s="135"/>
      <c r="H5305" s="107" t="s">
        <v>1</v>
      </c>
    </row>
    <row r="5306" spans="1:8" s="127" customFormat="1" x14ac:dyDescent="0.25">
      <c r="A5306" s="105" t="s">
        <v>38</v>
      </c>
      <c r="B5306" s="105" t="s">
        <v>10815</v>
      </c>
      <c r="C5306" s="135" t="s">
        <v>10814</v>
      </c>
      <c r="D5306" s="105" t="s">
        <v>1</v>
      </c>
      <c r="E5306" s="105" t="s">
        <v>1</v>
      </c>
      <c r="F5306" s="135"/>
      <c r="G5306" s="135"/>
      <c r="H5306" s="107" t="s">
        <v>1</v>
      </c>
    </row>
    <row r="5307" spans="1:8" s="127" customFormat="1" x14ac:dyDescent="0.25">
      <c r="A5307" s="105" t="s">
        <v>38</v>
      </c>
      <c r="B5307" s="105" t="s">
        <v>3380</v>
      </c>
      <c r="C5307" s="121" t="s">
        <v>3262</v>
      </c>
      <c r="D5307" s="105" t="s">
        <v>1</v>
      </c>
      <c r="E5307" s="105" t="s">
        <v>1</v>
      </c>
      <c r="F5307" s="121"/>
      <c r="G5307" s="121"/>
      <c r="H5307" s="107" t="s">
        <v>1</v>
      </c>
    </row>
    <row r="5308" spans="1:8" s="127" customFormat="1" x14ac:dyDescent="0.25">
      <c r="A5308" s="105" t="s">
        <v>38</v>
      </c>
      <c r="B5308" s="105" t="s">
        <v>10813</v>
      </c>
      <c r="C5308" s="122" t="s">
        <v>10812</v>
      </c>
      <c r="D5308" s="105" t="s">
        <v>1</v>
      </c>
      <c r="E5308" s="105" t="s">
        <v>1</v>
      </c>
      <c r="F5308" s="122"/>
      <c r="G5308" s="122"/>
      <c r="H5308" s="107" t="s">
        <v>1</v>
      </c>
    </row>
    <row r="5309" spans="1:8" s="127" customFormat="1" x14ac:dyDescent="0.25">
      <c r="A5309" s="105" t="s">
        <v>38</v>
      </c>
      <c r="B5309" s="105" t="s">
        <v>10811</v>
      </c>
      <c r="C5309" s="123" t="s">
        <v>10810</v>
      </c>
      <c r="D5309" s="105" t="s">
        <v>1</v>
      </c>
      <c r="E5309" s="105" t="s">
        <v>1</v>
      </c>
      <c r="F5309" s="123"/>
      <c r="G5309" s="123"/>
      <c r="H5309" s="107" t="s">
        <v>1</v>
      </c>
    </row>
    <row r="5310" spans="1:8" s="127" customFormat="1" x14ac:dyDescent="0.25">
      <c r="A5310" s="105" t="s">
        <v>38</v>
      </c>
      <c r="B5310" s="105" t="s">
        <v>10809</v>
      </c>
      <c r="C5310" s="135" t="s">
        <v>10808</v>
      </c>
      <c r="D5310" s="105" t="s">
        <v>1</v>
      </c>
      <c r="E5310" s="105" t="s">
        <v>1</v>
      </c>
      <c r="F5310" s="135"/>
      <c r="G5310" s="135"/>
      <c r="H5310" s="107" t="s">
        <v>1</v>
      </c>
    </row>
    <row r="5311" spans="1:8" s="127" customFormat="1" x14ac:dyDescent="0.25">
      <c r="A5311" s="105" t="s">
        <v>38</v>
      </c>
      <c r="B5311" s="105" t="s">
        <v>1138</v>
      </c>
      <c r="C5311" s="136" t="s">
        <v>1139</v>
      </c>
      <c r="D5311" s="105" t="s">
        <v>1</v>
      </c>
      <c r="E5311" s="105" t="s">
        <v>1</v>
      </c>
      <c r="F5311" s="136"/>
      <c r="G5311" s="136"/>
      <c r="H5311" s="107" t="s">
        <v>1</v>
      </c>
    </row>
    <row r="5312" spans="1:8" s="127" customFormat="1" x14ac:dyDescent="0.25">
      <c r="A5312" s="105" t="s">
        <v>38</v>
      </c>
      <c r="B5312" s="105" t="s">
        <v>1140</v>
      </c>
      <c r="C5312" s="137" t="s">
        <v>1141</v>
      </c>
      <c r="D5312" s="105" t="s">
        <v>1</v>
      </c>
      <c r="E5312" s="105" t="s">
        <v>1</v>
      </c>
      <c r="F5312" s="137"/>
      <c r="G5312" s="137"/>
      <c r="H5312" s="107" t="s">
        <v>1</v>
      </c>
    </row>
    <row r="5313" spans="1:8" s="127" customFormat="1" x14ac:dyDescent="0.25">
      <c r="A5313" s="105" t="s">
        <v>38</v>
      </c>
      <c r="B5313" s="105" t="s">
        <v>1142</v>
      </c>
      <c r="C5313" s="137" t="s">
        <v>1143</v>
      </c>
      <c r="D5313" s="105" t="s">
        <v>1</v>
      </c>
      <c r="E5313" s="105" t="s">
        <v>1</v>
      </c>
      <c r="F5313" s="137"/>
      <c r="G5313" s="137"/>
      <c r="H5313" s="107" t="s">
        <v>1</v>
      </c>
    </row>
    <row r="5314" spans="1:8" s="127" customFormat="1" x14ac:dyDescent="0.25">
      <c r="A5314" s="105" t="s">
        <v>38</v>
      </c>
      <c r="B5314" s="105" t="s">
        <v>1144</v>
      </c>
      <c r="C5314" s="137" t="s">
        <v>1145</v>
      </c>
      <c r="D5314" s="105" t="s">
        <v>1</v>
      </c>
      <c r="E5314" s="105" t="s">
        <v>1</v>
      </c>
      <c r="F5314" s="137"/>
      <c r="G5314" s="137"/>
      <c r="H5314" s="107" t="s">
        <v>1</v>
      </c>
    </row>
    <row r="5315" spans="1:8" s="127" customFormat="1" x14ac:dyDescent="0.25">
      <c r="A5315" s="105" t="s">
        <v>38</v>
      </c>
      <c r="B5315" s="105" t="s">
        <v>1146</v>
      </c>
      <c r="C5315" s="137" t="s">
        <v>1147</v>
      </c>
      <c r="D5315" s="105" t="s">
        <v>1</v>
      </c>
      <c r="E5315" s="105" t="s">
        <v>1</v>
      </c>
      <c r="F5315" s="137"/>
      <c r="G5315" s="137"/>
      <c r="H5315" s="107" t="s">
        <v>1</v>
      </c>
    </row>
    <row r="5316" spans="1:8" s="127" customFormat="1" x14ac:dyDescent="0.25">
      <c r="A5316" s="102" t="s">
        <v>38</v>
      </c>
      <c r="B5316" s="102" t="s">
        <v>1148</v>
      </c>
      <c r="C5316" s="137" t="s">
        <v>1149</v>
      </c>
      <c r="D5316" s="105" t="s">
        <v>1</v>
      </c>
      <c r="E5316" s="105" t="s">
        <v>1</v>
      </c>
      <c r="F5316" s="137"/>
      <c r="G5316" s="137"/>
      <c r="H5316" s="107" t="s">
        <v>1</v>
      </c>
    </row>
    <row r="5317" spans="1:8" s="127" customFormat="1" x14ac:dyDescent="0.25">
      <c r="A5317" s="102" t="s">
        <v>38</v>
      </c>
      <c r="B5317" s="102" t="s">
        <v>1150</v>
      </c>
      <c r="C5317" s="137" t="s">
        <v>1151</v>
      </c>
      <c r="D5317" s="105" t="s">
        <v>1</v>
      </c>
      <c r="E5317" s="105" t="s">
        <v>1</v>
      </c>
      <c r="F5317" s="137"/>
      <c r="G5317" s="137"/>
      <c r="H5317" s="107" t="s">
        <v>1</v>
      </c>
    </row>
    <row r="5318" spans="1:8" s="127" customFormat="1" x14ac:dyDescent="0.25">
      <c r="A5318" s="102" t="s">
        <v>38</v>
      </c>
      <c r="B5318" s="102" t="s">
        <v>1152</v>
      </c>
      <c r="C5318" s="137" t="s">
        <v>1153</v>
      </c>
      <c r="D5318" s="105" t="s">
        <v>1</v>
      </c>
      <c r="E5318" s="105" t="s">
        <v>1</v>
      </c>
      <c r="F5318" s="137"/>
      <c r="G5318" s="137"/>
      <c r="H5318" s="107" t="s">
        <v>1</v>
      </c>
    </row>
    <row r="5319" spans="1:8" s="127" customFormat="1" x14ac:dyDescent="0.25">
      <c r="A5319" s="102" t="s">
        <v>38</v>
      </c>
      <c r="B5319" s="102" t="s">
        <v>1154</v>
      </c>
      <c r="C5319" s="137" t="s">
        <v>1155</v>
      </c>
      <c r="D5319" s="105" t="s">
        <v>1</v>
      </c>
      <c r="E5319" s="105" t="s">
        <v>1</v>
      </c>
      <c r="F5319" s="137"/>
      <c r="G5319" s="137"/>
      <c r="H5319" s="107" t="s">
        <v>1</v>
      </c>
    </row>
    <row r="5320" spans="1:8" s="127" customFormat="1" x14ac:dyDescent="0.25">
      <c r="A5320" s="102" t="s">
        <v>38</v>
      </c>
      <c r="B5320" s="102" t="s">
        <v>3690</v>
      </c>
      <c r="C5320" s="137" t="s">
        <v>3691</v>
      </c>
      <c r="D5320" s="105" t="s">
        <v>1</v>
      </c>
      <c r="E5320" s="105" t="s">
        <v>1</v>
      </c>
      <c r="F5320" s="137"/>
      <c r="G5320" s="137"/>
      <c r="H5320" s="107" t="s">
        <v>1</v>
      </c>
    </row>
    <row r="5321" spans="1:8" s="127" customFormat="1" x14ac:dyDescent="0.25">
      <c r="A5321" s="102" t="s">
        <v>38</v>
      </c>
      <c r="B5321" s="102" t="s">
        <v>3692</v>
      </c>
      <c r="C5321" s="137" t="s">
        <v>3693</v>
      </c>
      <c r="D5321" s="105" t="s">
        <v>1</v>
      </c>
      <c r="E5321" s="105" t="s">
        <v>1</v>
      </c>
      <c r="F5321" s="137"/>
      <c r="G5321" s="137"/>
      <c r="H5321" s="107" t="s">
        <v>1</v>
      </c>
    </row>
    <row r="5322" spans="1:8" s="127" customFormat="1" x14ac:dyDescent="0.25">
      <c r="A5322" s="102" t="s">
        <v>38</v>
      </c>
      <c r="B5322" s="102" t="s">
        <v>3694</v>
      </c>
      <c r="C5322" s="137" t="s">
        <v>3695</v>
      </c>
      <c r="D5322" s="105" t="s">
        <v>1</v>
      </c>
      <c r="E5322" s="105" t="s">
        <v>1</v>
      </c>
      <c r="F5322" s="137"/>
      <c r="G5322" s="137"/>
      <c r="H5322" s="107" t="s">
        <v>1</v>
      </c>
    </row>
    <row r="5323" spans="1:8" s="127" customFormat="1" x14ac:dyDescent="0.25">
      <c r="A5323" s="102" t="s">
        <v>38</v>
      </c>
      <c r="B5323" s="102" t="s">
        <v>1156</v>
      </c>
      <c r="C5323" s="137" t="s">
        <v>1157</v>
      </c>
      <c r="D5323" s="105" t="s">
        <v>1</v>
      </c>
      <c r="E5323" s="105" t="s">
        <v>1</v>
      </c>
      <c r="F5323" s="137"/>
      <c r="G5323" s="137"/>
      <c r="H5323" s="107" t="s">
        <v>1</v>
      </c>
    </row>
    <row r="5324" spans="1:8" s="127" customFormat="1" x14ac:dyDescent="0.25">
      <c r="A5324" s="102" t="s">
        <v>38</v>
      </c>
      <c r="B5324" s="102" t="s">
        <v>1158</v>
      </c>
      <c r="C5324" s="137" t="s">
        <v>1159</v>
      </c>
      <c r="D5324" s="105" t="s">
        <v>1</v>
      </c>
      <c r="E5324" s="105" t="s">
        <v>1</v>
      </c>
      <c r="F5324" s="137"/>
      <c r="G5324" s="137"/>
      <c r="H5324" s="107" t="s">
        <v>1</v>
      </c>
    </row>
    <row r="5325" spans="1:8" s="127" customFormat="1" x14ac:dyDescent="0.25">
      <c r="A5325" s="102" t="s">
        <v>38</v>
      </c>
      <c r="B5325" s="102" t="s">
        <v>1160</v>
      </c>
      <c r="C5325" s="137" t="s">
        <v>1161</v>
      </c>
      <c r="D5325" s="105" t="s">
        <v>1</v>
      </c>
      <c r="E5325" s="105" t="s">
        <v>1</v>
      </c>
      <c r="F5325" s="137"/>
      <c r="G5325" s="137"/>
      <c r="H5325" s="107" t="s">
        <v>1</v>
      </c>
    </row>
    <row r="5326" spans="1:8" s="127" customFormat="1" x14ac:dyDescent="0.25">
      <c r="A5326" s="102" t="s">
        <v>38</v>
      </c>
      <c r="B5326" s="102" t="s">
        <v>1162</v>
      </c>
      <c r="C5326" s="137" t="s">
        <v>1163</v>
      </c>
      <c r="D5326" s="105" t="s">
        <v>1</v>
      </c>
      <c r="E5326" s="105" t="s">
        <v>1</v>
      </c>
      <c r="F5326" s="137"/>
      <c r="G5326" s="137"/>
      <c r="H5326" s="107" t="s">
        <v>1</v>
      </c>
    </row>
    <row r="5327" spans="1:8" s="127" customFormat="1" x14ac:dyDescent="0.25">
      <c r="A5327" s="102" t="s">
        <v>38</v>
      </c>
      <c r="B5327" s="102" t="s">
        <v>1164</v>
      </c>
      <c r="C5327" s="137" t="s">
        <v>1165</v>
      </c>
      <c r="D5327" s="105" t="s">
        <v>1</v>
      </c>
      <c r="E5327" s="105" t="s">
        <v>1</v>
      </c>
      <c r="F5327" s="137"/>
      <c r="G5327" s="137"/>
      <c r="H5327" s="107" t="s">
        <v>1</v>
      </c>
    </row>
    <row r="5328" spans="1:8" s="127" customFormat="1" x14ac:dyDescent="0.25">
      <c r="A5328" s="102" t="s">
        <v>38</v>
      </c>
      <c r="B5328" s="102" t="s">
        <v>1166</v>
      </c>
      <c r="C5328" s="137" t="s">
        <v>1167</v>
      </c>
      <c r="D5328" s="105" t="s">
        <v>1</v>
      </c>
      <c r="E5328" s="105" t="s">
        <v>1</v>
      </c>
      <c r="F5328" s="137"/>
      <c r="G5328" s="137"/>
      <c r="H5328" s="107" t="s">
        <v>1</v>
      </c>
    </row>
    <row r="5329" spans="1:8" s="127" customFormat="1" x14ac:dyDescent="0.25">
      <c r="A5329" s="102" t="s">
        <v>38</v>
      </c>
      <c r="B5329" s="102" t="s">
        <v>1168</v>
      </c>
      <c r="C5329" s="137" t="s">
        <v>1169</v>
      </c>
      <c r="D5329" s="105" t="s">
        <v>1</v>
      </c>
      <c r="E5329" s="105" t="s">
        <v>1</v>
      </c>
      <c r="F5329" s="137"/>
      <c r="G5329" s="137"/>
      <c r="H5329" s="107" t="s">
        <v>1</v>
      </c>
    </row>
    <row r="5330" spans="1:8" s="127" customFormat="1" x14ac:dyDescent="0.25">
      <c r="A5330" s="102" t="s">
        <v>38</v>
      </c>
      <c r="B5330" s="102" t="s">
        <v>1170</v>
      </c>
      <c r="C5330" s="137" t="s">
        <v>1171</v>
      </c>
      <c r="D5330" s="105" t="s">
        <v>1</v>
      </c>
      <c r="E5330" s="105" t="s">
        <v>1</v>
      </c>
      <c r="F5330" s="137"/>
      <c r="G5330" s="137"/>
      <c r="H5330" s="107" t="s">
        <v>1</v>
      </c>
    </row>
    <row r="5331" spans="1:8" s="127" customFormat="1" x14ac:dyDescent="0.25">
      <c r="A5331" s="102" t="s">
        <v>38</v>
      </c>
      <c r="B5331" s="102" t="s">
        <v>1172</v>
      </c>
      <c r="C5331" s="137" t="s">
        <v>1173</v>
      </c>
      <c r="D5331" s="105" t="s">
        <v>1</v>
      </c>
      <c r="E5331" s="105" t="s">
        <v>1</v>
      </c>
      <c r="F5331" s="137"/>
      <c r="G5331" s="137"/>
      <c r="H5331" s="107" t="s">
        <v>1</v>
      </c>
    </row>
    <row r="5332" spans="1:8" s="127" customFormat="1" x14ac:dyDescent="0.25">
      <c r="A5332" s="102" t="s">
        <v>38</v>
      </c>
      <c r="B5332" s="102" t="s">
        <v>10807</v>
      </c>
      <c r="C5332" s="123" t="s">
        <v>10806</v>
      </c>
      <c r="D5332" s="105" t="s">
        <v>1</v>
      </c>
      <c r="E5332" s="105" t="s">
        <v>1</v>
      </c>
      <c r="F5332" s="123"/>
      <c r="G5332" s="123"/>
      <c r="H5332" s="107" t="s">
        <v>1</v>
      </c>
    </row>
    <row r="5333" spans="1:8" s="127" customFormat="1" x14ac:dyDescent="0.25">
      <c r="A5333" s="102" t="s">
        <v>38</v>
      </c>
      <c r="B5333" s="102" t="s">
        <v>10805</v>
      </c>
      <c r="C5333" s="135" t="s">
        <v>10804</v>
      </c>
      <c r="D5333" s="105" t="s">
        <v>1</v>
      </c>
      <c r="E5333" s="105" t="s">
        <v>1</v>
      </c>
      <c r="F5333" s="135"/>
      <c r="G5333" s="135"/>
      <c r="H5333" s="107" t="s">
        <v>1</v>
      </c>
    </row>
    <row r="5334" spans="1:8" s="127" customFormat="1" x14ac:dyDescent="0.25">
      <c r="A5334" s="102" t="s">
        <v>38</v>
      </c>
      <c r="B5334" s="102" t="s">
        <v>10803</v>
      </c>
      <c r="C5334" s="121" t="s">
        <v>10802</v>
      </c>
      <c r="D5334" s="105" t="s">
        <v>1</v>
      </c>
      <c r="E5334" s="105" t="s">
        <v>1</v>
      </c>
      <c r="F5334" s="121"/>
      <c r="G5334" s="121"/>
      <c r="H5334" s="107" t="s">
        <v>1</v>
      </c>
    </row>
    <row r="5335" spans="1:8" s="127" customFormat="1" x14ac:dyDescent="0.25">
      <c r="A5335" s="102" t="s">
        <v>38</v>
      </c>
      <c r="B5335" s="102" t="s">
        <v>10801</v>
      </c>
      <c r="C5335" s="121" t="s">
        <v>10800</v>
      </c>
      <c r="D5335" s="105" t="s">
        <v>1</v>
      </c>
      <c r="E5335" s="105" t="s">
        <v>1</v>
      </c>
      <c r="F5335" s="121"/>
      <c r="G5335" s="121"/>
      <c r="H5335" s="107" t="s">
        <v>1</v>
      </c>
    </row>
    <row r="5336" spans="1:8" s="127" customFormat="1" x14ac:dyDescent="0.25">
      <c r="A5336" s="102" t="s">
        <v>38</v>
      </c>
      <c r="B5336" s="102" t="s">
        <v>10799</v>
      </c>
      <c r="C5336" s="121" t="s">
        <v>10798</v>
      </c>
      <c r="D5336" s="105" t="s">
        <v>1</v>
      </c>
      <c r="E5336" s="105" t="s">
        <v>1</v>
      </c>
      <c r="F5336" s="121"/>
      <c r="G5336" s="121"/>
      <c r="H5336" s="107" t="s">
        <v>1</v>
      </c>
    </row>
    <row r="5337" spans="1:8" s="127" customFormat="1" x14ac:dyDescent="0.25">
      <c r="A5337" s="102" t="s">
        <v>38</v>
      </c>
      <c r="B5337" s="102" t="s">
        <v>10797</v>
      </c>
      <c r="C5337" s="121" t="s">
        <v>10796</v>
      </c>
      <c r="D5337" s="105" t="s">
        <v>1</v>
      </c>
      <c r="E5337" s="105" t="s">
        <v>1</v>
      </c>
      <c r="F5337" s="121"/>
      <c r="G5337" s="121"/>
      <c r="H5337" s="107" t="s">
        <v>1</v>
      </c>
    </row>
    <row r="5338" spans="1:8" s="127" customFormat="1" x14ac:dyDescent="0.25">
      <c r="A5338" s="102" t="s">
        <v>38</v>
      </c>
      <c r="B5338" s="102" t="s">
        <v>10795</v>
      </c>
      <c r="C5338" s="121" t="s">
        <v>10794</v>
      </c>
      <c r="D5338" s="105" t="s">
        <v>1</v>
      </c>
      <c r="E5338" s="105" t="s">
        <v>1</v>
      </c>
      <c r="F5338" s="121"/>
      <c r="G5338" s="121"/>
      <c r="H5338" s="107" t="s">
        <v>1</v>
      </c>
    </row>
    <row r="5339" spans="1:8" s="127" customFormat="1" x14ac:dyDescent="0.25">
      <c r="A5339" s="129"/>
      <c r="B5339" s="129"/>
      <c r="C5339" s="132"/>
      <c r="D5339" s="132"/>
      <c r="E5339" s="132"/>
      <c r="F5339" s="132"/>
      <c r="G5339" s="132"/>
      <c r="H5339" s="96"/>
    </row>
    <row r="5340" spans="1:8" x14ac:dyDescent="0.25">
      <c r="A5340" s="207" t="s">
        <v>0</v>
      </c>
      <c r="B5340" s="105" t="s">
        <v>11061</v>
      </c>
      <c r="H5340" s="96" t="s">
        <v>1</v>
      </c>
    </row>
    <row r="5341" spans="1:8" x14ac:dyDescent="0.25">
      <c r="A5341" s="207" t="s">
        <v>11003</v>
      </c>
      <c r="B5341" s="105" t="str">
        <f>CONCATENATE("http://xbrl.cipc.co.za/taxonomy/role/",MID(B5342,2,7),"/",B5340)</f>
        <v>http://xbrl.cipc.co.za/taxonomy/role/805.100/NotesRightsToInterestsArisingFromDecommissioningRestorationAndEnvironmentalRehabilitationFunds</v>
      </c>
      <c r="H5341" s="96" t="s">
        <v>1</v>
      </c>
    </row>
    <row r="5342" spans="1:8" x14ac:dyDescent="0.25">
      <c r="A5342" s="207" t="s">
        <v>11004</v>
      </c>
      <c r="B5342" s="105" t="s">
        <v>11488</v>
      </c>
      <c r="D5342" s="225" t="s">
        <v>147</v>
      </c>
      <c r="E5342" s="226"/>
      <c r="F5342" s="225" t="s">
        <v>11541</v>
      </c>
      <c r="G5342" s="226"/>
      <c r="H5342" s="96" t="s">
        <v>1</v>
      </c>
    </row>
    <row r="5343" spans="1:8" x14ac:dyDescent="0.25">
      <c r="A5343" s="208" t="s">
        <v>4</v>
      </c>
      <c r="B5343" s="208" t="s">
        <v>5</v>
      </c>
      <c r="C5343" s="208" t="s">
        <v>4124</v>
      </c>
      <c r="D5343" s="208" t="s">
        <v>2772</v>
      </c>
      <c r="E5343" s="208" t="s">
        <v>2773</v>
      </c>
      <c r="F5343" s="208" t="s">
        <v>2772</v>
      </c>
      <c r="G5343" s="208" t="s">
        <v>2773</v>
      </c>
      <c r="H5343" s="82" t="s">
        <v>3614</v>
      </c>
    </row>
    <row r="5344" spans="1:8" s="127" customFormat="1" x14ac:dyDescent="0.25">
      <c r="A5344" s="102" t="s">
        <v>38</v>
      </c>
      <c r="B5344" s="102" t="s">
        <v>10864</v>
      </c>
      <c r="C5344" s="105" t="s">
        <v>10863</v>
      </c>
      <c r="D5344" s="105" t="s">
        <v>1</v>
      </c>
      <c r="E5344" s="105" t="s">
        <v>1</v>
      </c>
      <c r="F5344" s="105"/>
      <c r="G5344" s="105"/>
      <c r="H5344" s="107" t="s">
        <v>1</v>
      </c>
    </row>
    <row r="5345" spans="1:8" s="127" customFormat="1" x14ac:dyDescent="0.25">
      <c r="A5345" s="102" t="s">
        <v>38</v>
      </c>
      <c r="B5345" s="102" t="s">
        <v>10862</v>
      </c>
      <c r="C5345" s="121" t="s">
        <v>10861</v>
      </c>
      <c r="D5345" s="105" t="s">
        <v>1</v>
      </c>
      <c r="E5345" s="105" t="s">
        <v>1</v>
      </c>
      <c r="F5345" s="121"/>
      <c r="G5345" s="121"/>
      <c r="H5345" s="107" t="s">
        <v>1</v>
      </c>
    </row>
    <row r="5346" spans="1:8" s="127" customFormat="1" x14ac:dyDescent="0.25">
      <c r="A5346" s="102" t="s">
        <v>38</v>
      </c>
      <c r="B5346" s="102" t="s">
        <v>10860</v>
      </c>
      <c r="C5346" s="121" t="s">
        <v>10859</v>
      </c>
      <c r="D5346" s="105" t="s">
        <v>1</v>
      </c>
      <c r="E5346" s="105" t="s">
        <v>1</v>
      </c>
      <c r="F5346" s="121"/>
      <c r="G5346" s="121"/>
      <c r="H5346" s="107" t="s">
        <v>1</v>
      </c>
    </row>
    <row r="5347" spans="1:8" s="127" customFormat="1" x14ac:dyDescent="0.25">
      <c r="A5347" s="129"/>
      <c r="B5347" s="129"/>
      <c r="C5347" s="130"/>
      <c r="D5347" s="130"/>
      <c r="E5347" s="130"/>
      <c r="F5347" s="130"/>
      <c r="G5347" s="130"/>
      <c r="H5347" s="96"/>
    </row>
    <row r="5348" spans="1:8" x14ac:dyDescent="0.25">
      <c r="A5348" s="207" t="s">
        <v>0</v>
      </c>
      <c r="B5348" s="105" t="s">
        <v>11062</v>
      </c>
      <c r="H5348" s="96" t="s">
        <v>1</v>
      </c>
    </row>
    <row r="5349" spans="1:8" x14ac:dyDescent="0.25">
      <c r="A5349" s="207" t="s">
        <v>11003</v>
      </c>
      <c r="B5349" s="105" t="str">
        <f>CONCATENATE("http://xbrl.cipc.co.za/taxonomy/role/",MID(B5350,2,7),"/",B5348)</f>
        <v>http://xbrl.cipc.co.za/taxonomy/role/805.200/NotesMembersSharesInCooperativeEntitiesAndSimilarInstruments</v>
      </c>
      <c r="H5349" s="96" t="s">
        <v>1</v>
      </c>
    </row>
    <row r="5350" spans="1:8" x14ac:dyDescent="0.25">
      <c r="A5350" s="207" t="s">
        <v>11004</v>
      </c>
      <c r="B5350" s="105" t="s">
        <v>11489</v>
      </c>
      <c r="D5350" s="225" t="s">
        <v>147</v>
      </c>
      <c r="E5350" s="226"/>
      <c r="F5350" s="225" t="s">
        <v>11541</v>
      </c>
      <c r="G5350" s="226"/>
      <c r="H5350" s="96" t="s">
        <v>1</v>
      </c>
    </row>
    <row r="5351" spans="1:8" x14ac:dyDescent="0.25">
      <c r="A5351" s="208" t="s">
        <v>4</v>
      </c>
      <c r="B5351" s="208" t="s">
        <v>5</v>
      </c>
      <c r="C5351" s="208" t="s">
        <v>4124</v>
      </c>
      <c r="D5351" s="208" t="s">
        <v>2772</v>
      </c>
      <c r="E5351" s="208" t="s">
        <v>2773</v>
      </c>
      <c r="F5351" s="208" t="s">
        <v>2772</v>
      </c>
      <c r="G5351" s="208" t="s">
        <v>2773</v>
      </c>
      <c r="H5351" s="82" t="s">
        <v>3614</v>
      </c>
    </row>
    <row r="5352" spans="1:8" s="127" customFormat="1" x14ac:dyDescent="0.25">
      <c r="A5352" s="102" t="s">
        <v>38</v>
      </c>
      <c r="B5352" s="102" t="s">
        <v>10870</v>
      </c>
      <c r="C5352" s="105" t="s">
        <v>10869</v>
      </c>
      <c r="D5352" s="105" t="s">
        <v>1</v>
      </c>
      <c r="E5352" s="105" t="s">
        <v>1</v>
      </c>
      <c r="F5352" s="105"/>
      <c r="G5352" s="105"/>
      <c r="H5352" s="107" t="s">
        <v>1</v>
      </c>
    </row>
    <row r="5353" spans="1:8" s="127" customFormat="1" x14ac:dyDescent="0.25">
      <c r="A5353" s="102" t="s">
        <v>38</v>
      </c>
      <c r="B5353" s="102" t="s">
        <v>10868</v>
      </c>
      <c r="C5353" s="121" t="s">
        <v>10867</v>
      </c>
      <c r="D5353" s="105" t="s">
        <v>1</v>
      </c>
      <c r="E5353" s="105" t="s">
        <v>1</v>
      </c>
      <c r="F5353" s="121"/>
      <c r="G5353" s="121"/>
      <c r="H5353" s="107" t="s">
        <v>1</v>
      </c>
    </row>
    <row r="5354" spans="1:8" s="127" customFormat="1" x14ac:dyDescent="0.25">
      <c r="A5354" s="102" t="s">
        <v>38</v>
      </c>
      <c r="B5354" s="102" t="s">
        <v>10866</v>
      </c>
      <c r="C5354" s="121" t="s">
        <v>10865</v>
      </c>
      <c r="D5354" s="105" t="s">
        <v>1</v>
      </c>
      <c r="E5354" s="105" t="s">
        <v>1</v>
      </c>
      <c r="F5354" s="121"/>
      <c r="G5354" s="121"/>
      <c r="H5354" s="107" t="s">
        <v>1</v>
      </c>
    </row>
    <row r="5355" spans="1:8" s="127" customFormat="1" x14ac:dyDescent="0.25">
      <c r="A5355" s="129"/>
      <c r="B5355" s="129"/>
      <c r="C5355" s="130"/>
      <c r="D5355" s="130"/>
      <c r="E5355" s="130"/>
      <c r="F5355" s="130"/>
      <c r="G5355" s="130"/>
      <c r="H5355" s="96"/>
    </row>
    <row r="5356" spans="1:8" x14ac:dyDescent="0.25">
      <c r="A5356" s="207" t="s">
        <v>0</v>
      </c>
      <c r="B5356" s="105" t="s">
        <v>11063</v>
      </c>
      <c r="H5356" s="96" t="s">
        <v>1</v>
      </c>
    </row>
    <row r="5357" spans="1:8" x14ac:dyDescent="0.25">
      <c r="A5357" s="207" t="s">
        <v>11003</v>
      </c>
      <c r="B5357" s="105" t="str">
        <f>CONCATENATE("http://xbrl.cipc.co.za/taxonomy/role/",MID(B5358,2,7),"/",B5356)</f>
        <v>http://xbrl.cipc.co.za/taxonomy/role/805.300/NotesOperatingSegments</v>
      </c>
      <c r="H5357" s="96" t="s">
        <v>1</v>
      </c>
    </row>
    <row r="5358" spans="1:8" x14ac:dyDescent="0.25">
      <c r="A5358" s="207" t="s">
        <v>11004</v>
      </c>
      <c r="B5358" s="105" t="s">
        <v>11490</v>
      </c>
      <c r="D5358" s="225" t="s">
        <v>147</v>
      </c>
      <c r="E5358" s="226"/>
      <c r="F5358" s="225" t="s">
        <v>11541</v>
      </c>
      <c r="G5358" s="226"/>
      <c r="H5358" s="96" t="s">
        <v>1</v>
      </c>
    </row>
    <row r="5359" spans="1:8" x14ac:dyDescent="0.25">
      <c r="A5359" s="208" t="s">
        <v>4</v>
      </c>
      <c r="B5359" s="208" t="s">
        <v>5</v>
      </c>
      <c r="C5359" s="208" t="s">
        <v>4124</v>
      </c>
      <c r="D5359" s="208" t="s">
        <v>2772</v>
      </c>
      <c r="E5359" s="208" t="s">
        <v>2773</v>
      </c>
      <c r="F5359" s="208" t="s">
        <v>2772</v>
      </c>
      <c r="G5359" s="208" t="s">
        <v>2773</v>
      </c>
      <c r="H5359" s="82" t="s">
        <v>3614</v>
      </c>
    </row>
    <row r="5360" spans="1:8" s="127" customFormat="1" x14ac:dyDescent="0.25">
      <c r="A5360" s="102" t="s">
        <v>38</v>
      </c>
      <c r="B5360" s="102" t="s">
        <v>3310</v>
      </c>
      <c r="C5360" s="105" t="s">
        <v>3192</v>
      </c>
      <c r="D5360" s="105" t="s">
        <v>1</v>
      </c>
      <c r="E5360" s="105" t="s">
        <v>1</v>
      </c>
      <c r="F5360" s="105"/>
      <c r="G5360" s="105"/>
      <c r="H5360" s="107" t="s">
        <v>1</v>
      </c>
    </row>
    <row r="5361" spans="1:8" s="127" customFormat="1" x14ac:dyDescent="0.25">
      <c r="A5361" s="102" t="s">
        <v>38</v>
      </c>
      <c r="B5361" s="102" t="s">
        <v>10962</v>
      </c>
      <c r="C5361" s="121" t="s">
        <v>10961</v>
      </c>
      <c r="D5361" s="105" t="s">
        <v>1</v>
      </c>
      <c r="E5361" s="105" t="s">
        <v>1</v>
      </c>
      <c r="F5361" s="121"/>
      <c r="G5361" s="121"/>
      <c r="H5361" s="107" t="s">
        <v>1</v>
      </c>
    </row>
    <row r="5362" spans="1:8" s="127" customFormat="1" x14ac:dyDescent="0.25">
      <c r="A5362" s="102" t="s">
        <v>38</v>
      </c>
      <c r="B5362" s="102" t="s">
        <v>10960</v>
      </c>
      <c r="C5362" s="121" t="s">
        <v>10959</v>
      </c>
      <c r="D5362" s="105" t="s">
        <v>1</v>
      </c>
      <c r="E5362" s="105" t="s">
        <v>1</v>
      </c>
      <c r="F5362" s="121"/>
      <c r="G5362" s="121"/>
      <c r="H5362" s="107" t="s">
        <v>1</v>
      </c>
    </row>
    <row r="5363" spans="1:8" s="127" customFormat="1" x14ac:dyDescent="0.25">
      <c r="A5363" s="102" t="s">
        <v>38</v>
      </c>
      <c r="B5363" s="102" t="s">
        <v>10958</v>
      </c>
      <c r="C5363" s="121" t="s">
        <v>10957</v>
      </c>
      <c r="D5363" s="105" t="s">
        <v>1</v>
      </c>
      <c r="E5363" s="105" t="s">
        <v>1</v>
      </c>
      <c r="F5363" s="121"/>
      <c r="G5363" s="121"/>
      <c r="H5363" s="107" t="s">
        <v>1</v>
      </c>
    </row>
    <row r="5364" spans="1:8" s="127" customFormat="1" x14ac:dyDescent="0.25">
      <c r="A5364" s="102" t="s">
        <v>38</v>
      </c>
      <c r="B5364" s="102" t="s">
        <v>10956</v>
      </c>
      <c r="C5364" s="121" t="s">
        <v>10955</v>
      </c>
      <c r="D5364" s="105" t="s">
        <v>1</v>
      </c>
      <c r="E5364" s="105" t="s">
        <v>1</v>
      </c>
      <c r="F5364" s="121"/>
      <c r="G5364" s="121"/>
      <c r="H5364" s="107" t="s">
        <v>1</v>
      </c>
    </row>
    <row r="5365" spans="1:8" s="127" customFormat="1" x14ac:dyDescent="0.25">
      <c r="A5365" s="102" t="s">
        <v>38</v>
      </c>
      <c r="B5365" s="102" t="s">
        <v>10954</v>
      </c>
      <c r="C5365" s="121" t="s">
        <v>10953</v>
      </c>
      <c r="D5365" s="105" t="s">
        <v>1</v>
      </c>
      <c r="E5365" s="105" t="s">
        <v>1</v>
      </c>
      <c r="F5365" s="121"/>
      <c r="G5365" s="121"/>
      <c r="H5365" s="107" t="s">
        <v>1</v>
      </c>
    </row>
    <row r="5366" spans="1:8" s="127" customFormat="1" x14ac:dyDescent="0.25">
      <c r="A5366" s="102" t="s">
        <v>38</v>
      </c>
      <c r="B5366" s="102" t="s">
        <v>10952</v>
      </c>
      <c r="C5366" s="121" t="s">
        <v>10951</v>
      </c>
      <c r="D5366" s="105" t="s">
        <v>1</v>
      </c>
      <c r="E5366" s="105" t="s">
        <v>1</v>
      </c>
      <c r="F5366" s="121"/>
      <c r="G5366" s="121"/>
      <c r="H5366" s="107" t="s">
        <v>1</v>
      </c>
    </row>
    <row r="5367" spans="1:8" s="127" customFormat="1" x14ac:dyDescent="0.25">
      <c r="A5367" s="102" t="s">
        <v>38</v>
      </c>
      <c r="B5367" s="102" t="s">
        <v>10950</v>
      </c>
      <c r="C5367" s="121" t="s">
        <v>10949</v>
      </c>
      <c r="D5367" s="105" t="s">
        <v>1</v>
      </c>
      <c r="E5367" s="105" t="s">
        <v>1</v>
      </c>
      <c r="F5367" s="121"/>
      <c r="G5367" s="121"/>
      <c r="H5367" s="107" t="s">
        <v>1</v>
      </c>
    </row>
    <row r="5368" spans="1:8" s="127" customFormat="1" x14ac:dyDescent="0.25">
      <c r="A5368" s="102" t="s">
        <v>38</v>
      </c>
      <c r="B5368" s="102" t="s">
        <v>10948</v>
      </c>
      <c r="C5368" s="121" t="s">
        <v>10947</v>
      </c>
      <c r="D5368" s="105" t="s">
        <v>1</v>
      </c>
      <c r="E5368" s="105" t="s">
        <v>1</v>
      </c>
      <c r="F5368" s="121"/>
      <c r="G5368" s="121"/>
      <c r="H5368" s="107" t="s">
        <v>1</v>
      </c>
    </row>
    <row r="5369" spans="1:8" s="127" customFormat="1" x14ac:dyDescent="0.25">
      <c r="A5369" s="102" t="s">
        <v>38</v>
      </c>
      <c r="B5369" s="102" t="s">
        <v>10946</v>
      </c>
      <c r="C5369" s="121" t="s">
        <v>10945</v>
      </c>
      <c r="D5369" s="105" t="s">
        <v>1</v>
      </c>
      <c r="E5369" s="105" t="s">
        <v>1</v>
      </c>
      <c r="F5369" s="121"/>
      <c r="G5369" s="121"/>
      <c r="H5369" s="107" t="s">
        <v>1</v>
      </c>
    </row>
    <row r="5370" spans="1:8" s="127" customFormat="1" x14ac:dyDescent="0.25">
      <c r="A5370" s="102" t="s">
        <v>38</v>
      </c>
      <c r="B5370" s="102" t="s">
        <v>10944</v>
      </c>
      <c r="C5370" s="121" t="s">
        <v>10943</v>
      </c>
      <c r="D5370" s="105" t="s">
        <v>1</v>
      </c>
      <c r="E5370" s="105" t="s">
        <v>1</v>
      </c>
      <c r="F5370" s="121"/>
      <c r="G5370" s="121"/>
      <c r="H5370" s="107" t="s">
        <v>1</v>
      </c>
    </row>
    <row r="5371" spans="1:8" s="127" customFormat="1" x14ac:dyDescent="0.25">
      <c r="A5371" s="102" t="s">
        <v>38</v>
      </c>
      <c r="B5371" s="102" t="s">
        <v>10942</v>
      </c>
      <c r="C5371" s="121" t="s">
        <v>10941</v>
      </c>
      <c r="D5371" s="105" t="s">
        <v>1</v>
      </c>
      <c r="E5371" s="105" t="s">
        <v>1</v>
      </c>
      <c r="F5371" s="121"/>
      <c r="G5371" s="121"/>
      <c r="H5371" s="107" t="s">
        <v>1</v>
      </c>
    </row>
    <row r="5372" spans="1:8" s="127" customFormat="1" x14ac:dyDescent="0.25">
      <c r="A5372" s="102" t="s">
        <v>38</v>
      </c>
      <c r="B5372" s="102" t="s">
        <v>10940</v>
      </c>
      <c r="C5372" s="122" t="s">
        <v>10939</v>
      </c>
      <c r="D5372" s="105" t="s">
        <v>1</v>
      </c>
      <c r="E5372" s="105" t="s">
        <v>1</v>
      </c>
      <c r="F5372" s="122"/>
      <c r="G5372" s="122"/>
      <c r="H5372" s="107" t="s">
        <v>1</v>
      </c>
    </row>
    <row r="5373" spans="1:8" s="127" customFormat="1" x14ac:dyDescent="0.25">
      <c r="A5373" s="102" t="s">
        <v>38</v>
      </c>
      <c r="B5373" s="102" t="s">
        <v>10938</v>
      </c>
      <c r="C5373" s="123" t="s">
        <v>10937</v>
      </c>
      <c r="D5373" s="105" t="s">
        <v>1</v>
      </c>
      <c r="E5373" s="105" t="s">
        <v>1</v>
      </c>
      <c r="F5373" s="123"/>
      <c r="G5373" s="123"/>
      <c r="H5373" s="107" t="s">
        <v>1</v>
      </c>
    </row>
    <row r="5374" spans="1:8" s="127" customFormat="1" x14ac:dyDescent="0.25">
      <c r="A5374" s="102" t="s">
        <v>38</v>
      </c>
      <c r="B5374" s="102" t="s">
        <v>10936</v>
      </c>
      <c r="C5374" s="135" t="s">
        <v>10935</v>
      </c>
      <c r="D5374" s="105" t="s">
        <v>1</v>
      </c>
      <c r="E5374" s="105" t="s">
        <v>1</v>
      </c>
      <c r="F5374" s="135"/>
      <c r="G5374" s="135"/>
      <c r="H5374" s="107" t="s">
        <v>1</v>
      </c>
    </row>
    <row r="5375" spans="1:8" s="127" customFormat="1" x14ac:dyDescent="0.25">
      <c r="A5375" s="102" t="s">
        <v>38</v>
      </c>
      <c r="B5375" s="102" t="s">
        <v>10934</v>
      </c>
      <c r="C5375" s="136" t="s">
        <v>10933</v>
      </c>
      <c r="D5375" s="105" t="s">
        <v>1</v>
      </c>
      <c r="E5375" s="105" t="s">
        <v>1</v>
      </c>
      <c r="F5375" s="136"/>
      <c r="G5375" s="136"/>
      <c r="H5375" s="107" t="s">
        <v>1</v>
      </c>
    </row>
    <row r="5376" spans="1:8" s="127" customFormat="1" x14ac:dyDescent="0.25">
      <c r="A5376" s="102" t="s">
        <v>38</v>
      </c>
      <c r="B5376" s="102" t="s">
        <v>10932</v>
      </c>
      <c r="C5376" s="137" t="s">
        <v>10931</v>
      </c>
      <c r="D5376" s="105" t="s">
        <v>1</v>
      </c>
      <c r="E5376" s="105" t="s">
        <v>1</v>
      </c>
      <c r="F5376" s="137"/>
      <c r="G5376" s="137"/>
      <c r="H5376" s="107" t="s">
        <v>1</v>
      </c>
    </row>
    <row r="5377" spans="1:8" s="127" customFormat="1" x14ac:dyDescent="0.25">
      <c r="A5377" s="102" t="s">
        <v>38</v>
      </c>
      <c r="B5377" s="102" t="s">
        <v>10930</v>
      </c>
      <c r="C5377" s="137" t="s">
        <v>10929</v>
      </c>
      <c r="D5377" s="105" t="s">
        <v>1</v>
      </c>
      <c r="E5377" s="105" t="s">
        <v>1</v>
      </c>
      <c r="F5377" s="137"/>
      <c r="G5377" s="137"/>
      <c r="H5377" s="107" t="s">
        <v>1</v>
      </c>
    </row>
    <row r="5378" spans="1:8" s="127" customFormat="1" x14ac:dyDescent="0.25">
      <c r="A5378" s="102" t="s">
        <v>38</v>
      </c>
      <c r="B5378" s="102" t="s">
        <v>10928</v>
      </c>
      <c r="C5378" s="138" t="s">
        <v>10927</v>
      </c>
      <c r="D5378" s="105" t="s">
        <v>1</v>
      </c>
      <c r="E5378" s="105" t="s">
        <v>1</v>
      </c>
      <c r="F5378" s="138"/>
      <c r="G5378" s="138"/>
      <c r="H5378" s="107" t="s">
        <v>1</v>
      </c>
    </row>
    <row r="5379" spans="1:8" s="127" customFormat="1" x14ac:dyDescent="0.25">
      <c r="A5379" s="102" t="s">
        <v>38</v>
      </c>
      <c r="B5379" s="102" t="s">
        <v>10926</v>
      </c>
      <c r="C5379" s="138" t="s">
        <v>10925</v>
      </c>
      <c r="D5379" s="105" t="s">
        <v>1</v>
      </c>
      <c r="E5379" s="105" t="s">
        <v>1</v>
      </c>
      <c r="F5379" s="138"/>
      <c r="G5379" s="138"/>
      <c r="H5379" s="107" t="s">
        <v>1</v>
      </c>
    </row>
    <row r="5380" spans="1:8" s="127" customFormat="1" x14ac:dyDescent="0.25">
      <c r="A5380" s="102" t="s">
        <v>38</v>
      </c>
      <c r="B5380" s="102" t="s">
        <v>8483</v>
      </c>
      <c r="C5380" s="135" t="s">
        <v>8482</v>
      </c>
      <c r="D5380" s="105" t="s">
        <v>1</v>
      </c>
      <c r="E5380" s="105" t="s">
        <v>1</v>
      </c>
      <c r="F5380" s="135"/>
      <c r="G5380" s="135"/>
      <c r="H5380" s="107" t="s">
        <v>1</v>
      </c>
    </row>
    <row r="5381" spans="1:8" s="127" customFormat="1" x14ac:dyDescent="0.25">
      <c r="A5381" s="102" t="s">
        <v>38</v>
      </c>
      <c r="B5381" s="102" t="s">
        <v>8481</v>
      </c>
      <c r="C5381" s="136" t="s">
        <v>8480</v>
      </c>
      <c r="D5381" s="105" t="s">
        <v>1</v>
      </c>
      <c r="E5381" s="105" t="s">
        <v>1</v>
      </c>
      <c r="F5381" s="136"/>
      <c r="G5381" s="136"/>
      <c r="H5381" s="107" t="s">
        <v>1</v>
      </c>
    </row>
    <row r="5382" spans="1:8" s="127" customFormat="1" x14ac:dyDescent="0.25">
      <c r="A5382" s="102" t="s">
        <v>38</v>
      </c>
      <c r="B5382" s="102" t="s">
        <v>8479</v>
      </c>
      <c r="C5382" s="137" t="s">
        <v>8478</v>
      </c>
      <c r="D5382" s="105" t="s">
        <v>1</v>
      </c>
      <c r="E5382" s="105" t="s">
        <v>1</v>
      </c>
      <c r="F5382" s="137"/>
      <c r="G5382" s="137"/>
      <c r="H5382" s="107" t="s">
        <v>1</v>
      </c>
    </row>
    <row r="5383" spans="1:8" s="127" customFormat="1" x14ac:dyDescent="0.25">
      <c r="A5383" s="102" t="s">
        <v>38</v>
      </c>
      <c r="B5383" s="102" t="s">
        <v>8477</v>
      </c>
      <c r="C5383" s="137" t="s">
        <v>8476</v>
      </c>
      <c r="D5383" s="105" t="s">
        <v>1</v>
      </c>
      <c r="E5383" s="105" t="s">
        <v>1</v>
      </c>
      <c r="F5383" s="137"/>
      <c r="G5383" s="137"/>
      <c r="H5383" s="107" t="s">
        <v>1</v>
      </c>
    </row>
    <row r="5384" spans="1:8" s="127" customFormat="1" x14ac:dyDescent="0.25">
      <c r="A5384" s="102" t="s">
        <v>38</v>
      </c>
      <c r="B5384" s="102" t="s">
        <v>10924</v>
      </c>
      <c r="C5384" s="123" t="s">
        <v>10923</v>
      </c>
      <c r="D5384" s="105" t="s">
        <v>1</v>
      </c>
      <c r="E5384" s="105" t="s">
        <v>1</v>
      </c>
      <c r="F5384" s="123"/>
      <c r="G5384" s="123"/>
      <c r="H5384" s="107" t="s">
        <v>1</v>
      </c>
    </row>
    <row r="5385" spans="1:8" s="127" customFormat="1" x14ac:dyDescent="0.25">
      <c r="A5385" s="102" t="s">
        <v>38</v>
      </c>
      <c r="B5385" s="102" t="s">
        <v>37</v>
      </c>
      <c r="C5385" s="135" t="s">
        <v>37</v>
      </c>
      <c r="D5385" s="105" t="s">
        <v>1</v>
      </c>
      <c r="E5385" s="105" t="s">
        <v>1</v>
      </c>
      <c r="F5385" s="135"/>
      <c r="G5385" s="135"/>
      <c r="H5385" s="107" t="s">
        <v>1</v>
      </c>
    </row>
    <row r="5386" spans="1:8" s="127" customFormat="1" x14ac:dyDescent="0.25">
      <c r="A5386" s="102" t="s">
        <v>38</v>
      </c>
      <c r="B5386" s="102" t="s">
        <v>2208</v>
      </c>
      <c r="C5386" s="135" t="s">
        <v>2209</v>
      </c>
      <c r="D5386" s="105" t="s">
        <v>1</v>
      </c>
      <c r="E5386" s="105" t="s">
        <v>1</v>
      </c>
      <c r="F5386" s="135"/>
      <c r="G5386" s="135"/>
      <c r="H5386" s="107" t="s">
        <v>1</v>
      </c>
    </row>
    <row r="5387" spans="1:8" s="127" customFormat="1" x14ac:dyDescent="0.25">
      <c r="A5387" s="102" t="s">
        <v>38</v>
      </c>
      <c r="B5387" s="102" t="s">
        <v>2359</v>
      </c>
      <c r="C5387" s="135" t="s">
        <v>2360</v>
      </c>
      <c r="D5387" s="105" t="s">
        <v>1</v>
      </c>
      <c r="E5387" s="105" t="s">
        <v>1</v>
      </c>
      <c r="F5387" s="135"/>
      <c r="G5387" s="135"/>
      <c r="H5387" s="107" t="s">
        <v>1</v>
      </c>
    </row>
    <row r="5388" spans="1:8" s="127" customFormat="1" x14ac:dyDescent="0.25">
      <c r="A5388" s="102" t="s">
        <v>38</v>
      </c>
      <c r="B5388" s="102" t="s">
        <v>3793</v>
      </c>
      <c r="C5388" s="135" t="s">
        <v>3794</v>
      </c>
      <c r="D5388" s="105" t="s">
        <v>1</v>
      </c>
      <c r="E5388" s="105" t="s">
        <v>1</v>
      </c>
      <c r="F5388" s="135"/>
      <c r="G5388" s="135"/>
      <c r="H5388" s="107" t="s">
        <v>1</v>
      </c>
    </row>
    <row r="5389" spans="1:8" s="127" customFormat="1" x14ac:dyDescent="0.25">
      <c r="A5389" s="102" t="s">
        <v>38</v>
      </c>
      <c r="B5389" s="102" t="s">
        <v>726</v>
      </c>
      <c r="C5389" s="135" t="s">
        <v>727</v>
      </c>
      <c r="D5389" s="105" t="s">
        <v>1</v>
      </c>
      <c r="E5389" s="105" t="s">
        <v>1</v>
      </c>
      <c r="F5389" s="135"/>
      <c r="G5389" s="135"/>
      <c r="H5389" s="107" t="s">
        <v>1</v>
      </c>
    </row>
    <row r="5390" spans="1:8" s="127" customFormat="1" x14ac:dyDescent="0.25">
      <c r="A5390" s="102" t="s">
        <v>38</v>
      </c>
      <c r="B5390" s="102" t="s">
        <v>664</v>
      </c>
      <c r="C5390" s="135" t="s">
        <v>665</v>
      </c>
      <c r="D5390" s="105" t="s">
        <v>1</v>
      </c>
      <c r="E5390" s="105" t="s">
        <v>1</v>
      </c>
      <c r="F5390" s="135"/>
      <c r="G5390" s="135"/>
      <c r="H5390" s="107" t="s">
        <v>1</v>
      </c>
    </row>
    <row r="5391" spans="1:8" s="127" customFormat="1" x14ac:dyDescent="0.25">
      <c r="A5391" s="102" t="s">
        <v>38</v>
      </c>
      <c r="B5391" s="102" t="s">
        <v>676</v>
      </c>
      <c r="C5391" s="135" t="s">
        <v>8015</v>
      </c>
      <c r="D5391" s="105" t="s">
        <v>1</v>
      </c>
      <c r="E5391" s="105" t="s">
        <v>1</v>
      </c>
      <c r="F5391" s="135"/>
      <c r="G5391" s="135"/>
      <c r="H5391" s="107" t="s">
        <v>1</v>
      </c>
    </row>
    <row r="5392" spans="1:8" s="127" customFormat="1" x14ac:dyDescent="0.25">
      <c r="A5392" s="102" t="s">
        <v>38</v>
      </c>
      <c r="B5392" s="102" t="s">
        <v>10922</v>
      </c>
      <c r="C5392" s="135" t="s">
        <v>10921</v>
      </c>
      <c r="D5392" s="105" t="s">
        <v>1</v>
      </c>
      <c r="E5392" s="105" t="s">
        <v>1</v>
      </c>
      <c r="F5392" s="135"/>
      <c r="G5392" s="135"/>
      <c r="H5392" s="107" t="s">
        <v>1</v>
      </c>
    </row>
    <row r="5393" spans="1:8" s="127" customFormat="1" x14ac:dyDescent="0.25">
      <c r="A5393" s="102" t="s">
        <v>38</v>
      </c>
      <c r="B5393" s="102" t="s">
        <v>674</v>
      </c>
      <c r="C5393" s="135" t="s">
        <v>675</v>
      </c>
      <c r="D5393" s="105" t="s">
        <v>1</v>
      </c>
      <c r="E5393" s="105" t="s">
        <v>1</v>
      </c>
      <c r="F5393" s="135"/>
      <c r="G5393" s="135"/>
      <c r="H5393" s="107" t="s">
        <v>1</v>
      </c>
    </row>
    <row r="5394" spans="1:8" s="127" customFormat="1" x14ac:dyDescent="0.25">
      <c r="A5394" s="102" t="s">
        <v>38</v>
      </c>
      <c r="B5394" s="102" t="s">
        <v>678</v>
      </c>
      <c r="C5394" s="135" t="s">
        <v>679</v>
      </c>
      <c r="D5394" s="105" t="s">
        <v>1</v>
      </c>
      <c r="E5394" s="105" t="s">
        <v>1</v>
      </c>
      <c r="F5394" s="135"/>
      <c r="G5394" s="135"/>
      <c r="H5394" s="107" t="s">
        <v>1</v>
      </c>
    </row>
    <row r="5395" spans="1:8" s="127" customFormat="1" x14ac:dyDescent="0.25">
      <c r="A5395" s="102" t="s">
        <v>38</v>
      </c>
      <c r="B5395" s="102" t="s">
        <v>682</v>
      </c>
      <c r="C5395" s="135" t="s">
        <v>683</v>
      </c>
      <c r="D5395" s="105" t="s">
        <v>1</v>
      </c>
      <c r="E5395" s="105" t="s">
        <v>1</v>
      </c>
      <c r="F5395" s="135"/>
      <c r="G5395" s="135"/>
      <c r="H5395" s="107" t="s">
        <v>1</v>
      </c>
    </row>
    <row r="5396" spans="1:8" s="127" customFormat="1" x14ac:dyDescent="0.25">
      <c r="A5396" s="102" t="s">
        <v>38</v>
      </c>
      <c r="B5396" s="102" t="s">
        <v>520</v>
      </c>
      <c r="C5396" s="135" t="s">
        <v>520</v>
      </c>
      <c r="D5396" s="105" t="s">
        <v>1</v>
      </c>
      <c r="E5396" s="105" t="s">
        <v>1</v>
      </c>
      <c r="F5396" s="135"/>
      <c r="G5396" s="135"/>
      <c r="H5396" s="107" t="s">
        <v>1</v>
      </c>
    </row>
    <row r="5397" spans="1:8" s="127" customFormat="1" x14ac:dyDescent="0.25">
      <c r="A5397" s="102" t="s">
        <v>38</v>
      </c>
      <c r="B5397" s="102" t="s">
        <v>474</v>
      </c>
      <c r="C5397" s="135" t="s">
        <v>475</v>
      </c>
      <c r="D5397" s="105" t="s">
        <v>1</v>
      </c>
      <c r="E5397" s="105" t="s">
        <v>1</v>
      </c>
      <c r="F5397" s="135"/>
      <c r="G5397" s="135"/>
      <c r="H5397" s="107" t="s">
        <v>1</v>
      </c>
    </row>
    <row r="5398" spans="1:8" s="127" customFormat="1" x14ac:dyDescent="0.25">
      <c r="A5398" s="102" t="s">
        <v>38</v>
      </c>
      <c r="B5398" s="102" t="s">
        <v>10920</v>
      </c>
      <c r="C5398" s="135" t="s">
        <v>10919</v>
      </c>
      <c r="D5398" s="105" t="s">
        <v>1</v>
      </c>
      <c r="E5398" s="105" t="s">
        <v>1</v>
      </c>
      <c r="F5398" s="135"/>
      <c r="G5398" s="135"/>
      <c r="H5398" s="107" t="s">
        <v>1</v>
      </c>
    </row>
    <row r="5399" spans="1:8" s="127" customFormat="1" x14ac:dyDescent="0.25">
      <c r="A5399" s="102" t="s">
        <v>38</v>
      </c>
      <c r="B5399" s="102" t="s">
        <v>35</v>
      </c>
      <c r="C5399" s="135" t="s">
        <v>35</v>
      </c>
      <c r="D5399" s="105" t="s">
        <v>1</v>
      </c>
      <c r="E5399" s="105" t="s">
        <v>1</v>
      </c>
      <c r="F5399" s="135"/>
      <c r="G5399" s="135"/>
      <c r="H5399" s="107" t="s">
        <v>1</v>
      </c>
    </row>
    <row r="5400" spans="1:8" s="127" customFormat="1" x14ac:dyDescent="0.25">
      <c r="A5400" s="102" t="s">
        <v>38</v>
      </c>
      <c r="B5400" s="102" t="s">
        <v>8698</v>
      </c>
      <c r="C5400" s="135" t="s">
        <v>8697</v>
      </c>
      <c r="D5400" s="105" t="s">
        <v>1</v>
      </c>
      <c r="E5400" s="105" t="s">
        <v>1</v>
      </c>
      <c r="F5400" s="135"/>
      <c r="G5400" s="135"/>
      <c r="H5400" s="107" t="s">
        <v>1</v>
      </c>
    </row>
    <row r="5401" spans="1:8" s="127" customFormat="1" x14ac:dyDescent="0.25">
      <c r="A5401" s="102" t="s">
        <v>38</v>
      </c>
      <c r="B5401" s="102" t="s">
        <v>8694</v>
      </c>
      <c r="C5401" s="135" t="s">
        <v>8693</v>
      </c>
      <c r="D5401" s="105" t="s">
        <v>1</v>
      </c>
      <c r="E5401" s="105" t="s">
        <v>1</v>
      </c>
      <c r="F5401" s="135"/>
      <c r="G5401" s="135"/>
      <c r="H5401" s="107" t="s">
        <v>1</v>
      </c>
    </row>
    <row r="5402" spans="1:8" s="127" customFormat="1" x14ac:dyDescent="0.25">
      <c r="A5402" s="102" t="s">
        <v>38</v>
      </c>
      <c r="B5402" s="102" t="s">
        <v>8690</v>
      </c>
      <c r="C5402" s="135" t="s">
        <v>8689</v>
      </c>
      <c r="D5402" s="105" t="s">
        <v>1</v>
      </c>
      <c r="E5402" s="105" t="s">
        <v>1</v>
      </c>
      <c r="F5402" s="135"/>
      <c r="G5402" s="135"/>
      <c r="H5402" s="107" t="s">
        <v>1</v>
      </c>
    </row>
    <row r="5403" spans="1:8" s="127" customFormat="1" x14ac:dyDescent="0.25">
      <c r="A5403" s="102" t="s">
        <v>38</v>
      </c>
      <c r="B5403" s="102" t="s">
        <v>8688</v>
      </c>
      <c r="C5403" s="135" t="s">
        <v>8687</v>
      </c>
      <c r="D5403" s="105" t="s">
        <v>1</v>
      </c>
      <c r="E5403" s="105" t="s">
        <v>1</v>
      </c>
      <c r="F5403" s="135"/>
      <c r="G5403" s="135"/>
      <c r="H5403" s="107" t="s">
        <v>1</v>
      </c>
    </row>
    <row r="5404" spans="1:8" s="127" customFormat="1" x14ac:dyDescent="0.25">
      <c r="A5404" s="102" t="s">
        <v>38</v>
      </c>
      <c r="B5404" s="102" t="s">
        <v>995</v>
      </c>
      <c r="C5404" s="135" t="s">
        <v>996</v>
      </c>
      <c r="D5404" s="105" t="s">
        <v>1</v>
      </c>
      <c r="E5404" s="105" t="s">
        <v>1</v>
      </c>
      <c r="F5404" s="135"/>
      <c r="G5404" s="135"/>
      <c r="H5404" s="107" t="s">
        <v>1</v>
      </c>
    </row>
    <row r="5405" spans="1:8" s="127" customFormat="1" x14ac:dyDescent="0.25">
      <c r="A5405" s="102" t="s">
        <v>38</v>
      </c>
      <c r="B5405" s="102" t="s">
        <v>1038</v>
      </c>
      <c r="C5405" s="135" t="s">
        <v>1039</v>
      </c>
      <c r="D5405" s="105" t="s">
        <v>1</v>
      </c>
      <c r="E5405" s="105" t="s">
        <v>1</v>
      </c>
      <c r="F5405" s="135"/>
      <c r="G5405" s="135"/>
      <c r="H5405" s="107" t="s">
        <v>1</v>
      </c>
    </row>
    <row r="5406" spans="1:8" s="127" customFormat="1" x14ac:dyDescent="0.25">
      <c r="A5406" s="102" t="s">
        <v>38</v>
      </c>
      <c r="B5406" s="102" t="s">
        <v>1067</v>
      </c>
      <c r="C5406" s="135" t="s">
        <v>1068</v>
      </c>
      <c r="D5406" s="105" t="s">
        <v>1</v>
      </c>
      <c r="E5406" s="105" t="s">
        <v>1</v>
      </c>
      <c r="F5406" s="135"/>
      <c r="G5406" s="135"/>
      <c r="H5406" s="107" t="s">
        <v>1</v>
      </c>
    </row>
    <row r="5407" spans="1:8" s="127" customFormat="1" x14ac:dyDescent="0.25">
      <c r="A5407" s="102" t="s">
        <v>38</v>
      </c>
      <c r="B5407" s="102" t="s">
        <v>10918</v>
      </c>
      <c r="C5407" s="135" t="s">
        <v>10917</v>
      </c>
      <c r="D5407" s="105" t="s">
        <v>1</v>
      </c>
      <c r="E5407" s="105" t="s">
        <v>1</v>
      </c>
      <c r="F5407" s="135"/>
      <c r="G5407" s="135"/>
      <c r="H5407" s="107" t="s">
        <v>1</v>
      </c>
    </row>
    <row r="5408" spans="1:8" s="127" customFormat="1" x14ac:dyDescent="0.25">
      <c r="A5408" s="102" t="s">
        <v>38</v>
      </c>
      <c r="B5408" s="102" t="s">
        <v>10916</v>
      </c>
      <c r="C5408" s="121" t="s">
        <v>10915</v>
      </c>
      <c r="D5408" s="105" t="s">
        <v>1</v>
      </c>
      <c r="E5408" s="105" t="s">
        <v>1</v>
      </c>
      <c r="F5408" s="121"/>
      <c r="G5408" s="121"/>
      <c r="H5408" s="107" t="s">
        <v>1</v>
      </c>
    </row>
    <row r="5409" spans="1:8" s="127" customFormat="1" x14ac:dyDescent="0.25">
      <c r="A5409" s="102" t="s">
        <v>38</v>
      </c>
      <c r="B5409" s="102" t="s">
        <v>10914</v>
      </c>
      <c r="C5409" s="122" t="s">
        <v>10913</v>
      </c>
      <c r="D5409" s="105" t="s">
        <v>1</v>
      </c>
      <c r="E5409" s="105" t="s">
        <v>1</v>
      </c>
      <c r="F5409" s="122"/>
      <c r="G5409" s="122"/>
      <c r="H5409" s="107" t="s">
        <v>1</v>
      </c>
    </row>
    <row r="5410" spans="1:8" s="127" customFormat="1" x14ac:dyDescent="0.25">
      <c r="A5410" s="102" t="s">
        <v>38</v>
      </c>
      <c r="B5410" s="102" t="s">
        <v>10912</v>
      </c>
      <c r="C5410" s="123" t="s">
        <v>10911</v>
      </c>
      <c r="D5410" s="105" t="s">
        <v>1</v>
      </c>
      <c r="E5410" s="105" t="s">
        <v>1</v>
      </c>
      <c r="F5410" s="123"/>
      <c r="G5410" s="123"/>
      <c r="H5410" s="107" t="s">
        <v>1</v>
      </c>
    </row>
    <row r="5411" spans="1:8" s="127" customFormat="1" x14ac:dyDescent="0.25">
      <c r="A5411" s="102" t="s">
        <v>38</v>
      </c>
      <c r="B5411" s="102" t="s">
        <v>8535</v>
      </c>
      <c r="C5411" s="135" t="s">
        <v>8534</v>
      </c>
      <c r="D5411" s="105" t="s">
        <v>1</v>
      </c>
      <c r="E5411" s="105" t="s">
        <v>1</v>
      </c>
      <c r="F5411" s="135"/>
      <c r="G5411" s="135"/>
      <c r="H5411" s="107" t="s">
        <v>1</v>
      </c>
    </row>
    <row r="5412" spans="1:8" s="127" customFormat="1" x14ac:dyDescent="0.25">
      <c r="A5412" s="102" t="s">
        <v>38</v>
      </c>
      <c r="B5412" s="102" t="s">
        <v>8533</v>
      </c>
      <c r="C5412" s="136" t="s">
        <v>8532</v>
      </c>
      <c r="D5412" s="105" t="s">
        <v>1</v>
      </c>
      <c r="E5412" s="105" t="s">
        <v>1</v>
      </c>
      <c r="F5412" s="136"/>
      <c r="G5412" s="136"/>
      <c r="H5412" s="107" t="s">
        <v>1</v>
      </c>
    </row>
    <row r="5413" spans="1:8" s="127" customFormat="1" x14ac:dyDescent="0.25">
      <c r="A5413" s="102" t="s">
        <v>38</v>
      </c>
      <c r="B5413" s="102" t="s">
        <v>10910</v>
      </c>
      <c r="C5413" s="123" t="s">
        <v>10909</v>
      </c>
      <c r="D5413" s="105" t="s">
        <v>1</v>
      </c>
      <c r="E5413" s="105" t="s">
        <v>1</v>
      </c>
      <c r="F5413" s="123"/>
      <c r="G5413" s="123"/>
      <c r="H5413" s="107" t="s">
        <v>1</v>
      </c>
    </row>
    <row r="5414" spans="1:8" s="127" customFormat="1" x14ac:dyDescent="0.25">
      <c r="A5414" s="102" t="s">
        <v>38</v>
      </c>
      <c r="B5414" s="102" t="s">
        <v>37</v>
      </c>
      <c r="C5414" s="135" t="s">
        <v>37</v>
      </c>
      <c r="D5414" s="105" t="s">
        <v>1</v>
      </c>
      <c r="E5414" s="105" t="s">
        <v>1</v>
      </c>
      <c r="F5414" s="135"/>
      <c r="G5414" s="135"/>
      <c r="H5414" s="107" t="s">
        <v>1</v>
      </c>
    </row>
    <row r="5415" spans="1:8" s="127" customFormat="1" x14ac:dyDescent="0.25">
      <c r="A5415" s="102" t="s">
        <v>38</v>
      </c>
      <c r="B5415" s="102" t="s">
        <v>10908</v>
      </c>
      <c r="C5415" s="121" t="s">
        <v>10907</v>
      </c>
      <c r="D5415" s="105" t="s">
        <v>1</v>
      </c>
      <c r="E5415" s="105" t="s">
        <v>1</v>
      </c>
      <c r="F5415" s="121"/>
      <c r="G5415" s="121"/>
      <c r="H5415" s="107" t="s">
        <v>1</v>
      </c>
    </row>
    <row r="5416" spans="1:8" s="127" customFormat="1" x14ac:dyDescent="0.25">
      <c r="A5416" s="102" t="s">
        <v>38</v>
      </c>
      <c r="B5416" s="102" t="s">
        <v>10906</v>
      </c>
      <c r="C5416" s="122" t="s">
        <v>10905</v>
      </c>
      <c r="D5416" s="105" t="s">
        <v>1</v>
      </c>
      <c r="E5416" s="105" t="s">
        <v>1</v>
      </c>
      <c r="F5416" s="122"/>
      <c r="G5416" s="122"/>
      <c r="H5416" s="107" t="s">
        <v>1</v>
      </c>
    </row>
    <row r="5417" spans="1:8" s="127" customFormat="1" x14ac:dyDescent="0.25">
      <c r="A5417" s="102" t="s">
        <v>38</v>
      </c>
      <c r="B5417" s="102" t="s">
        <v>10904</v>
      </c>
      <c r="C5417" s="123" t="s">
        <v>10903</v>
      </c>
      <c r="D5417" s="105" t="s">
        <v>1</v>
      </c>
      <c r="E5417" s="105" t="s">
        <v>1</v>
      </c>
      <c r="F5417" s="123"/>
      <c r="G5417" s="123"/>
      <c r="H5417" s="107" t="s">
        <v>1</v>
      </c>
    </row>
    <row r="5418" spans="1:8" s="127" customFormat="1" x14ac:dyDescent="0.25">
      <c r="A5418" s="102" t="s">
        <v>38</v>
      </c>
      <c r="B5418" s="102" t="s">
        <v>8531</v>
      </c>
      <c r="C5418" s="135" t="s">
        <v>8530</v>
      </c>
      <c r="D5418" s="105" t="s">
        <v>1</v>
      </c>
      <c r="E5418" s="105" t="s">
        <v>1</v>
      </c>
      <c r="F5418" s="135"/>
      <c r="G5418" s="135"/>
      <c r="H5418" s="107" t="s">
        <v>1</v>
      </c>
    </row>
    <row r="5419" spans="1:8" s="127" customFormat="1" x14ac:dyDescent="0.25">
      <c r="A5419" s="102" t="s">
        <v>38</v>
      </c>
      <c r="B5419" s="102" t="s">
        <v>8529</v>
      </c>
      <c r="C5419" s="136" t="s">
        <v>8528</v>
      </c>
      <c r="D5419" s="105" t="s">
        <v>1</v>
      </c>
      <c r="E5419" s="105" t="s">
        <v>1</v>
      </c>
      <c r="F5419" s="136"/>
      <c r="G5419" s="136"/>
      <c r="H5419" s="107" t="s">
        <v>1</v>
      </c>
    </row>
    <row r="5420" spans="1:8" s="127" customFormat="1" x14ac:dyDescent="0.25">
      <c r="A5420" s="102" t="s">
        <v>38</v>
      </c>
      <c r="B5420" s="102" t="s">
        <v>10902</v>
      </c>
      <c r="C5420" s="137" t="s">
        <v>10901</v>
      </c>
      <c r="D5420" s="105" t="s">
        <v>1</v>
      </c>
      <c r="E5420" s="105" t="s">
        <v>1</v>
      </c>
      <c r="F5420" s="137"/>
      <c r="G5420" s="137"/>
      <c r="H5420" s="107" t="s">
        <v>1</v>
      </c>
    </row>
    <row r="5421" spans="1:8" s="127" customFormat="1" x14ac:dyDescent="0.25">
      <c r="A5421" s="102" t="s">
        <v>38</v>
      </c>
      <c r="B5421" s="102" t="s">
        <v>10900</v>
      </c>
      <c r="C5421" s="137" t="s">
        <v>10899</v>
      </c>
      <c r="D5421" s="105" t="s">
        <v>1</v>
      </c>
      <c r="E5421" s="105" t="s">
        <v>1</v>
      </c>
      <c r="F5421" s="137"/>
      <c r="G5421" s="137"/>
      <c r="H5421" s="107" t="s">
        <v>1</v>
      </c>
    </row>
    <row r="5422" spans="1:8" s="127" customFormat="1" x14ac:dyDescent="0.25">
      <c r="A5422" s="102" t="s">
        <v>38</v>
      </c>
      <c r="B5422" s="102" t="s">
        <v>10898</v>
      </c>
      <c r="C5422" s="123" t="s">
        <v>10897</v>
      </c>
      <c r="D5422" s="105" t="s">
        <v>1</v>
      </c>
      <c r="E5422" s="105" t="s">
        <v>1</v>
      </c>
      <c r="F5422" s="123"/>
      <c r="G5422" s="123"/>
      <c r="H5422" s="107" t="s">
        <v>1</v>
      </c>
    </row>
    <row r="5423" spans="1:8" s="127" customFormat="1" x14ac:dyDescent="0.25">
      <c r="A5423" s="102" t="s">
        <v>38</v>
      </c>
      <c r="B5423" s="102" t="s">
        <v>37</v>
      </c>
      <c r="C5423" s="135" t="s">
        <v>37</v>
      </c>
      <c r="D5423" s="105" t="s">
        <v>1</v>
      </c>
      <c r="E5423" s="105" t="s">
        <v>1</v>
      </c>
      <c r="F5423" s="135"/>
      <c r="G5423" s="135"/>
      <c r="H5423" s="107" t="s">
        <v>1</v>
      </c>
    </row>
    <row r="5424" spans="1:8" s="127" customFormat="1" x14ac:dyDescent="0.25">
      <c r="A5424" s="102" t="s">
        <v>38</v>
      </c>
      <c r="B5424" s="102" t="s">
        <v>10896</v>
      </c>
      <c r="C5424" s="135" t="s">
        <v>10895</v>
      </c>
      <c r="D5424" s="105" t="s">
        <v>1</v>
      </c>
      <c r="E5424" s="105" t="s">
        <v>1</v>
      </c>
      <c r="F5424" s="135"/>
      <c r="G5424" s="135"/>
      <c r="H5424" s="107" t="s">
        <v>1</v>
      </c>
    </row>
    <row r="5425" spans="1:8" s="127" customFormat="1" x14ac:dyDescent="0.25">
      <c r="A5425" s="102" t="s">
        <v>38</v>
      </c>
      <c r="B5425" s="102" t="s">
        <v>10894</v>
      </c>
      <c r="C5425" s="121" t="s">
        <v>10893</v>
      </c>
      <c r="D5425" s="105" t="s">
        <v>1</v>
      </c>
      <c r="E5425" s="105" t="s">
        <v>1</v>
      </c>
      <c r="F5425" s="121"/>
      <c r="G5425" s="121"/>
      <c r="H5425" s="107" t="s">
        <v>1</v>
      </c>
    </row>
    <row r="5426" spans="1:8" s="127" customFormat="1" x14ac:dyDescent="0.25">
      <c r="A5426" s="102" t="s">
        <v>38</v>
      </c>
      <c r="B5426" s="102" t="s">
        <v>10892</v>
      </c>
      <c r="C5426" s="122" t="s">
        <v>10891</v>
      </c>
      <c r="D5426" s="105" t="s">
        <v>1</v>
      </c>
      <c r="E5426" s="105" t="s">
        <v>1</v>
      </c>
      <c r="F5426" s="122"/>
      <c r="G5426" s="122"/>
      <c r="H5426" s="107" t="s">
        <v>1</v>
      </c>
    </row>
    <row r="5427" spans="1:8" s="127" customFormat="1" x14ac:dyDescent="0.25">
      <c r="A5427" s="102" t="s">
        <v>38</v>
      </c>
      <c r="B5427" s="102" t="s">
        <v>10890</v>
      </c>
      <c r="C5427" s="123" t="s">
        <v>10889</v>
      </c>
      <c r="D5427" s="105" t="s">
        <v>1</v>
      </c>
      <c r="E5427" s="105" t="s">
        <v>1</v>
      </c>
      <c r="F5427" s="123"/>
      <c r="G5427" s="123"/>
      <c r="H5427" s="107" t="s">
        <v>1</v>
      </c>
    </row>
    <row r="5428" spans="1:8" s="127" customFormat="1" x14ac:dyDescent="0.25">
      <c r="A5428" s="102" t="s">
        <v>38</v>
      </c>
      <c r="B5428" s="102" t="s">
        <v>10888</v>
      </c>
      <c r="C5428" s="135" t="s">
        <v>10887</v>
      </c>
      <c r="D5428" s="105" t="s">
        <v>1</v>
      </c>
      <c r="E5428" s="105" t="s">
        <v>1</v>
      </c>
      <c r="F5428" s="135"/>
      <c r="G5428" s="135"/>
      <c r="H5428" s="107" t="s">
        <v>1</v>
      </c>
    </row>
    <row r="5429" spans="1:8" s="127" customFormat="1" x14ac:dyDescent="0.25">
      <c r="A5429" s="102" t="s">
        <v>38</v>
      </c>
      <c r="B5429" s="102" t="s">
        <v>10886</v>
      </c>
      <c r="C5429" s="136" t="s">
        <v>10885</v>
      </c>
      <c r="D5429" s="105" t="s">
        <v>1</v>
      </c>
      <c r="E5429" s="105" t="s">
        <v>1</v>
      </c>
      <c r="F5429" s="136"/>
      <c r="G5429" s="136"/>
      <c r="H5429" s="107" t="s">
        <v>1</v>
      </c>
    </row>
    <row r="5430" spans="1:8" s="127" customFormat="1" x14ac:dyDescent="0.25">
      <c r="A5430" s="102" t="s">
        <v>38</v>
      </c>
      <c r="B5430" s="102" t="s">
        <v>10884</v>
      </c>
      <c r="C5430" s="137" t="s">
        <v>10883</v>
      </c>
      <c r="D5430" s="105" t="s">
        <v>1</v>
      </c>
      <c r="E5430" s="105" t="s">
        <v>1</v>
      </c>
      <c r="F5430" s="137"/>
      <c r="G5430" s="137"/>
      <c r="H5430" s="107" t="s">
        <v>1</v>
      </c>
    </row>
    <row r="5431" spans="1:8" s="127" customFormat="1" x14ac:dyDescent="0.25">
      <c r="A5431" s="102" t="s">
        <v>38</v>
      </c>
      <c r="B5431" s="102" t="s">
        <v>10882</v>
      </c>
      <c r="C5431" s="123" t="s">
        <v>10881</v>
      </c>
      <c r="D5431" s="105" t="s">
        <v>1</v>
      </c>
      <c r="E5431" s="105" t="s">
        <v>1</v>
      </c>
      <c r="F5431" s="123"/>
      <c r="G5431" s="123"/>
      <c r="H5431" s="107" t="s">
        <v>1</v>
      </c>
    </row>
    <row r="5432" spans="1:8" s="127" customFormat="1" x14ac:dyDescent="0.25">
      <c r="A5432" s="102" t="s">
        <v>38</v>
      </c>
      <c r="B5432" s="102" t="s">
        <v>37</v>
      </c>
      <c r="C5432" s="135" t="s">
        <v>37</v>
      </c>
      <c r="D5432" s="105" t="s">
        <v>1</v>
      </c>
      <c r="E5432" s="105" t="s">
        <v>1</v>
      </c>
      <c r="F5432" s="135"/>
      <c r="G5432" s="135"/>
      <c r="H5432" s="107" t="s">
        <v>1</v>
      </c>
    </row>
    <row r="5433" spans="1:8" s="127" customFormat="1" x14ac:dyDescent="0.25">
      <c r="A5433" s="102" t="s">
        <v>38</v>
      </c>
      <c r="B5433" s="102" t="s">
        <v>10880</v>
      </c>
      <c r="C5433" s="135" t="s">
        <v>10879</v>
      </c>
      <c r="D5433" s="105" t="s">
        <v>1</v>
      </c>
      <c r="E5433" s="105" t="s">
        <v>1</v>
      </c>
      <c r="F5433" s="135"/>
      <c r="G5433" s="135"/>
      <c r="H5433" s="107" t="s">
        <v>1</v>
      </c>
    </row>
    <row r="5434" spans="1:8" s="127" customFormat="1" x14ac:dyDescent="0.25">
      <c r="A5434" s="102" t="s">
        <v>38</v>
      </c>
      <c r="B5434" s="102" t="s">
        <v>10878</v>
      </c>
      <c r="C5434" s="122" t="s">
        <v>10877</v>
      </c>
      <c r="D5434" s="105" t="s">
        <v>1</v>
      </c>
      <c r="E5434" s="105" t="s">
        <v>1</v>
      </c>
      <c r="F5434" s="122"/>
      <c r="G5434" s="122"/>
      <c r="H5434" s="107" t="s">
        <v>1</v>
      </c>
    </row>
    <row r="5435" spans="1:8" s="127" customFormat="1" x14ac:dyDescent="0.25">
      <c r="A5435" s="102" t="s">
        <v>38</v>
      </c>
      <c r="B5435" s="102" t="s">
        <v>10876</v>
      </c>
      <c r="C5435" s="121" t="s">
        <v>10875</v>
      </c>
      <c r="D5435" s="105" t="s">
        <v>1</v>
      </c>
      <c r="E5435" s="105" t="s">
        <v>1</v>
      </c>
      <c r="F5435" s="121"/>
      <c r="G5435" s="121"/>
      <c r="H5435" s="107" t="s">
        <v>1</v>
      </c>
    </row>
    <row r="5436" spans="1:8" s="127" customFormat="1" x14ac:dyDescent="0.25">
      <c r="A5436" s="102" t="s">
        <v>38</v>
      </c>
      <c r="B5436" s="102" t="s">
        <v>10874</v>
      </c>
      <c r="C5436" s="121" t="s">
        <v>10873</v>
      </c>
      <c r="D5436" s="105" t="s">
        <v>1</v>
      </c>
      <c r="E5436" s="105" t="s">
        <v>1</v>
      </c>
      <c r="F5436" s="121"/>
      <c r="G5436" s="121"/>
      <c r="H5436" s="107" t="s">
        <v>1</v>
      </c>
    </row>
    <row r="5437" spans="1:8" s="127" customFormat="1" x14ac:dyDescent="0.25">
      <c r="A5437" s="102" t="s">
        <v>38</v>
      </c>
      <c r="B5437" s="102" t="s">
        <v>10872</v>
      </c>
      <c r="C5437" s="121" t="s">
        <v>10871</v>
      </c>
      <c r="D5437" s="105" t="s">
        <v>1</v>
      </c>
      <c r="E5437" s="105" t="s">
        <v>1</v>
      </c>
      <c r="F5437" s="121"/>
      <c r="G5437" s="121"/>
      <c r="H5437" s="107" t="s">
        <v>1</v>
      </c>
    </row>
    <row r="5438" spans="1:8" s="127" customFormat="1" x14ac:dyDescent="0.25">
      <c r="A5438" s="129"/>
      <c r="B5438" s="129"/>
      <c r="C5438" s="130"/>
      <c r="D5438" s="130"/>
      <c r="E5438" s="130"/>
      <c r="F5438" s="130"/>
      <c r="G5438" s="130"/>
      <c r="H5438" s="96"/>
    </row>
    <row r="5439" spans="1:8" x14ac:dyDescent="0.25">
      <c r="A5439" s="207" t="s">
        <v>0</v>
      </c>
      <c r="B5439" s="105" t="s">
        <v>11064</v>
      </c>
      <c r="H5439" s="96" t="s">
        <v>1</v>
      </c>
    </row>
    <row r="5440" spans="1:8" x14ac:dyDescent="0.25">
      <c r="A5440" s="207" t="s">
        <v>11003</v>
      </c>
      <c r="B5440" s="105" t="str">
        <f>CONCATENATE("http://xbrl.cipc.co.za/taxonomy/role/",MID(B5441,2,7),"/",B5439)</f>
        <v>http://xbrl.cipc.co.za/taxonomy/role/805.400/NotesAdditionalInformation</v>
      </c>
      <c r="H5440" s="96" t="s">
        <v>1</v>
      </c>
    </row>
    <row r="5441" spans="1:8" x14ac:dyDescent="0.25">
      <c r="A5441" s="207" t="s">
        <v>11004</v>
      </c>
      <c r="B5441" s="105" t="s">
        <v>11491</v>
      </c>
      <c r="D5441" s="225" t="s">
        <v>147</v>
      </c>
      <c r="E5441" s="226"/>
      <c r="F5441" s="225" t="s">
        <v>11541</v>
      </c>
      <c r="G5441" s="226"/>
      <c r="H5441" s="96" t="s">
        <v>1</v>
      </c>
    </row>
    <row r="5442" spans="1:8" x14ac:dyDescent="0.25">
      <c r="A5442" s="208" t="s">
        <v>4</v>
      </c>
      <c r="B5442" s="208" t="s">
        <v>5</v>
      </c>
      <c r="C5442" s="208" t="s">
        <v>4124</v>
      </c>
      <c r="D5442" s="208" t="s">
        <v>2772</v>
      </c>
      <c r="E5442" s="208" t="s">
        <v>2773</v>
      </c>
      <c r="F5442" s="208" t="s">
        <v>2772</v>
      </c>
      <c r="G5442" s="208" t="s">
        <v>2773</v>
      </c>
      <c r="H5442" s="82" t="s">
        <v>3614</v>
      </c>
    </row>
    <row r="5443" spans="1:8" s="127" customFormat="1" x14ac:dyDescent="0.25">
      <c r="A5443" s="102" t="s">
        <v>38</v>
      </c>
      <c r="B5443" s="102" t="s">
        <v>11002</v>
      </c>
      <c r="C5443" s="105" t="s">
        <v>11001</v>
      </c>
      <c r="D5443" s="105" t="s">
        <v>1</v>
      </c>
      <c r="E5443" s="105" t="s">
        <v>1</v>
      </c>
      <c r="F5443" s="105"/>
      <c r="G5443" s="105"/>
      <c r="H5443" s="107" t="s">
        <v>1</v>
      </c>
    </row>
    <row r="5444" spans="1:8" s="127" customFormat="1" x14ac:dyDescent="0.25">
      <c r="A5444" s="102" t="s">
        <v>38</v>
      </c>
      <c r="B5444" s="102" t="s">
        <v>11000</v>
      </c>
      <c r="C5444" s="121" t="s">
        <v>10999</v>
      </c>
      <c r="D5444" s="105" t="s">
        <v>1</v>
      </c>
      <c r="E5444" s="105" t="s">
        <v>1</v>
      </c>
      <c r="F5444" s="121"/>
      <c r="G5444" s="121"/>
      <c r="H5444" s="107" t="s">
        <v>1</v>
      </c>
    </row>
    <row r="5445" spans="1:8" s="127" customFormat="1" x14ac:dyDescent="0.25">
      <c r="A5445" s="102" t="s">
        <v>38</v>
      </c>
      <c r="B5445" s="102" t="s">
        <v>10998</v>
      </c>
      <c r="C5445" s="122" t="s">
        <v>10997</v>
      </c>
      <c r="D5445" s="105" t="s">
        <v>1</v>
      </c>
      <c r="E5445" s="105" t="s">
        <v>1</v>
      </c>
      <c r="F5445" s="122"/>
      <c r="G5445" s="122"/>
      <c r="H5445" s="107" t="s">
        <v>1</v>
      </c>
    </row>
    <row r="5446" spans="1:8" s="127" customFormat="1" x14ac:dyDescent="0.25">
      <c r="A5446" s="102" t="s">
        <v>38</v>
      </c>
      <c r="B5446" s="102" t="s">
        <v>10996</v>
      </c>
      <c r="C5446" s="122" t="s">
        <v>10995</v>
      </c>
      <c r="D5446" s="105" t="s">
        <v>1</v>
      </c>
      <c r="E5446" s="105" t="s">
        <v>1</v>
      </c>
      <c r="F5446" s="122"/>
      <c r="G5446" s="122"/>
      <c r="H5446" s="107" t="s">
        <v>1</v>
      </c>
    </row>
    <row r="5447" spans="1:8" s="127" customFormat="1" x14ac:dyDescent="0.25">
      <c r="A5447" s="102" t="s">
        <v>38</v>
      </c>
      <c r="B5447" s="102" t="s">
        <v>10994</v>
      </c>
      <c r="C5447" s="122" t="s">
        <v>10993</v>
      </c>
      <c r="D5447" s="105" t="s">
        <v>1</v>
      </c>
      <c r="E5447" s="105" t="s">
        <v>1</v>
      </c>
      <c r="F5447" s="122"/>
      <c r="G5447" s="122"/>
      <c r="H5447" s="107" t="s">
        <v>1</v>
      </c>
    </row>
    <row r="5448" spans="1:8" s="127" customFormat="1" x14ac:dyDescent="0.25">
      <c r="A5448" s="102" t="s">
        <v>38</v>
      </c>
      <c r="B5448" s="102" t="s">
        <v>10992</v>
      </c>
      <c r="C5448" s="121" t="s">
        <v>10991</v>
      </c>
      <c r="D5448" s="105" t="s">
        <v>1</v>
      </c>
      <c r="E5448" s="105" t="s">
        <v>1</v>
      </c>
      <c r="F5448" s="121"/>
      <c r="G5448" s="121"/>
      <c r="H5448" s="107" t="s">
        <v>1</v>
      </c>
    </row>
    <row r="5449" spans="1:8" s="127" customFormat="1" x14ac:dyDescent="0.25">
      <c r="A5449" s="102" t="s">
        <v>38</v>
      </c>
      <c r="B5449" s="102" t="s">
        <v>10990</v>
      </c>
      <c r="C5449" s="122" t="s">
        <v>10989</v>
      </c>
      <c r="D5449" s="105" t="s">
        <v>1</v>
      </c>
      <c r="E5449" s="105" t="s">
        <v>1</v>
      </c>
      <c r="F5449" s="122"/>
      <c r="G5449" s="122"/>
      <c r="H5449" s="107" t="s">
        <v>1</v>
      </c>
    </row>
    <row r="5450" spans="1:8" s="127" customFormat="1" x14ac:dyDescent="0.25">
      <c r="A5450" s="102" t="s">
        <v>38</v>
      </c>
      <c r="B5450" s="102" t="s">
        <v>10988</v>
      </c>
      <c r="C5450" s="122" t="s">
        <v>10987</v>
      </c>
      <c r="D5450" s="105" t="s">
        <v>1</v>
      </c>
      <c r="E5450" s="105" t="s">
        <v>1</v>
      </c>
      <c r="F5450" s="122"/>
      <c r="G5450" s="122"/>
      <c r="H5450" s="107" t="s">
        <v>1</v>
      </c>
    </row>
    <row r="5451" spans="1:8" s="127" customFormat="1" x14ac:dyDescent="0.25">
      <c r="A5451" s="102" t="s">
        <v>38</v>
      </c>
      <c r="B5451" s="102" t="s">
        <v>10986</v>
      </c>
      <c r="C5451" s="122" t="s">
        <v>10985</v>
      </c>
      <c r="D5451" s="105" t="s">
        <v>1</v>
      </c>
      <c r="E5451" s="105" t="s">
        <v>1</v>
      </c>
      <c r="F5451" s="122"/>
      <c r="G5451" s="122"/>
      <c r="H5451" s="107" t="s">
        <v>1</v>
      </c>
    </row>
    <row r="5452" spans="1:8" s="127" customFormat="1" x14ac:dyDescent="0.25">
      <c r="A5452" s="102" t="s">
        <v>38</v>
      </c>
      <c r="B5452" s="102" t="s">
        <v>10984</v>
      </c>
      <c r="C5452" s="122" t="s">
        <v>10983</v>
      </c>
      <c r="D5452" s="105" t="s">
        <v>1</v>
      </c>
      <c r="E5452" s="105" t="s">
        <v>1</v>
      </c>
      <c r="F5452" s="122"/>
      <c r="G5452" s="122"/>
      <c r="H5452" s="107" t="s">
        <v>1</v>
      </c>
    </row>
    <row r="5453" spans="1:8" s="127" customFormat="1" x14ac:dyDescent="0.25">
      <c r="A5453" s="102" t="s">
        <v>38</v>
      </c>
      <c r="B5453" s="102" t="s">
        <v>10982</v>
      </c>
      <c r="C5453" s="121" t="s">
        <v>10981</v>
      </c>
      <c r="D5453" s="105" t="s">
        <v>1</v>
      </c>
      <c r="E5453" s="105" t="s">
        <v>1</v>
      </c>
      <c r="F5453" s="121"/>
      <c r="G5453" s="121"/>
      <c r="H5453" s="107" t="s">
        <v>1</v>
      </c>
    </row>
    <row r="5454" spans="1:8" s="127" customFormat="1" x14ac:dyDescent="0.25">
      <c r="A5454" s="102" t="s">
        <v>38</v>
      </c>
      <c r="B5454" s="102" t="s">
        <v>10980</v>
      </c>
      <c r="C5454" s="122" t="s">
        <v>10979</v>
      </c>
      <c r="D5454" s="105" t="s">
        <v>1</v>
      </c>
      <c r="E5454" s="105" t="s">
        <v>1</v>
      </c>
      <c r="F5454" s="122"/>
      <c r="G5454" s="122"/>
      <c r="H5454" s="107" t="s">
        <v>1</v>
      </c>
    </row>
    <row r="5455" spans="1:8" s="127" customFormat="1" x14ac:dyDescent="0.25">
      <c r="A5455" s="102" t="s">
        <v>38</v>
      </c>
      <c r="B5455" s="102" t="s">
        <v>39</v>
      </c>
      <c r="C5455" s="122" t="s">
        <v>34</v>
      </c>
      <c r="D5455" s="105" t="s">
        <v>1</v>
      </c>
      <c r="E5455" s="105" t="s">
        <v>1</v>
      </c>
      <c r="F5455" s="122"/>
      <c r="G5455" s="122"/>
      <c r="H5455" s="107" t="s">
        <v>1</v>
      </c>
    </row>
    <row r="5456" spans="1:8" s="127" customFormat="1" x14ac:dyDescent="0.25">
      <c r="A5456" s="102" t="s">
        <v>38</v>
      </c>
      <c r="B5456" s="102" t="s">
        <v>10978</v>
      </c>
      <c r="C5456" s="121" t="s">
        <v>10977</v>
      </c>
      <c r="D5456" s="105" t="s">
        <v>1</v>
      </c>
      <c r="E5456" s="105" t="s">
        <v>1</v>
      </c>
      <c r="F5456" s="121"/>
      <c r="G5456" s="121"/>
      <c r="H5456" s="107" t="s">
        <v>1</v>
      </c>
    </row>
    <row r="5457" spans="1:8" s="127" customFormat="1" x14ac:dyDescent="0.25">
      <c r="A5457" s="102" t="s">
        <v>38</v>
      </c>
      <c r="B5457" s="102" t="s">
        <v>10976</v>
      </c>
      <c r="C5457" s="122" t="s">
        <v>10975</v>
      </c>
      <c r="D5457" s="105" t="s">
        <v>1</v>
      </c>
      <c r="E5457" s="105" t="s">
        <v>1</v>
      </c>
      <c r="F5457" s="122"/>
      <c r="G5457" s="122"/>
      <c r="H5457" s="107" t="s">
        <v>1</v>
      </c>
    </row>
    <row r="5458" spans="1:8" s="127" customFormat="1" x14ac:dyDescent="0.25">
      <c r="A5458" s="102" t="s">
        <v>38</v>
      </c>
      <c r="B5458" s="102" t="s">
        <v>6267</v>
      </c>
      <c r="C5458" s="122" t="s">
        <v>6268</v>
      </c>
      <c r="D5458" s="105" t="s">
        <v>1</v>
      </c>
      <c r="E5458" s="105" t="s">
        <v>1</v>
      </c>
      <c r="F5458" s="122"/>
      <c r="G5458" s="122"/>
      <c r="H5458" s="107" t="s">
        <v>1</v>
      </c>
    </row>
    <row r="5459" spans="1:8" s="127" customFormat="1" x14ac:dyDescent="0.25">
      <c r="A5459" s="102" t="s">
        <v>38</v>
      </c>
      <c r="B5459" s="102" t="s">
        <v>10974</v>
      </c>
      <c r="C5459" s="122" t="s">
        <v>10973</v>
      </c>
      <c r="D5459" s="105" t="s">
        <v>1</v>
      </c>
      <c r="E5459" s="105" t="s">
        <v>1</v>
      </c>
      <c r="F5459" s="122"/>
      <c r="G5459" s="122"/>
      <c r="H5459" s="107" t="s">
        <v>1</v>
      </c>
    </row>
    <row r="5460" spans="1:8" s="127" customFormat="1" x14ac:dyDescent="0.25">
      <c r="A5460" s="102" t="s">
        <v>38</v>
      </c>
      <c r="B5460" s="102" t="s">
        <v>6269</v>
      </c>
      <c r="C5460" s="122" t="s">
        <v>6270</v>
      </c>
      <c r="D5460" s="105" t="s">
        <v>1</v>
      </c>
      <c r="E5460" s="105" t="s">
        <v>1</v>
      </c>
      <c r="F5460" s="122"/>
      <c r="G5460" s="122"/>
      <c r="H5460" s="107" t="s">
        <v>1</v>
      </c>
    </row>
    <row r="5461" spans="1:8" s="127" customFormat="1" x14ac:dyDescent="0.25">
      <c r="A5461" s="102" t="s">
        <v>38</v>
      </c>
      <c r="B5461" s="102" t="s">
        <v>10972</v>
      </c>
      <c r="C5461" s="122" t="s">
        <v>10971</v>
      </c>
      <c r="D5461" s="105" t="s">
        <v>1</v>
      </c>
      <c r="E5461" s="105" t="s">
        <v>1</v>
      </c>
      <c r="F5461" s="122"/>
      <c r="G5461" s="122"/>
      <c r="H5461" s="107" t="s">
        <v>1</v>
      </c>
    </row>
    <row r="5462" spans="1:8" s="127" customFormat="1" x14ac:dyDescent="0.25">
      <c r="A5462" s="102" t="s">
        <v>38</v>
      </c>
      <c r="B5462" s="102" t="s">
        <v>10970</v>
      </c>
      <c r="C5462" s="122" t="s">
        <v>10969</v>
      </c>
      <c r="D5462" s="105" t="s">
        <v>1</v>
      </c>
      <c r="E5462" s="105" t="s">
        <v>1</v>
      </c>
      <c r="F5462" s="122"/>
      <c r="G5462" s="122"/>
      <c r="H5462" s="107" t="s">
        <v>1</v>
      </c>
    </row>
    <row r="5463" spans="1:8" s="127" customFormat="1" x14ac:dyDescent="0.25">
      <c r="A5463" s="102" t="s">
        <v>38</v>
      </c>
      <c r="B5463" s="102" t="s">
        <v>10968</v>
      </c>
      <c r="C5463" s="122" t="s">
        <v>10967</v>
      </c>
      <c r="D5463" s="105" t="s">
        <v>1</v>
      </c>
      <c r="E5463" s="105" t="s">
        <v>1</v>
      </c>
      <c r="F5463" s="122"/>
      <c r="G5463" s="122"/>
      <c r="H5463" s="107" t="s">
        <v>1</v>
      </c>
    </row>
    <row r="5464" spans="1:8" s="127" customFormat="1" x14ac:dyDescent="0.25">
      <c r="A5464" s="102" t="s">
        <v>38</v>
      </c>
      <c r="B5464" s="102" t="s">
        <v>5903</v>
      </c>
      <c r="C5464" s="122" t="s">
        <v>5904</v>
      </c>
      <c r="D5464" s="105" t="s">
        <v>1</v>
      </c>
      <c r="E5464" s="105" t="s">
        <v>1</v>
      </c>
      <c r="F5464" s="122"/>
      <c r="G5464" s="122"/>
      <c r="H5464" s="107" t="s">
        <v>1</v>
      </c>
    </row>
    <row r="5465" spans="1:8" s="127" customFormat="1" x14ac:dyDescent="0.25">
      <c r="A5465" s="102" t="s">
        <v>38</v>
      </c>
      <c r="B5465" s="102" t="s">
        <v>5905</v>
      </c>
      <c r="C5465" s="122" t="s">
        <v>5906</v>
      </c>
      <c r="D5465" s="105" t="s">
        <v>1</v>
      </c>
      <c r="E5465" s="105" t="s">
        <v>1</v>
      </c>
      <c r="F5465" s="122"/>
      <c r="G5465" s="122"/>
      <c r="H5465" s="107" t="s">
        <v>1</v>
      </c>
    </row>
    <row r="5466" spans="1:8" s="127" customFormat="1" x14ac:dyDescent="0.25">
      <c r="A5466" s="102" t="s">
        <v>38</v>
      </c>
      <c r="B5466" s="102" t="s">
        <v>5909</v>
      </c>
      <c r="C5466" s="122" t="s">
        <v>5910</v>
      </c>
      <c r="D5466" s="105" t="s">
        <v>1</v>
      </c>
      <c r="E5466" s="105" t="s">
        <v>1</v>
      </c>
      <c r="F5466" s="122"/>
      <c r="G5466" s="122"/>
      <c r="H5466" s="107" t="s">
        <v>1</v>
      </c>
    </row>
    <row r="5467" spans="1:8" s="127" customFormat="1" x14ac:dyDescent="0.25">
      <c r="A5467" s="102" t="s">
        <v>38</v>
      </c>
      <c r="B5467" s="102" t="s">
        <v>5911</v>
      </c>
      <c r="C5467" s="122" t="s">
        <v>5912</v>
      </c>
      <c r="D5467" s="105" t="s">
        <v>1</v>
      </c>
      <c r="E5467" s="105" t="s">
        <v>1</v>
      </c>
      <c r="F5467" s="122"/>
      <c r="G5467" s="122"/>
      <c r="H5467" s="107" t="s">
        <v>1</v>
      </c>
    </row>
    <row r="5468" spans="1:8" s="127" customFormat="1" x14ac:dyDescent="0.25">
      <c r="A5468" s="102" t="s">
        <v>38</v>
      </c>
      <c r="B5468" s="102" t="s">
        <v>10966</v>
      </c>
      <c r="C5468" s="122" t="s">
        <v>10965</v>
      </c>
      <c r="D5468" s="105" t="s">
        <v>1</v>
      </c>
      <c r="E5468" s="105" t="s">
        <v>1</v>
      </c>
      <c r="F5468" s="122"/>
      <c r="G5468" s="122"/>
      <c r="H5468" s="107" t="s">
        <v>1</v>
      </c>
    </row>
    <row r="5469" spans="1:8" s="127" customFormat="1" x14ac:dyDescent="0.25">
      <c r="A5469" s="102" t="s">
        <v>38</v>
      </c>
      <c r="B5469" s="102" t="s">
        <v>5915</v>
      </c>
      <c r="C5469" s="122" t="s">
        <v>5916</v>
      </c>
      <c r="D5469" s="105" t="s">
        <v>1</v>
      </c>
      <c r="E5469" s="105" t="s">
        <v>1</v>
      </c>
      <c r="F5469" s="122"/>
      <c r="G5469" s="122"/>
      <c r="H5469" s="107" t="s">
        <v>1</v>
      </c>
    </row>
    <row r="5470" spans="1:8" s="127" customFormat="1" x14ac:dyDescent="0.25">
      <c r="A5470" s="102" t="s">
        <v>38</v>
      </c>
      <c r="B5470" s="102" t="s">
        <v>10964</v>
      </c>
      <c r="C5470" s="122" t="s">
        <v>10963</v>
      </c>
      <c r="D5470" s="105" t="s">
        <v>1</v>
      </c>
      <c r="E5470" s="105" t="s">
        <v>1</v>
      </c>
      <c r="F5470" s="122"/>
      <c r="G5470" s="122"/>
      <c r="H5470" s="107" t="s">
        <v>1</v>
      </c>
    </row>
    <row r="5471" spans="1:8" s="127" customFormat="1" x14ac:dyDescent="0.25">
      <c r="A5471" s="102" t="s">
        <v>38</v>
      </c>
      <c r="B5471" s="102" t="s">
        <v>5921</v>
      </c>
      <c r="C5471" s="122" t="s">
        <v>5922</v>
      </c>
      <c r="D5471" s="105" t="s">
        <v>1</v>
      </c>
      <c r="E5471" s="105" t="s">
        <v>1</v>
      </c>
      <c r="F5471" s="122"/>
      <c r="G5471" s="122"/>
      <c r="H5471" s="107" t="s">
        <v>1</v>
      </c>
    </row>
  </sheetData>
  <autoFilter ref="I1:I5471"/>
  <mergeCells count="86">
    <mergeCell ref="F531:G531"/>
    <mergeCell ref="F633:G633"/>
    <mergeCell ref="F3211:G3211"/>
    <mergeCell ref="F3288:G3288"/>
    <mergeCell ref="F5441:G5441"/>
    <mergeCell ref="F3431:G3431"/>
    <mergeCell ref="F3536:G3536"/>
    <mergeCell ref="F5342:G5342"/>
    <mergeCell ref="F5280:G5280"/>
    <mergeCell ref="F5350:G5350"/>
    <mergeCell ref="F5358:G5358"/>
    <mergeCell ref="F3420:G3420"/>
    <mergeCell ref="F1806:G1806"/>
    <mergeCell ref="F2537:G2537"/>
    <mergeCell ref="F2633:G2633"/>
    <mergeCell ref="F2773:G2773"/>
    <mergeCell ref="F2848:G2848"/>
    <mergeCell ref="F2905:G2905"/>
    <mergeCell ref="F3151:G3151"/>
    <mergeCell ref="F3196:G3196"/>
    <mergeCell ref="F5091:G5091"/>
    <mergeCell ref="F5125:G5125"/>
    <mergeCell ref="F5144:G5144"/>
    <mergeCell ref="F5199:G5199"/>
    <mergeCell ref="F3607:G3607"/>
    <mergeCell ref="D5441:E5441"/>
    <mergeCell ref="F3773:G3773"/>
    <mergeCell ref="F3747:G3747"/>
    <mergeCell ref="F3728:G3728"/>
    <mergeCell ref="F3880:G3880"/>
    <mergeCell ref="F4144:G4144"/>
    <mergeCell ref="F4260:G4260"/>
    <mergeCell ref="F4275:G4275"/>
    <mergeCell ref="F4683:G4683"/>
    <mergeCell ref="D5144:E5144"/>
    <mergeCell ref="D5199:E5199"/>
    <mergeCell ref="D5280:E5280"/>
    <mergeCell ref="D5342:E5342"/>
    <mergeCell ref="D5350:E5350"/>
    <mergeCell ref="D5358:E5358"/>
    <mergeCell ref="D4144:E4144"/>
    <mergeCell ref="D4260:E4260"/>
    <mergeCell ref="D4275:E4275"/>
    <mergeCell ref="D4683:E4683"/>
    <mergeCell ref="D5091:E5091"/>
    <mergeCell ref="D5125:E5125"/>
    <mergeCell ref="D3880:E3880"/>
    <mergeCell ref="D3151:E3151"/>
    <mergeCell ref="D3196:E3196"/>
    <mergeCell ref="D3211:E3211"/>
    <mergeCell ref="D3288:E3288"/>
    <mergeCell ref="D3420:E3420"/>
    <mergeCell ref="D3431:E3431"/>
    <mergeCell ref="D3536:E3536"/>
    <mergeCell ref="D3607:E3607"/>
    <mergeCell ref="D3728:E3728"/>
    <mergeCell ref="D3747:E3747"/>
    <mergeCell ref="D3773:E3773"/>
    <mergeCell ref="D2905:E2905"/>
    <mergeCell ref="D397:E397"/>
    <mergeCell ref="D472:E472"/>
    <mergeCell ref="D531:E531"/>
    <mergeCell ref="D633:E633"/>
    <mergeCell ref="D646:E646"/>
    <mergeCell ref="D1806:E1806"/>
    <mergeCell ref="D2537:E2537"/>
    <mergeCell ref="D2633:E2633"/>
    <mergeCell ref="D2773:E2773"/>
    <mergeCell ref="D2848:E2848"/>
    <mergeCell ref="D2361:E2361"/>
    <mergeCell ref="F2361:G2361"/>
    <mergeCell ref="D207:E207"/>
    <mergeCell ref="D3:E3"/>
    <mergeCell ref="D91:E91"/>
    <mergeCell ref="D141:E141"/>
    <mergeCell ref="D162:E162"/>
    <mergeCell ref="D195:E195"/>
    <mergeCell ref="F3:G3"/>
    <mergeCell ref="F91:G91"/>
    <mergeCell ref="F141:G141"/>
    <mergeCell ref="F162:G162"/>
    <mergeCell ref="F195:G195"/>
    <mergeCell ref="F646:G646"/>
    <mergeCell ref="F207:G207"/>
    <mergeCell ref="F397:G397"/>
    <mergeCell ref="F472:G472"/>
  </mergeCell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99FF"/>
  </sheetPr>
  <dimension ref="A1:H1015"/>
  <sheetViews>
    <sheetView zoomScaleNormal="100" workbookViewId="0"/>
  </sheetViews>
  <sheetFormatPr defaultColWidth="9.140625" defaultRowHeight="15" x14ac:dyDescent="0.25"/>
  <cols>
    <col min="1" max="1" width="13.140625" style="74" customWidth="1"/>
    <col min="2" max="2" width="96.7109375" style="74" customWidth="1"/>
    <col min="3" max="3" width="84" style="96" customWidth="1"/>
    <col min="4" max="4" width="19.7109375" style="96" bestFit="1" customWidth="1"/>
    <col min="5" max="5" width="7.5703125" style="96" bestFit="1" customWidth="1"/>
    <col min="6" max="6" width="19.7109375" style="96" bestFit="1" customWidth="1"/>
    <col min="7" max="7" width="7.5703125" style="96" bestFit="1" customWidth="1"/>
    <col min="8" max="8" width="15" style="74" bestFit="1" customWidth="1"/>
    <col min="9" max="16384" width="9.140625" style="74"/>
  </cols>
  <sheetData>
    <row r="1" spans="1:8" x14ac:dyDescent="0.25">
      <c r="A1" s="80" t="s">
        <v>0</v>
      </c>
      <c r="B1" s="105" t="s">
        <v>11005</v>
      </c>
      <c r="H1" s="96" t="s">
        <v>1</v>
      </c>
    </row>
    <row r="2" spans="1:8" x14ac:dyDescent="0.25">
      <c r="A2" s="80" t="s">
        <v>11003</v>
      </c>
      <c r="B2" s="105" t="str">
        <f>CONCATENATE("http://xbrl.cipc.co.za/taxonomy/role/",MID(B3,2,7),"/",B1)</f>
        <v>http://xbrl.cipc.co.za/taxonomy/role/800.700/NotesCorporateInformationAndStatementOfIFRSCompliance</v>
      </c>
      <c r="H2" s="96" t="s">
        <v>1</v>
      </c>
    </row>
    <row r="3" spans="1:8" x14ac:dyDescent="0.25">
      <c r="A3" s="80" t="s">
        <v>11004</v>
      </c>
      <c r="B3" s="105" t="s">
        <v>11006</v>
      </c>
      <c r="D3" s="223" t="s">
        <v>147</v>
      </c>
      <c r="E3" s="224"/>
      <c r="F3" s="223" t="s">
        <v>11541</v>
      </c>
      <c r="G3" s="224"/>
      <c r="H3" s="96" t="s">
        <v>1</v>
      </c>
    </row>
    <row r="4" spans="1:8" x14ac:dyDescent="0.25">
      <c r="A4" s="82" t="s">
        <v>4</v>
      </c>
      <c r="B4" s="82" t="s">
        <v>5</v>
      </c>
      <c r="C4" s="82" t="s">
        <v>4124</v>
      </c>
      <c r="D4" s="82" t="s">
        <v>2772</v>
      </c>
      <c r="E4" s="82" t="s">
        <v>2773</v>
      </c>
      <c r="F4" s="82" t="s">
        <v>2772</v>
      </c>
      <c r="G4" s="82" t="s">
        <v>2773</v>
      </c>
      <c r="H4" s="82" t="s">
        <v>3614</v>
      </c>
    </row>
    <row r="5" spans="1:8" x14ac:dyDescent="0.25">
      <c r="A5" s="105" t="s">
        <v>3037</v>
      </c>
      <c r="B5" s="105" t="s">
        <v>173</v>
      </c>
      <c r="C5" s="105" t="s">
        <v>145</v>
      </c>
      <c r="D5" s="105" t="s">
        <v>1</v>
      </c>
      <c r="E5" s="105" t="s">
        <v>1</v>
      </c>
      <c r="F5" s="105"/>
      <c r="G5" s="105"/>
      <c r="H5" s="107" t="s">
        <v>1</v>
      </c>
    </row>
    <row r="6" spans="1:8" s="127" customFormat="1" x14ac:dyDescent="0.25">
      <c r="A6" s="105" t="s">
        <v>3037</v>
      </c>
      <c r="B6" s="105" t="s">
        <v>4125</v>
      </c>
      <c r="C6" s="121" t="s">
        <v>4126</v>
      </c>
      <c r="D6" s="105" t="s">
        <v>1</v>
      </c>
      <c r="E6" s="105" t="s">
        <v>1</v>
      </c>
      <c r="F6" s="121"/>
      <c r="G6" s="121"/>
      <c r="H6" s="107" t="s">
        <v>1</v>
      </c>
    </row>
    <row r="7" spans="1:8" s="127" customFormat="1" x14ac:dyDescent="0.25">
      <c r="A7" s="105" t="s">
        <v>3037</v>
      </c>
      <c r="B7" s="105" t="s">
        <v>4127</v>
      </c>
      <c r="C7" s="121" t="s">
        <v>4128</v>
      </c>
      <c r="D7" s="105" t="s">
        <v>1</v>
      </c>
      <c r="E7" s="105" t="s">
        <v>1</v>
      </c>
      <c r="F7" s="121"/>
      <c r="G7" s="121"/>
      <c r="H7" s="107" t="s">
        <v>1</v>
      </c>
    </row>
    <row r="8" spans="1:8" s="127" customFormat="1" x14ac:dyDescent="0.25">
      <c r="A8" s="105" t="s">
        <v>3037</v>
      </c>
      <c r="B8" s="105" t="s">
        <v>4129</v>
      </c>
      <c r="C8" s="121" t="s">
        <v>4130</v>
      </c>
      <c r="D8" s="105" t="s">
        <v>1</v>
      </c>
      <c r="E8" s="105" t="s">
        <v>1</v>
      </c>
      <c r="F8" s="121"/>
      <c r="G8" s="121"/>
      <c r="H8" s="107" t="s">
        <v>1</v>
      </c>
    </row>
    <row r="9" spans="1:8" s="127" customFormat="1" x14ac:dyDescent="0.25">
      <c r="A9" s="105" t="s">
        <v>3037</v>
      </c>
      <c r="B9" s="105" t="s">
        <v>4131</v>
      </c>
      <c r="C9" s="121" t="s">
        <v>4132</v>
      </c>
      <c r="D9" s="105" t="s">
        <v>1</v>
      </c>
      <c r="E9" s="105" t="s">
        <v>1</v>
      </c>
      <c r="F9" s="121"/>
      <c r="G9" s="121"/>
      <c r="H9" s="107" t="s">
        <v>1</v>
      </c>
    </row>
    <row r="10" spans="1:8" s="127" customFormat="1" x14ac:dyDescent="0.25">
      <c r="A10" s="105" t="s">
        <v>3037</v>
      </c>
      <c r="B10" s="105" t="s">
        <v>4133</v>
      </c>
      <c r="C10" s="121" t="s">
        <v>4134</v>
      </c>
      <c r="D10" s="105" t="s">
        <v>1</v>
      </c>
      <c r="E10" s="105" t="s">
        <v>1</v>
      </c>
      <c r="F10" s="121"/>
      <c r="G10" s="121"/>
      <c r="H10" s="107" t="s">
        <v>1</v>
      </c>
    </row>
    <row r="11" spans="1:8" s="127" customFormat="1" x14ac:dyDescent="0.25">
      <c r="A11" s="105" t="s">
        <v>3037</v>
      </c>
      <c r="B11" s="105" t="s">
        <v>4135</v>
      </c>
      <c r="C11" s="121" t="s">
        <v>61</v>
      </c>
      <c r="D11" s="105" t="s">
        <v>1</v>
      </c>
      <c r="E11" s="105" t="s">
        <v>1</v>
      </c>
      <c r="F11" s="121"/>
      <c r="G11" s="121"/>
      <c r="H11" s="107" t="s">
        <v>1</v>
      </c>
    </row>
    <row r="12" spans="1:8" s="127" customFormat="1" x14ac:dyDescent="0.25">
      <c r="A12" s="105" t="s">
        <v>3037</v>
      </c>
      <c r="B12" s="105" t="s">
        <v>4136</v>
      </c>
      <c r="C12" s="121" t="s">
        <v>4137</v>
      </c>
      <c r="D12" s="105" t="s">
        <v>1</v>
      </c>
      <c r="E12" s="105" t="s">
        <v>1</v>
      </c>
      <c r="F12" s="121"/>
      <c r="G12" s="121"/>
      <c r="H12" s="107" t="s">
        <v>1</v>
      </c>
    </row>
    <row r="13" spans="1:8" s="127" customFormat="1" x14ac:dyDescent="0.25">
      <c r="A13" s="105" t="s">
        <v>3037</v>
      </c>
      <c r="B13" s="105" t="s">
        <v>4138</v>
      </c>
      <c r="C13" s="121" t="s">
        <v>4139</v>
      </c>
      <c r="D13" s="105" t="s">
        <v>1</v>
      </c>
      <c r="E13" s="105" t="s">
        <v>1</v>
      </c>
      <c r="F13" s="121"/>
      <c r="G13" s="121"/>
      <c r="H13" s="107" t="s">
        <v>1</v>
      </c>
    </row>
    <row r="14" spans="1:8" s="127" customFormat="1" x14ac:dyDescent="0.25">
      <c r="A14" s="105" t="s">
        <v>3037</v>
      </c>
      <c r="B14" s="105" t="s">
        <v>4140</v>
      </c>
      <c r="C14" s="121" t="s">
        <v>4141</v>
      </c>
      <c r="D14" s="105" t="s">
        <v>1</v>
      </c>
      <c r="E14" s="105" t="s">
        <v>1</v>
      </c>
      <c r="F14" s="121"/>
      <c r="G14" s="121"/>
      <c r="H14" s="107" t="s">
        <v>1</v>
      </c>
    </row>
    <row r="15" spans="1:8" s="127" customFormat="1" x14ac:dyDescent="0.25">
      <c r="A15" s="105" t="s">
        <v>3037</v>
      </c>
      <c r="B15" s="105" t="s">
        <v>4144</v>
      </c>
      <c r="C15" s="121" t="s">
        <v>11078</v>
      </c>
      <c r="D15" s="105" t="s">
        <v>11523</v>
      </c>
      <c r="E15" s="105" t="s">
        <v>11535</v>
      </c>
      <c r="F15" s="121"/>
      <c r="G15" s="121"/>
      <c r="H15" s="107" t="s">
        <v>1</v>
      </c>
    </row>
    <row r="16" spans="1:8" s="127" customFormat="1" x14ac:dyDescent="0.25">
      <c r="A16" s="105" t="s">
        <v>3037</v>
      </c>
      <c r="B16" s="105" t="s">
        <v>4146</v>
      </c>
      <c r="C16" s="121" t="s">
        <v>4147</v>
      </c>
      <c r="D16" s="105" t="s">
        <v>1</v>
      </c>
      <c r="E16" s="105" t="s">
        <v>1</v>
      </c>
      <c r="F16" s="121"/>
      <c r="G16" s="121"/>
      <c r="H16" s="107" t="s">
        <v>1</v>
      </c>
    </row>
    <row r="17" spans="1:8" s="127" customFormat="1" x14ac:dyDescent="0.25">
      <c r="A17" s="105" t="s">
        <v>3037</v>
      </c>
      <c r="B17" s="105" t="s">
        <v>4148</v>
      </c>
      <c r="C17" s="121" t="s">
        <v>11079</v>
      </c>
      <c r="D17" s="105" t="s">
        <v>1</v>
      </c>
      <c r="E17" s="105" t="s">
        <v>1</v>
      </c>
      <c r="F17" s="121"/>
      <c r="G17" s="121"/>
      <c r="H17" s="107" t="s">
        <v>1</v>
      </c>
    </row>
    <row r="18" spans="1:8" s="127" customFormat="1" x14ac:dyDescent="0.25">
      <c r="A18" s="105" t="s">
        <v>3037</v>
      </c>
      <c r="B18" s="105" t="s">
        <v>4152</v>
      </c>
      <c r="C18" s="121" t="s">
        <v>11080</v>
      </c>
      <c r="D18" s="105" t="s">
        <v>1</v>
      </c>
      <c r="E18" s="105" t="s">
        <v>1</v>
      </c>
      <c r="F18" s="121"/>
      <c r="G18" s="121"/>
      <c r="H18" s="107" t="s">
        <v>1</v>
      </c>
    </row>
    <row r="19" spans="1:8" s="127" customFormat="1" x14ac:dyDescent="0.25">
      <c r="A19" s="105" t="s">
        <v>3037</v>
      </c>
      <c r="B19" s="105" t="s">
        <v>4154</v>
      </c>
      <c r="C19" s="121" t="s">
        <v>4155</v>
      </c>
      <c r="D19" s="105" t="s">
        <v>1</v>
      </c>
      <c r="E19" s="105" t="s">
        <v>1</v>
      </c>
      <c r="F19" s="121"/>
      <c r="G19" s="121"/>
      <c r="H19" s="107" t="s">
        <v>1</v>
      </c>
    </row>
    <row r="20" spans="1:8" s="127" customFormat="1" x14ac:dyDescent="0.25">
      <c r="A20" s="105" t="s">
        <v>3037</v>
      </c>
      <c r="B20" s="105" t="s">
        <v>4156</v>
      </c>
      <c r="C20" s="121" t="s">
        <v>4157</v>
      </c>
      <c r="D20" s="105" t="s">
        <v>1</v>
      </c>
      <c r="E20" s="105" t="s">
        <v>1</v>
      </c>
      <c r="F20" s="121"/>
      <c r="G20" s="121"/>
      <c r="H20" s="107" t="s">
        <v>1</v>
      </c>
    </row>
    <row r="21" spans="1:8" s="127" customFormat="1" x14ac:dyDescent="0.25">
      <c r="A21" s="105" t="s">
        <v>3037</v>
      </c>
      <c r="B21" s="105" t="s">
        <v>4158</v>
      </c>
      <c r="C21" s="121" t="s">
        <v>4159</v>
      </c>
      <c r="D21" s="105" t="s">
        <v>1</v>
      </c>
      <c r="E21" s="105" t="s">
        <v>1</v>
      </c>
      <c r="F21" s="121"/>
      <c r="G21" s="121"/>
      <c r="H21" s="107" t="s">
        <v>1</v>
      </c>
    </row>
    <row r="22" spans="1:8" s="127" customFormat="1" x14ac:dyDescent="0.25">
      <c r="A22" s="105" t="s">
        <v>3037</v>
      </c>
      <c r="B22" s="105" t="s">
        <v>4160</v>
      </c>
      <c r="C22" s="121" t="s">
        <v>4161</v>
      </c>
      <c r="D22" s="105" t="s">
        <v>1</v>
      </c>
      <c r="E22" s="105" t="s">
        <v>1</v>
      </c>
      <c r="F22" s="121"/>
      <c r="G22" s="121"/>
      <c r="H22" s="107" t="s">
        <v>1</v>
      </c>
    </row>
    <row r="23" spans="1:8" s="127" customFormat="1" x14ac:dyDescent="0.25">
      <c r="A23" s="105" t="s">
        <v>3037</v>
      </c>
      <c r="B23" s="105" t="s">
        <v>4162</v>
      </c>
      <c r="C23" s="121" t="s">
        <v>4163</v>
      </c>
      <c r="D23" s="105" t="s">
        <v>1</v>
      </c>
      <c r="E23" s="105" t="s">
        <v>1</v>
      </c>
      <c r="F23" s="121"/>
      <c r="G23" s="121"/>
      <c r="H23" s="107" t="s">
        <v>1</v>
      </c>
    </row>
    <row r="24" spans="1:8" s="127" customFormat="1" x14ac:dyDescent="0.25">
      <c r="A24" s="105" t="s">
        <v>3037</v>
      </c>
      <c r="B24" s="105" t="s">
        <v>4164</v>
      </c>
      <c r="C24" s="121" t="s">
        <v>4165</v>
      </c>
      <c r="D24" s="105" t="s">
        <v>1</v>
      </c>
      <c r="E24" s="105" t="s">
        <v>1</v>
      </c>
      <c r="F24" s="121"/>
      <c r="G24" s="121"/>
      <c r="H24" s="107" t="s">
        <v>1</v>
      </c>
    </row>
    <row r="25" spans="1:8" s="127" customFormat="1" x14ac:dyDescent="0.25">
      <c r="A25" s="105" t="s">
        <v>3037</v>
      </c>
      <c r="B25" s="105" t="s">
        <v>4166</v>
      </c>
      <c r="C25" s="121" t="s">
        <v>4167</v>
      </c>
      <c r="D25" s="105" t="s">
        <v>1</v>
      </c>
      <c r="E25" s="105" t="s">
        <v>1</v>
      </c>
      <c r="F25" s="121"/>
      <c r="G25" s="121"/>
      <c r="H25" s="107" t="s">
        <v>1</v>
      </c>
    </row>
    <row r="26" spans="1:8" s="127" customFormat="1" x14ac:dyDescent="0.25">
      <c r="A26" s="105" t="s">
        <v>3037</v>
      </c>
      <c r="B26" s="105" t="s">
        <v>4168</v>
      </c>
      <c r="C26" s="122" t="s">
        <v>4169</v>
      </c>
      <c r="D26" s="105" t="s">
        <v>1</v>
      </c>
      <c r="E26" s="105" t="s">
        <v>1</v>
      </c>
      <c r="F26" s="122"/>
      <c r="G26" s="122"/>
      <c r="H26" s="107" t="s">
        <v>1</v>
      </c>
    </row>
    <row r="27" spans="1:8" s="127" customFormat="1" x14ac:dyDescent="0.25">
      <c r="A27" s="105" t="s">
        <v>3037</v>
      </c>
      <c r="B27" s="105" t="s">
        <v>4170</v>
      </c>
      <c r="C27" s="123" t="s">
        <v>4171</v>
      </c>
      <c r="D27" s="105" t="s">
        <v>1</v>
      </c>
      <c r="E27" s="105" t="s">
        <v>1</v>
      </c>
      <c r="F27" s="123"/>
      <c r="G27" s="123"/>
      <c r="H27" s="107" t="s">
        <v>1</v>
      </c>
    </row>
    <row r="28" spans="1:8" s="127" customFormat="1" x14ac:dyDescent="0.25">
      <c r="A28" s="105" t="s">
        <v>3037</v>
      </c>
      <c r="B28" s="105" t="s">
        <v>4172</v>
      </c>
      <c r="C28" s="135" t="s">
        <v>4173</v>
      </c>
      <c r="D28" s="105" t="s">
        <v>1</v>
      </c>
      <c r="E28" s="105" t="s">
        <v>1</v>
      </c>
      <c r="F28" s="135"/>
      <c r="G28" s="135"/>
      <c r="H28" s="107" t="s">
        <v>1</v>
      </c>
    </row>
    <row r="29" spans="1:8" s="127" customFormat="1" x14ac:dyDescent="0.25">
      <c r="A29" s="105" t="s">
        <v>3037</v>
      </c>
      <c r="B29" s="105" t="s">
        <v>4174</v>
      </c>
      <c r="C29" s="136" t="s">
        <v>4175</v>
      </c>
      <c r="D29" s="105" t="s">
        <v>1</v>
      </c>
      <c r="E29" s="105" t="s">
        <v>1</v>
      </c>
      <c r="F29" s="136"/>
      <c r="G29" s="136"/>
      <c r="H29" s="107" t="s">
        <v>1</v>
      </c>
    </row>
    <row r="30" spans="1:8" s="127" customFormat="1" x14ac:dyDescent="0.25">
      <c r="A30" s="105" t="s">
        <v>3037</v>
      </c>
      <c r="B30" s="105" t="s">
        <v>4176</v>
      </c>
      <c r="C30" s="123" t="s">
        <v>4177</v>
      </c>
      <c r="D30" s="105" t="s">
        <v>1</v>
      </c>
      <c r="E30" s="105" t="s">
        <v>1</v>
      </c>
      <c r="F30" s="123"/>
      <c r="G30" s="123"/>
      <c r="H30" s="107" t="s">
        <v>1</v>
      </c>
    </row>
    <row r="31" spans="1:8" s="127" customFormat="1" x14ac:dyDescent="0.25">
      <c r="A31" s="105" t="s">
        <v>3037</v>
      </c>
      <c r="B31" s="105" t="s">
        <v>4178</v>
      </c>
      <c r="C31" s="135" t="s">
        <v>4179</v>
      </c>
      <c r="D31" s="105" t="s">
        <v>1</v>
      </c>
      <c r="E31" s="105" t="s">
        <v>1</v>
      </c>
      <c r="F31" s="135"/>
      <c r="G31" s="135"/>
      <c r="H31" s="107" t="s">
        <v>1</v>
      </c>
    </row>
    <row r="32" spans="1:8" s="127" customFormat="1" x14ac:dyDescent="0.25">
      <c r="A32" s="105" t="s">
        <v>3037</v>
      </c>
      <c r="B32" s="105" t="s">
        <v>4180</v>
      </c>
      <c r="C32" s="135" t="s">
        <v>4181</v>
      </c>
      <c r="D32" s="105" t="s">
        <v>1</v>
      </c>
      <c r="E32" s="105" t="s">
        <v>1</v>
      </c>
      <c r="F32" s="135"/>
      <c r="G32" s="135"/>
      <c r="H32" s="107" t="s">
        <v>1</v>
      </c>
    </row>
    <row r="33" spans="1:8" s="127" customFormat="1" x14ac:dyDescent="0.25">
      <c r="A33" s="105" t="s">
        <v>3037</v>
      </c>
      <c r="B33" s="105" t="s">
        <v>4182</v>
      </c>
      <c r="C33" s="135" t="s">
        <v>4183</v>
      </c>
      <c r="D33" s="105" t="s">
        <v>1</v>
      </c>
      <c r="E33" s="105" t="s">
        <v>1</v>
      </c>
      <c r="F33" s="135"/>
      <c r="G33" s="135"/>
      <c r="H33" s="107" t="s">
        <v>1</v>
      </c>
    </row>
    <row r="34" spans="1:8" s="127" customFormat="1" x14ac:dyDescent="0.25">
      <c r="A34" s="105" t="s">
        <v>3037</v>
      </c>
      <c r="B34" s="105" t="s">
        <v>4184</v>
      </c>
      <c r="C34" s="121" t="s">
        <v>4185</v>
      </c>
      <c r="D34" s="105" t="s">
        <v>1</v>
      </c>
      <c r="E34" s="105" t="s">
        <v>1</v>
      </c>
      <c r="F34" s="121"/>
      <c r="G34" s="121"/>
      <c r="H34" s="107" t="s">
        <v>1</v>
      </c>
    </row>
    <row r="35" spans="1:8" s="127" customFormat="1" x14ac:dyDescent="0.25">
      <c r="A35" s="105" t="s">
        <v>3037</v>
      </c>
      <c r="B35" s="105" t="s">
        <v>453</v>
      </c>
      <c r="C35" s="121" t="s">
        <v>3602</v>
      </c>
      <c r="D35" s="105" t="s">
        <v>1</v>
      </c>
      <c r="E35" s="105" t="s">
        <v>1</v>
      </c>
      <c r="F35" s="121"/>
      <c r="G35" s="121"/>
      <c r="H35" s="107" t="s">
        <v>1</v>
      </c>
    </row>
    <row r="36" spans="1:8" s="127" customFormat="1" x14ac:dyDescent="0.25">
      <c r="A36" s="105" t="s">
        <v>3037</v>
      </c>
      <c r="B36" s="105" t="s">
        <v>4204</v>
      </c>
      <c r="C36" s="122" t="s">
        <v>4205</v>
      </c>
      <c r="D36" s="105" t="s">
        <v>1</v>
      </c>
      <c r="E36" s="105" t="s">
        <v>1</v>
      </c>
      <c r="F36" s="122"/>
      <c r="G36" s="122"/>
      <c r="H36" s="107" t="s">
        <v>1</v>
      </c>
    </row>
    <row r="37" spans="1:8" s="127" customFormat="1" x14ac:dyDescent="0.25">
      <c r="A37" s="105" t="s">
        <v>3037</v>
      </c>
      <c r="B37" s="105" t="s">
        <v>3488</v>
      </c>
      <c r="C37" s="122" t="s">
        <v>3584</v>
      </c>
      <c r="D37" s="105" t="s">
        <v>1</v>
      </c>
      <c r="E37" s="105" t="s">
        <v>1</v>
      </c>
      <c r="F37" s="122"/>
      <c r="G37" s="122"/>
      <c r="H37" s="107" t="s">
        <v>1</v>
      </c>
    </row>
    <row r="38" spans="1:8" s="127" customFormat="1" x14ac:dyDescent="0.25">
      <c r="A38" s="105" t="s">
        <v>3037</v>
      </c>
      <c r="B38" s="105" t="s">
        <v>4206</v>
      </c>
      <c r="C38" s="122" t="s">
        <v>4207</v>
      </c>
      <c r="D38" s="105" t="s">
        <v>1</v>
      </c>
      <c r="E38" s="105" t="s">
        <v>1</v>
      </c>
      <c r="F38" s="122"/>
      <c r="G38" s="122"/>
      <c r="H38" s="107" t="s">
        <v>1</v>
      </c>
    </row>
    <row r="39" spans="1:8" s="127" customFormat="1" x14ac:dyDescent="0.25">
      <c r="A39" s="105" t="s">
        <v>3037</v>
      </c>
      <c r="B39" s="105" t="s">
        <v>11081</v>
      </c>
      <c r="C39" s="122" t="s">
        <v>11082</v>
      </c>
      <c r="D39" s="105" t="s">
        <v>1</v>
      </c>
      <c r="E39" s="105" t="s">
        <v>1</v>
      </c>
      <c r="F39" s="122"/>
      <c r="G39" s="122"/>
      <c r="H39" s="107" t="s">
        <v>1</v>
      </c>
    </row>
    <row r="40" spans="1:8" s="127" customFormat="1" x14ac:dyDescent="0.25">
      <c r="A40" s="105" t="s">
        <v>3037</v>
      </c>
      <c r="B40" s="105" t="s">
        <v>4208</v>
      </c>
      <c r="C40" s="121" t="s">
        <v>4209</v>
      </c>
      <c r="D40" s="105" t="s">
        <v>1</v>
      </c>
      <c r="E40" s="105" t="s">
        <v>1</v>
      </c>
      <c r="F40" s="121"/>
      <c r="G40" s="121"/>
      <c r="H40" s="107" t="s">
        <v>1</v>
      </c>
    </row>
    <row r="41" spans="1:8" s="127" customFormat="1" x14ac:dyDescent="0.25">
      <c r="A41" s="105" t="s">
        <v>3037</v>
      </c>
      <c r="B41" s="105" t="s">
        <v>4210</v>
      </c>
      <c r="C41" s="121" t="s">
        <v>4211</v>
      </c>
      <c r="D41" s="105" t="s">
        <v>1</v>
      </c>
      <c r="E41" s="105" t="s">
        <v>1</v>
      </c>
      <c r="F41" s="121"/>
      <c r="G41" s="121"/>
      <c r="H41" s="107" t="s">
        <v>1</v>
      </c>
    </row>
    <row r="42" spans="1:8" s="127" customFormat="1" x14ac:dyDescent="0.25">
      <c r="A42" s="105" t="s">
        <v>3037</v>
      </c>
      <c r="B42" s="105" t="s">
        <v>4212</v>
      </c>
      <c r="C42" s="122" t="s">
        <v>4213</v>
      </c>
      <c r="D42" s="105" t="s">
        <v>1</v>
      </c>
      <c r="E42" s="105" t="s">
        <v>1</v>
      </c>
      <c r="F42" s="122"/>
      <c r="G42" s="122"/>
      <c r="H42" s="107" t="s">
        <v>1</v>
      </c>
    </row>
    <row r="43" spans="1:8" s="127" customFormat="1" x14ac:dyDescent="0.25">
      <c r="A43" s="105" t="s">
        <v>3037</v>
      </c>
      <c r="B43" s="105" t="s">
        <v>4214</v>
      </c>
      <c r="C43" s="123" t="s">
        <v>4215</v>
      </c>
      <c r="D43" s="105" t="s">
        <v>1</v>
      </c>
      <c r="E43" s="105" t="s">
        <v>1</v>
      </c>
      <c r="F43" s="123"/>
      <c r="G43" s="123"/>
      <c r="H43" s="107" t="s">
        <v>1</v>
      </c>
    </row>
    <row r="44" spans="1:8" s="127" customFormat="1" x14ac:dyDescent="0.25">
      <c r="A44" s="105" t="s">
        <v>3037</v>
      </c>
      <c r="B44" s="105" t="s">
        <v>4216</v>
      </c>
      <c r="C44" s="135" t="s">
        <v>4217</v>
      </c>
      <c r="D44" s="105" t="s">
        <v>1</v>
      </c>
      <c r="E44" s="105" t="s">
        <v>1</v>
      </c>
      <c r="F44" s="135"/>
      <c r="G44" s="135"/>
      <c r="H44" s="107" t="s">
        <v>1</v>
      </c>
    </row>
    <row r="45" spans="1:8" s="127" customFormat="1" x14ac:dyDescent="0.25">
      <c r="A45" s="105" t="s">
        <v>3037</v>
      </c>
      <c r="B45" s="105" t="s">
        <v>4218</v>
      </c>
      <c r="C45" s="136" t="s">
        <v>4219</v>
      </c>
      <c r="D45" s="105" t="s">
        <v>1</v>
      </c>
      <c r="E45" s="105" t="s">
        <v>1</v>
      </c>
      <c r="F45" s="136"/>
      <c r="G45" s="136"/>
      <c r="H45" s="107" t="s">
        <v>1</v>
      </c>
    </row>
    <row r="46" spans="1:8" s="127" customFormat="1" x14ac:dyDescent="0.25">
      <c r="A46" s="105" t="s">
        <v>3037</v>
      </c>
      <c r="B46" s="105" t="s">
        <v>4220</v>
      </c>
      <c r="C46" s="123" t="s">
        <v>4221</v>
      </c>
      <c r="D46" s="105" t="s">
        <v>1</v>
      </c>
      <c r="E46" s="105" t="s">
        <v>1</v>
      </c>
      <c r="F46" s="123"/>
      <c r="G46" s="123"/>
      <c r="H46" s="107" t="s">
        <v>1</v>
      </c>
    </row>
    <row r="47" spans="1:8" s="127" customFormat="1" x14ac:dyDescent="0.25">
      <c r="A47" s="105" t="s">
        <v>3037</v>
      </c>
      <c r="B47" s="105" t="s">
        <v>4222</v>
      </c>
      <c r="C47" s="135" t="s">
        <v>4223</v>
      </c>
      <c r="D47" s="105" t="s">
        <v>1</v>
      </c>
      <c r="E47" s="105" t="s">
        <v>1</v>
      </c>
      <c r="F47" s="135"/>
      <c r="G47" s="135"/>
      <c r="H47" s="107" t="s">
        <v>1</v>
      </c>
    </row>
    <row r="48" spans="1:8" s="127" customFormat="1" x14ac:dyDescent="0.25">
      <c r="A48" s="105" t="s">
        <v>3037</v>
      </c>
      <c r="B48" s="105" t="s">
        <v>4224</v>
      </c>
      <c r="C48" s="135" t="s">
        <v>4225</v>
      </c>
      <c r="D48" s="105" t="s">
        <v>1</v>
      </c>
      <c r="E48" s="105" t="s">
        <v>1</v>
      </c>
      <c r="F48" s="135"/>
      <c r="G48" s="135"/>
      <c r="H48" s="107" t="s">
        <v>1</v>
      </c>
    </row>
    <row r="49" spans="1:8" s="127" customFormat="1" x14ac:dyDescent="0.25">
      <c r="A49" s="105" t="s">
        <v>3037</v>
      </c>
      <c r="B49" s="105" t="s">
        <v>4226</v>
      </c>
      <c r="C49" s="135" t="s">
        <v>4227</v>
      </c>
      <c r="D49" s="105" t="s">
        <v>1</v>
      </c>
      <c r="E49" s="105" t="s">
        <v>1</v>
      </c>
      <c r="F49" s="135"/>
      <c r="G49" s="135"/>
      <c r="H49" s="107" t="s">
        <v>1</v>
      </c>
    </row>
    <row r="50" spans="1:8" s="127" customFormat="1" x14ac:dyDescent="0.25">
      <c r="A50" s="105" t="s">
        <v>3037</v>
      </c>
      <c r="B50" s="105" t="s">
        <v>4228</v>
      </c>
      <c r="C50" s="135" t="s">
        <v>4229</v>
      </c>
      <c r="D50" s="105" t="s">
        <v>1</v>
      </c>
      <c r="E50" s="105" t="s">
        <v>1</v>
      </c>
      <c r="F50" s="135"/>
      <c r="G50" s="135"/>
      <c r="H50" s="107" t="s">
        <v>1</v>
      </c>
    </row>
    <row r="51" spans="1:8" s="127" customFormat="1" x14ac:dyDescent="0.25">
      <c r="A51" s="105" t="s">
        <v>3037</v>
      </c>
      <c r="B51" s="105" t="s">
        <v>11083</v>
      </c>
      <c r="C51" s="121" t="s">
        <v>11084</v>
      </c>
      <c r="D51" s="105" t="s">
        <v>1</v>
      </c>
      <c r="E51" s="105" t="s">
        <v>1</v>
      </c>
      <c r="F51" s="121"/>
      <c r="G51" s="121"/>
      <c r="H51" s="107" t="s">
        <v>1</v>
      </c>
    </row>
    <row r="52" spans="1:8" s="127" customFormat="1" x14ac:dyDescent="0.25">
      <c r="A52" s="105" t="s">
        <v>3037</v>
      </c>
      <c r="B52" s="105" t="s">
        <v>11085</v>
      </c>
      <c r="C52" s="121" t="s">
        <v>11086</v>
      </c>
      <c r="D52" s="105" t="s">
        <v>1</v>
      </c>
      <c r="E52" s="105" t="s">
        <v>1</v>
      </c>
      <c r="F52" s="121"/>
      <c r="G52" s="121"/>
      <c r="H52" s="107" t="s">
        <v>1</v>
      </c>
    </row>
    <row r="53" spans="1:8" s="127" customFormat="1" x14ac:dyDescent="0.25">
      <c r="A53" s="126"/>
      <c r="B53" s="128"/>
      <c r="C53" s="130"/>
      <c r="D53" s="130"/>
      <c r="E53" s="130"/>
      <c r="F53" s="130"/>
      <c r="G53" s="130"/>
      <c r="H53" s="96" t="s">
        <v>1</v>
      </c>
    </row>
    <row r="54" spans="1:8" x14ac:dyDescent="0.25">
      <c r="A54" s="80" t="s">
        <v>0</v>
      </c>
      <c r="B54" s="105" t="s">
        <v>11007</v>
      </c>
      <c r="H54" s="96" t="s">
        <v>1</v>
      </c>
    </row>
    <row r="55" spans="1:8" x14ac:dyDescent="0.25">
      <c r="A55" s="80" t="s">
        <v>11003</v>
      </c>
      <c r="B55" s="105" t="str">
        <f>CONCATENATE("http://xbrl.cipc.co.za/taxonomy/role/",MID(B56,2,7),"/",B54)</f>
        <v>http://xbrl.cipc.co.za/taxonomy/role/800.800/NotesAccountingPoliciesChangesInAccountingEstimatesAndErrors</v>
      </c>
      <c r="H55" s="96" t="s">
        <v>1</v>
      </c>
    </row>
    <row r="56" spans="1:8" x14ac:dyDescent="0.25">
      <c r="A56" s="80" t="s">
        <v>11004</v>
      </c>
      <c r="B56" s="105" t="s">
        <v>11008</v>
      </c>
      <c r="D56" s="223" t="s">
        <v>147</v>
      </c>
      <c r="E56" s="224"/>
      <c r="F56" s="223" t="s">
        <v>11541</v>
      </c>
      <c r="G56" s="224"/>
      <c r="H56" s="96" t="s">
        <v>1</v>
      </c>
    </row>
    <row r="57" spans="1:8" x14ac:dyDescent="0.25">
      <c r="A57" s="82" t="s">
        <v>4</v>
      </c>
      <c r="B57" s="82" t="s">
        <v>5</v>
      </c>
      <c r="C57" s="82" t="s">
        <v>4124</v>
      </c>
      <c r="D57" s="82" t="s">
        <v>2772</v>
      </c>
      <c r="E57" s="82" t="s">
        <v>2773</v>
      </c>
      <c r="F57" s="82" t="s">
        <v>2772</v>
      </c>
      <c r="G57" s="82" t="s">
        <v>2773</v>
      </c>
      <c r="H57" s="82" t="s">
        <v>3614</v>
      </c>
    </row>
    <row r="58" spans="1:8" s="127" customFormat="1" x14ac:dyDescent="0.25">
      <c r="A58" s="105" t="s">
        <v>3037</v>
      </c>
      <c r="B58" s="105" t="s">
        <v>3289</v>
      </c>
      <c r="C58" s="105" t="s">
        <v>3171</v>
      </c>
      <c r="D58" s="105" t="s">
        <v>1</v>
      </c>
      <c r="E58" s="105" t="s">
        <v>1</v>
      </c>
      <c r="F58" s="105"/>
      <c r="G58" s="105"/>
      <c r="H58" s="107" t="s">
        <v>1</v>
      </c>
    </row>
    <row r="59" spans="1:8" s="127" customFormat="1" x14ac:dyDescent="0.25">
      <c r="A59" s="105" t="s">
        <v>3037</v>
      </c>
      <c r="B59" s="105" t="s">
        <v>4276</v>
      </c>
      <c r="C59" s="121" t="s">
        <v>11087</v>
      </c>
      <c r="D59" s="105" t="s">
        <v>1</v>
      </c>
      <c r="E59" s="105" t="s">
        <v>1</v>
      </c>
      <c r="F59" s="121"/>
      <c r="G59" s="121"/>
      <c r="H59" s="107" t="s">
        <v>1</v>
      </c>
    </row>
    <row r="60" spans="1:8" s="127" customFormat="1" x14ac:dyDescent="0.25">
      <c r="A60" s="105" t="s">
        <v>3037</v>
      </c>
      <c r="B60" s="105" t="s">
        <v>4298</v>
      </c>
      <c r="C60" s="121" t="s">
        <v>4299</v>
      </c>
      <c r="D60" s="105" t="s">
        <v>1</v>
      </c>
      <c r="E60" s="105" t="s">
        <v>1</v>
      </c>
      <c r="F60" s="121"/>
      <c r="G60" s="121"/>
      <c r="H60" s="107" t="s">
        <v>1</v>
      </c>
    </row>
    <row r="61" spans="1:8" s="127" customFormat="1" x14ac:dyDescent="0.25">
      <c r="A61" s="105" t="s">
        <v>3037</v>
      </c>
      <c r="B61" s="105" t="s">
        <v>4340</v>
      </c>
      <c r="C61" s="121" t="s">
        <v>4341</v>
      </c>
      <c r="D61" s="105" t="s">
        <v>1</v>
      </c>
      <c r="E61" s="105" t="s">
        <v>1</v>
      </c>
      <c r="F61" s="121"/>
      <c r="G61" s="121"/>
      <c r="H61" s="107" t="s">
        <v>1</v>
      </c>
    </row>
    <row r="62" spans="1:8" s="127" customFormat="1" x14ac:dyDescent="0.25">
      <c r="A62" s="105" t="s">
        <v>3037</v>
      </c>
      <c r="B62" s="105" t="s">
        <v>4342</v>
      </c>
      <c r="C62" s="121" t="s">
        <v>4343</v>
      </c>
      <c r="D62" s="105" t="s">
        <v>1</v>
      </c>
      <c r="E62" s="105" t="s">
        <v>1</v>
      </c>
      <c r="F62" s="121"/>
      <c r="G62" s="121"/>
      <c r="H62" s="107" t="s">
        <v>1</v>
      </c>
    </row>
    <row r="63" spans="1:8" s="127" customFormat="1" x14ac:dyDescent="0.25">
      <c r="A63" s="105" t="s">
        <v>3037</v>
      </c>
      <c r="B63" s="105" t="s">
        <v>4344</v>
      </c>
      <c r="C63" s="122" t="s">
        <v>4345</v>
      </c>
      <c r="D63" s="105" t="s">
        <v>1</v>
      </c>
      <c r="E63" s="105" t="s">
        <v>1</v>
      </c>
      <c r="F63" s="122"/>
      <c r="G63" s="122"/>
      <c r="H63" s="107" t="s">
        <v>1</v>
      </c>
    </row>
    <row r="64" spans="1:8" s="127" customFormat="1" x14ac:dyDescent="0.25">
      <c r="A64" s="105" t="s">
        <v>3037</v>
      </c>
      <c r="B64" s="105" t="s">
        <v>4346</v>
      </c>
      <c r="C64" s="123" t="s">
        <v>4347</v>
      </c>
      <c r="D64" s="105" t="s">
        <v>1</v>
      </c>
      <c r="E64" s="105" t="s">
        <v>1</v>
      </c>
      <c r="F64" s="123"/>
      <c r="G64" s="123"/>
      <c r="H64" s="107" t="s">
        <v>1</v>
      </c>
    </row>
    <row r="65" spans="1:8" s="127" customFormat="1" x14ac:dyDescent="0.25">
      <c r="A65" s="105" t="s">
        <v>3037</v>
      </c>
      <c r="B65" s="105" t="s">
        <v>4348</v>
      </c>
      <c r="C65" s="135" t="s">
        <v>4349</v>
      </c>
      <c r="D65" s="105" t="s">
        <v>1</v>
      </c>
      <c r="E65" s="105" t="s">
        <v>1</v>
      </c>
      <c r="F65" s="135"/>
      <c r="G65" s="135"/>
      <c r="H65" s="107" t="s">
        <v>1</v>
      </c>
    </row>
    <row r="66" spans="1:8" s="127" customFormat="1" x14ac:dyDescent="0.25">
      <c r="A66" s="105" t="s">
        <v>3037</v>
      </c>
      <c r="B66" s="105" t="s">
        <v>4350</v>
      </c>
      <c r="C66" s="136" t="s">
        <v>4351</v>
      </c>
      <c r="D66" s="105" t="s">
        <v>1</v>
      </c>
      <c r="E66" s="105" t="s">
        <v>1</v>
      </c>
      <c r="F66" s="136"/>
      <c r="G66" s="136"/>
      <c r="H66" s="107" t="s">
        <v>1</v>
      </c>
    </row>
    <row r="67" spans="1:8" s="127" customFormat="1" x14ac:dyDescent="0.25">
      <c r="A67" s="105" t="s">
        <v>3037</v>
      </c>
      <c r="B67" s="105" t="s">
        <v>4352</v>
      </c>
      <c r="C67" s="123" t="s">
        <v>4353</v>
      </c>
      <c r="D67" s="105" t="s">
        <v>1</v>
      </c>
      <c r="E67" s="105" t="s">
        <v>1</v>
      </c>
      <c r="F67" s="123"/>
      <c r="G67" s="123"/>
      <c r="H67" s="107" t="s">
        <v>1</v>
      </c>
    </row>
    <row r="68" spans="1:8" s="127" customFormat="1" x14ac:dyDescent="0.25">
      <c r="A68" s="105" t="s">
        <v>3037</v>
      </c>
      <c r="B68" s="105" t="s">
        <v>4354</v>
      </c>
      <c r="C68" s="135" t="s">
        <v>4355</v>
      </c>
      <c r="D68" s="105" t="s">
        <v>1</v>
      </c>
      <c r="E68" s="105" t="s">
        <v>1</v>
      </c>
      <c r="F68" s="135"/>
      <c r="G68" s="135"/>
      <c r="H68" s="107" t="s">
        <v>1</v>
      </c>
    </row>
    <row r="69" spans="1:8" s="127" customFormat="1" x14ac:dyDescent="0.25">
      <c r="A69" s="105" t="s">
        <v>3037</v>
      </c>
      <c r="B69" s="105" t="s">
        <v>4356</v>
      </c>
      <c r="C69" s="135" t="s">
        <v>4357</v>
      </c>
      <c r="D69" s="105" t="s">
        <v>1</v>
      </c>
      <c r="E69" s="105" t="s">
        <v>1</v>
      </c>
      <c r="F69" s="135"/>
      <c r="G69" s="135"/>
      <c r="H69" s="107" t="s">
        <v>1</v>
      </c>
    </row>
    <row r="70" spans="1:8" s="127" customFormat="1" x14ac:dyDescent="0.25">
      <c r="A70" s="105" t="s">
        <v>3037</v>
      </c>
      <c r="B70" s="105" t="s">
        <v>4358</v>
      </c>
      <c r="C70" s="135" t="s">
        <v>4359</v>
      </c>
      <c r="D70" s="105" t="s">
        <v>1</v>
      </c>
      <c r="E70" s="105" t="s">
        <v>1</v>
      </c>
      <c r="F70" s="135"/>
      <c r="G70" s="135"/>
      <c r="H70" s="107" t="s">
        <v>1</v>
      </c>
    </row>
    <row r="71" spans="1:8" s="127" customFormat="1" x14ac:dyDescent="0.25">
      <c r="A71" s="105" t="s">
        <v>3037</v>
      </c>
      <c r="B71" s="105" t="s">
        <v>4360</v>
      </c>
      <c r="C71" s="121" t="s">
        <v>4361</v>
      </c>
      <c r="D71" s="105" t="s">
        <v>1</v>
      </c>
      <c r="E71" s="105" t="s">
        <v>1</v>
      </c>
      <c r="F71" s="121"/>
      <c r="G71" s="121"/>
      <c r="H71" s="107" t="s">
        <v>1</v>
      </c>
    </row>
    <row r="72" spans="1:8" s="127" customFormat="1" x14ac:dyDescent="0.25">
      <c r="A72" s="105" t="s">
        <v>3037</v>
      </c>
      <c r="B72" s="105" t="s">
        <v>4362</v>
      </c>
      <c r="C72" s="121" t="s">
        <v>4363</v>
      </c>
      <c r="D72" s="105" t="s">
        <v>1</v>
      </c>
      <c r="E72" s="105" t="s">
        <v>1</v>
      </c>
      <c r="F72" s="121"/>
      <c r="G72" s="121"/>
      <c r="H72" s="107" t="s">
        <v>1</v>
      </c>
    </row>
    <row r="73" spans="1:8" s="127" customFormat="1" x14ac:dyDescent="0.25">
      <c r="A73" s="129"/>
      <c r="B73" s="129"/>
      <c r="C73" s="130"/>
      <c r="D73" s="130"/>
      <c r="E73" s="130"/>
      <c r="F73" s="130"/>
      <c r="G73" s="130"/>
      <c r="H73" s="96" t="s">
        <v>1</v>
      </c>
    </row>
    <row r="74" spans="1:8" x14ac:dyDescent="0.25">
      <c r="A74" s="80" t="s">
        <v>0</v>
      </c>
      <c r="B74" s="105" t="s">
        <v>11025</v>
      </c>
      <c r="H74" s="96" t="s">
        <v>1</v>
      </c>
    </row>
    <row r="75" spans="1:8" x14ac:dyDescent="0.25">
      <c r="A75" s="80" t="s">
        <v>11003</v>
      </c>
      <c r="B75" s="105" t="str">
        <f>CONCATENATE("http://xbrl.cipc.co.za/taxonomy/role/",MID(B76,2,7),"/",B74)</f>
        <v>http://xbrl.cipc.co.za/taxonomy/role/801.000/NotesEventsAfterReportingPeriod</v>
      </c>
      <c r="H75" s="96" t="s">
        <v>1</v>
      </c>
    </row>
    <row r="76" spans="1:8" x14ac:dyDescent="0.25">
      <c r="A76" s="80" t="s">
        <v>11004</v>
      </c>
      <c r="B76" s="105" t="s">
        <v>11010</v>
      </c>
      <c r="D76" s="223" t="s">
        <v>147</v>
      </c>
      <c r="E76" s="224"/>
      <c r="F76" s="223" t="s">
        <v>11541</v>
      </c>
      <c r="G76" s="224"/>
      <c r="H76" s="96" t="s">
        <v>1</v>
      </c>
    </row>
    <row r="77" spans="1:8" x14ac:dyDescent="0.25">
      <c r="A77" s="82" t="s">
        <v>4</v>
      </c>
      <c r="B77" s="82" t="s">
        <v>5</v>
      </c>
      <c r="C77" s="82" t="s">
        <v>4124</v>
      </c>
      <c r="D77" s="82" t="s">
        <v>2772</v>
      </c>
      <c r="E77" s="82" t="s">
        <v>2773</v>
      </c>
      <c r="F77" s="82" t="s">
        <v>2772</v>
      </c>
      <c r="G77" s="82" t="s">
        <v>2773</v>
      </c>
      <c r="H77" s="82" t="s">
        <v>3614</v>
      </c>
    </row>
    <row r="78" spans="1:8" s="127" customFormat="1" x14ac:dyDescent="0.25">
      <c r="A78" s="105" t="s">
        <v>3037</v>
      </c>
      <c r="B78" s="105" t="s">
        <v>3311</v>
      </c>
      <c r="C78" s="105" t="s">
        <v>3193</v>
      </c>
      <c r="D78" s="105" t="s">
        <v>1</v>
      </c>
      <c r="E78" s="105" t="s">
        <v>1</v>
      </c>
      <c r="F78" s="105"/>
      <c r="G78" s="105"/>
      <c r="H78" s="107" t="s">
        <v>1</v>
      </c>
    </row>
    <row r="79" spans="1:8" s="127" customFormat="1" x14ac:dyDescent="0.25">
      <c r="A79" s="105" t="s">
        <v>3037</v>
      </c>
      <c r="B79" s="105" t="s">
        <v>4394</v>
      </c>
      <c r="C79" s="121" t="s">
        <v>4395</v>
      </c>
      <c r="D79" s="105" t="s">
        <v>1</v>
      </c>
      <c r="E79" s="105" t="s">
        <v>1</v>
      </c>
      <c r="F79" s="121"/>
      <c r="G79" s="121"/>
      <c r="H79" s="107" t="s">
        <v>1</v>
      </c>
    </row>
    <row r="80" spans="1:8" s="127" customFormat="1" x14ac:dyDescent="0.25">
      <c r="A80" s="105" t="s">
        <v>3037</v>
      </c>
      <c r="B80" s="105" t="s">
        <v>4396</v>
      </c>
      <c r="C80" s="121" t="s">
        <v>4397</v>
      </c>
      <c r="D80" s="105" t="s">
        <v>1</v>
      </c>
      <c r="E80" s="105" t="s">
        <v>1</v>
      </c>
      <c r="F80" s="121"/>
      <c r="G80" s="121"/>
      <c r="H80" s="107" t="s">
        <v>1</v>
      </c>
    </row>
    <row r="81" spans="1:8" s="127" customFormat="1" x14ac:dyDescent="0.25">
      <c r="A81" s="105" t="s">
        <v>3037</v>
      </c>
      <c r="B81" s="105" t="s">
        <v>4398</v>
      </c>
      <c r="C81" s="121" t="s">
        <v>4399</v>
      </c>
      <c r="D81" s="105" t="s">
        <v>1</v>
      </c>
      <c r="E81" s="105" t="s">
        <v>1</v>
      </c>
      <c r="F81" s="121"/>
      <c r="G81" s="121"/>
      <c r="H81" s="107" t="s">
        <v>1</v>
      </c>
    </row>
    <row r="82" spans="1:8" s="127" customFormat="1" x14ac:dyDescent="0.25">
      <c r="A82" s="105" t="s">
        <v>3037</v>
      </c>
      <c r="B82" s="105" t="s">
        <v>4400</v>
      </c>
      <c r="C82" s="121" t="s">
        <v>4401</v>
      </c>
      <c r="D82" s="105" t="s">
        <v>1</v>
      </c>
      <c r="E82" s="105" t="s">
        <v>1</v>
      </c>
      <c r="F82" s="121"/>
      <c r="G82" s="121"/>
      <c r="H82" s="107" t="s">
        <v>1</v>
      </c>
    </row>
    <row r="83" spans="1:8" s="127" customFormat="1" x14ac:dyDescent="0.25">
      <c r="A83" s="105" t="s">
        <v>3037</v>
      </c>
      <c r="B83" s="105" t="s">
        <v>4402</v>
      </c>
      <c r="C83" s="122" t="s">
        <v>4403</v>
      </c>
      <c r="D83" s="105" t="s">
        <v>1</v>
      </c>
      <c r="E83" s="105" t="s">
        <v>1</v>
      </c>
      <c r="F83" s="122"/>
      <c r="G83" s="122"/>
      <c r="H83" s="107" t="s">
        <v>1</v>
      </c>
    </row>
    <row r="84" spans="1:8" s="127" customFormat="1" x14ac:dyDescent="0.25">
      <c r="A84" s="105" t="s">
        <v>3037</v>
      </c>
      <c r="B84" s="105" t="s">
        <v>4404</v>
      </c>
      <c r="C84" s="123" t="s">
        <v>4405</v>
      </c>
      <c r="D84" s="105" t="s">
        <v>1</v>
      </c>
      <c r="E84" s="105" t="s">
        <v>1</v>
      </c>
      <c r="F84" s="123"/>
      <c r="G84" s="123"/>
      <c r="H84" s="107" t="s">
        <v>1</v>
      </c>
    </row>
    <row r="85" spans="1:8" s="127" customFormat="1" x14ac:dyDescent="0.25">
      <c r="A85" s="105" t="s">
        <v>3037</v>
      </c>
      <c r="B85" s="105" t="s">
        <v>4406</v>
      </c>
      <c r="C85" s="135" t="s">
        <v>4407</v>
      </c>
      <c r="D85" s="105" t="s">
        <v>1</v>
      </c>
      <c r="E85" s="105" t="s">
        <v>1</v>
      </c>
      <c r="F85" s="135"/>
      <c r="G85" s="135"/>
      <c r="H85" s="107" t="s">
        <v>1</v>
      </c>
    </row>
    <row r="86" spans="1:8" s="127" customFormat="1" x14ac:dyDescent="0.25">
      <c r="A86" s="105" t="s">
        <v>3037</v>
      </c>
      <c r="B86" s="105" t="s">
        <v>4408</v>
      </c>
      <c r="C86" s="136" t="s">
        <v>4409</v>
      </c>
      <c r="D86" s="105" t="s">
        <v>1</v>
      </c>
      <c r="E86" s="105" t="s">
        <v>1</v>
      </c>
      <c r="F86" s="136"/>
      <c r="G86" s="136"/>
      <c r="H86" s="107" t="s">
        <v>1</v>
      </c>
    </row>
    <row r="87" spans="1:8" s="127" customFormat="1" x14ac:dyDescent="0.25">
      <c r="A87" s="105" t="s">
        <v>3037</v>
      </c>
      <c r="B87" s="105" t="s">
        <v>4410</v>
      </c>
      <c r="C87" s="137" t="s">
        <v>4411</v>
      </c>
      <c r="D87" s="105" t="s">
        <v>1</v>
      </c>
      <c r="E87" s="105" t="s">
        <v>1</v>
      </c>
      <c r="F87" s="137"/>
      <c r="G87" s="137"/>
      <c r="H87" s="107" t="s">
        <v>1</v>
      </c>
    </row>
    <row r="88" spans="1:8" s="127" customFormat="1" x14ac:dyDescent="0.25">
      <c r="A88" s="105" t="s">
        <v>3037</v>
      </c>
      <c r="B88" s="105" t="s">
        <v>4412</v>
      </c>
      <c r="C88" s="137" t="s">
        <v>4413</v>
      </c>
      <c r="D88" s="105" t="s">
        <v>1</v>
      </c>
      <c r="E88" s="105" t="s">
        <v>1</v>
      </c>
      <c r="F88" s="137"/>
      <c r="G88" s="137"/>
      <c r="H88" s="107" t="s">
        <v>1</v>
      </c>
    </row>
    <row r="89" spans="1:8" s="127" customFormat="1" x14ac:dyDescent="0.25">
      <c r="A89" s="105" t="s">
        <v>3037</v>
      </c>
      <c r="B89" s="105" t="s">
        <v>4414</v>
      </c>
      <c r="C89" s="137" t="s">
        <v>4415</v>
      </c>
      <c r="D89" s="105" t="s">
        <v>1</v>
      </c>
      <c r="E89" s="105" t="s">
        <v>1</v>
      </c>
      <c r="F89" s="137"/>
      <c r="G89" s="137"/>
      <c r="H89" s="107" t="s">
        <v>1</v>
      </c>
    </row>
    <row r="90" spans="1:8" s="127" customFormat="1" x14ac:dyDescent="0.25">
      <c r="A90" s="105" t="s">
        <v>3037</v>
      </c>
      <c r="B90" s="105" t="s">
        <v>4416</v>
      </c>
      <c r="C90" s="137" t="s">
        <v>4417</v>
      </c>
      <c r="D90" s="105" t="s">
        <v>1</v>
      </c>
      <c r="E90" s="105" t="s">
        <v>1</v>
      </c>
      <c r="F90" s="137"/>
      <c r="G90" s="137"/>
      <c r="H90" s="107" t="s">
        <v>1</v>
      </c>
    </row>
    <row r="91" spans="1:8" s="127" customFormat="1" x14ac:dyDescent="0.25">
      <c r="A91" s="105" t="s">
        <v>3037</v>
      </c>
      <c r="B91" s="105" t="s">
        <v>4420</v>
      </c>
      <c r="C91" s="137" t="s">
        <v>4421</v>
      </c>
      <c r="D91" s="105" t="s">
        <v>1</v>
      </c>
      <c r="E91" s="105" t="s">
        <v>1</v>
      </c>
      <c r="F91" s="137"/>
      <c r="G91" s="137"/>
      <c r="H91" s="107" t="s">
        <v>1</v>
      </c>
    </row>
    <row r="92" spans="1:8" s="127" customFormat="1" x14ac:dyDescent="0.25">
      <c r="A92" s="105" t="s">
        <v>3037</v>
      </c>
      <c r="B92" s="105" t="s">
        <v>4422</v>
      </c>
      <c r="C92" s="137" t="s">
        <v>4423</v>
      </c>
      <c r="D92" s="105" t="s">
        <v>1</v>
      </c>
      <c r="E92" s="105" t="s">
        <v>1</v>
      </c>
      <c r="F92" s="137"/>
      <c r="G92" s="137"/>
      <c r="H92" s="107" t="s">
        <v>1</v>
      </c>
    </row>
    <row r="93" spans="1:8" s="127" customFormat="1" x14ac:dyDescent="0.25">
      <c r="A93" s="105" t="s">
        <v>3037</v>
      </c>
      <c r="B93" s="105" t="s">
        <v>4424</v>
      </c>
      <c r="C93" s="137" t="s">
        <v>4425</v>
      </c>
      <c r="D93" s="105" t="s">
        <v>1</v>
      </c>
      <c r="E93" s="105" t="s">
        <v>1</v>
      </c>
      <c r="F93" s="137"/>
      <c r="G93" s="137"/>
      <c r="H93" s="107" t="s">
        <v>1</v>
      </c>
    </row>
    <row r="94" spans="1:8" s="127" customFormat="1" x14ac:dyDescent="0.25">
      <c r="A94" s="105" t="s">
        <v>3037</v>
      </c>
      <c r="B94" s="105" t="s">
        <v>4426</v>
      </c>
      <c r="C94" s="137" t="s">
        <v>4427</v>
      </c>
      <c r="D94" s="105" t="s">
        <v>1</v>
      </c>
      <c r="E94" s="105" t="s">
        <v>1</v>
      </c>
      <c r="F94" s="137"/>
      <c r="G94" s="137"/>
      <c r="H94" s="107" t="s">
        <v>1</v>
      </c>
    </row>
    <row r="95" spans="1:8" s="127" customFormat="1" x14ac:dyDescent="0.25">
      <c r="A95" s="105" t="s">
        <v>3037</v>
      </c>
      <c r="B95" s="105" t="s">
        <v>11088</v>
      </c>
      <c r="C95" s="137" t="s">
        <v>11089</v>
      </c>
      <c r="D95" s="105" t="s">
        <v>1</v>
      </c>
      <c r="E95" s="105" t="s">
        <v>1</v>
      </c>
      <c r="F95" s="137"/>
      <c r="G95" s="137"/>
      <c r="H95" s="107" t="s">
        <v>1</v>
      </c>
    </row>
    <row r="96" spans="1:8" s="127" customFormat="1" x14ac:dyDescent="0.25">
      <c r="A96" s="105" t="s">
        <v>3037</v>
      </c>
      <c r="B96" s="105" t="s">
        <v>4432</v>
      </c>
      <c r="C96" s="137" t="s">
        <v>4433</v>
      </c>
      <c r="D96" s="105" t="s">
        <v>1</v>
      </c>
      <c r="E96" s="105" t="s">
        <v>1</v>
      </c>
      <c r="F96" s="137"/>
      <c r="G96" s="137"/>
      <c r="H96" s="107" t="s">
        <v>1</v>
      </c>
    </row>
    <row r="97" spans="1:8" s="127" customFormat="1" x14ac:dyDescent="0.25">
      <c r="A97" s="105" t="s">
        <v>3037</v>
      </c>
      <c r="B97" s="105" t="s">
        <v>4434</v>
      </c>
      <c r="C97" s="137" t="s">
        <v>4435</v>
      </c>
      <c r="D97" s="105" t="s">
        <v>1</v>
      </c>
      <c r="E97" s="105" t="s">
        <v>1</v>
      </c>
      <c r="F97" s="137"/>
      <c r="G97" s="137"/>
      <c r="H97" s="107" t="s">
        <v>1</v>
      </c>
    </row>
    <row r="98" spans="1:8" s="127" customFormat="1" x14ac:dyDescent="0.25">
      <c r="A98" s="105" t="s">
        <v>3037</v>
      </c>
      <c r="B98" s="105" t="s">
        <v>4436</v>
      </c>
      <c r="C98" s="137" t="s">
        <v>4437</v>
      </c>
      <c r="D98" s="105" t="s">
        <v>1</v>
      </c>
      <c r="E98" s="105" t="s">
        <v>1</v>
      </c>
      <c r="F98" s="137"/>
      <c r="G98" s="137"/>
      <c r="H98" s="107" t="s">
        <v>1</v>
      </c>
    </row>
    <row r="99" spans="1:8" s="127" customFormat="1" x14ac:dyDescent="0.25">
      <c r="A99" s="105" t="s">
        <v>3037</v>
      </c>
      <c r="B99" s="105" t="s">
        <v>4438</v>
      </c>
      <c r="C99" s="137" t="s">
        <v>4439</v>
      </c>
      <c r="D99" s="105" t="s">
        <v>1</v>
      </c>
      <c r="E99" s="105" t="s">
        <v>1</v>
      </c>
      <c r="F99" s="137"/>
      <c r="G99" s="137"/>
      <c r="H99" s="107" t="s">
        <v>1</v>
      </c>
    </row>
    <row r="100" spans="1:8" s="127" customFormat="1" x14ac:dyDescent="0.25">
      <c r="A100" s="105" t="s">
        <v>3037</v>
      </c>
      <c r="B100" s="105" t="s">
        <v>4440</v>
      </c>
      <c r="C100" s="123" t="s">
        <v>4441</v>
      </c>
      <c r="D100" s="105" t="s">
        <v>1</v>
      </c>
      <c r="E100" s="105" t="s">
        <v>1</v>
      </c>
      <c r="F100" s="123"/>
      <c r="G100" s="123"/>
      <c r="H100" s="107" t="s">
        <v>1</v>
      </c>
    </row>
    <row r="101" spans="1:8" s="127" customFormat="1" x14ac:dyDescent="0.25">
      <c r="A101" s="105" t="s">
        <v>3037</v>
      </c>
      <c r="B101" s="105" t="s">
        <v>4442</v>
      </c>
      <c r="C101" s="135" t="s">
        <v>4443</v>
      </c>
      <c r="D101" s="105" t="s">
        <v>1</v>
      </c>
      <c r="E101" s="105" t="s">
        <v>1</v>
      </c>
      <c r="F101" s="135"/>
      <c r="G101" s="135"/>
      <c r="H101" s="107" t="s">
        <v>1</v>
      </c>
    </row>
    <row r="102" spans="1:8" s="127" customFormat="1" x14ac:dyDescent="0.25">
      <c r="A102" s="105" t="s">
        <v>3037</v>
      </c>
      <c r="B102" s="105" t="s">
        <v>4444</v>
      </c>
      <c r="C102" s="135" t="s">
        <v>4445</v>
      </c>
      <c r="D102" s="105" t="s">
        <v>1</v>
      </c>
      <c r="E102" s="105" t="s">
        <v>1</v>
      </c>
      <c r="F102" s="135"/>
      <c r="G102" s="135"/>
      <c r="H102" s="107" t="s">
        <v>1</v>
      </c>
    </row>
    <row r="103" spans="1:8" s="127" customFormat="1" x14ac:dyDescent="0.25">
      <c r="A103" s="129"/>
      <c r="B103" s="129"/>
      <c r="C103" s="130"/>
      <c r="D103" s="130"/>
      <c r="E103" s="130"/>
      <c r="F103" s="130"/>
      <c r="G103" s="130"/>
      <c r="H103" s="96" t="s">
        <v>1</v>
      </c>
    </row>
    <row r="104" spans="1:8" x14ac:dyDescent="0.25">
      <c r="A104" s="80" t="s">
        <v>0</v>
      </c>
      <c r="B104" s="105" t="s">
        <v>11026</v>
      </c>
      <c r="H104" s="96" t="s">
        <v>1</v>
      </c>
    </row>
    <row r="105" spans="1:8" x14ac:dyDescent="0.25">
      <c r="A105" s="80" t="s">
        <v>11003</v>
      </c>
      <c r="B105" s="105" t="str">
        <f>CONCATENATE("http://xbrl.cipc.co.za/taxonomy/role/",MID(B106,2,7),"/",B104)</f>
        <v>http://xbrl.cipc.co.za/taxonomy/role/801.100/NotesHyperinflationaryReporting</v>
      </c>
      <c r="H105" s="96" t="s">
        <v>1</v>
      </c>
    </row>
    <row r="106" spans="1:8" x14ac:dyDescent="0.25">
      <c r="A106" s="80" t="s">
        <v>11004</v>
      </c>
      <c r="B106" s="105" t="s">
        <v>11011</v>
      </c>
      <c r="D106" s="223" t="s">
        <v>147</v>
      </c>
      <c r="E106" s="224"/>
      <c r="F106" s="223" t="s">
        <v>11541</v>
      </c>
      <c r="G106" s="224"/>
      <c r="H106" s="96" t="s">
        <v>1</v>
      </c>
    </row>
    <row r="107" spans="1:8" x14ac:dyDescent="0.25">
      <c r="A107" s="82" t="s">
        <v>4</v>
      </c>
      <c r="B107" s="82" t="s">
        <v>5</v>
      </c>
      <c r="C107" s="82" t="s">
        <v>4124</v>
      </c>
      <c r="D107" s="82" t="s">
        <v>2772</v>
      </c>
      <c r="E107" s="82" t="s">
        <v>2773</v>
      </c>
      <c r="F107" s="82" t="s">
        <v>2772</v>
      </c>
      <c r="G107" s="82" t="s">
        <v>2773</v>
      </c>
      <c r="H107" s="82" t="s">
        <v>3614</v>
      </c>
    </row>
    <row r="108" spans="1:8" s="127" customFormat="1" x14ac:dyDescent="0.25">
      <c r="A108" s="105" t="s">
        <v>3037</v>
      </c>
      <c r="B108" s="105" t="s">
        <v>3597</v>
      </c>
      <c r="C108" s="105" t="s">
        <v>3588</v>
      </c>
      <c r="D108" s="105" t="s">
        <v>1</v>
      </c>
      <c r="E108" s="105" t="s">
        <v>1</v>
      </c>
      <c r="F108" s="105"/>
      <c r="G108" s="105"/>
      <c r="H108" s="107" t="s">
        <v>1</v>
      </c>
    </row>
    <row r="109" spans="1:8" s="127" customFormat="1" x14ac:dyDescent="0.25">
      <c r="A109" s="105" t="s">
        <v>3037</v>
      </c>
      <c r="B109" s="105" t="s">
        <v>4446</v>
      </c>
      <c r="C109" s="121" t="s">
        <v>4447</v>
      </c>
      <c r="D109" s="105" t="s">
        <v>1</v>
      </c>
      <c r="E109" s="105" t="s">
        <v>1</v>
      </c>
      <c r="F109" s="121"/>
      <c r="G109" s="121"/>
      <c r="H109" s="107" t="s">
        <v>1</v>
      </c>
    </row>
    <row r="110" spans="1:8" s="127" customFormat="1" x14ac:dyDescent="0.25">
      <c r="A110" s="105" t="s">
        <v>3037</v>
      </c>
      <c r="B110" s="105" t="s">
        <v>4450</v>
      </c>
      <c r="C110" s="121" t="s">
        <v>4451</v>
      </c>
      <c r="D110" s="105" t="s">
        <v>1</v>
      </c>
      <c r="E110" s="105" t="s">
        <v>1</v>
      </c>
      <c r="F110" s="121"/>
      <c r="G110" s="121"/>
      <c r="H110" s="107" t="s">
        <v>1</v>
      </c>
    </row>
    <row r="111" spans="1:8" s="127" customFormat="1" x14ac:dyDescent="0.25">
      <c r="A111" s="105" t="s">
        <v>3037</v>
      </c>
      <c r="B111" s="105" t="s">
        <v>4452</v>
      </c>
      <c r="C111" s="121" t="s">
        <v>4453</v>
      </c>
      <c r="D111" s="105" t="s">
        <v>1</v>
      </c>
      <c r="E111" s="105" t="s">
        <v>1</v>
      </c>
      <c r="F111" s="121"/>
      <c r="G111" s="121"/>
      <c r="H111" s="107" t="s">
        <v>1</v>
      </c>
    </row>
    <row r="112" spans="1:8" s="127" customFormat="1" x14ac:dyDescent="0.25">
      <c r="A112" s="105" t="s">
        <v>3037</v>
      </c>
      <c r="B112" s="105" t="s">
        <v>4454</v>
      </c>
      <c r="C112" s="121" t="s">
        <v>4455</v>
      </c>
      <c r="D112" s="105" t="s">
        <v>1</v>
      </c>
      <c r="E112" s="105" t="s">
        <v>1</v>
      </c>
      <c r="F112" s="121"/>
      <c r="G112" s="121"/>
      <c r="H112" s="107" t="s">
        <v>1</v>
      </c>
    </row>
    <row r="113" spans="1:8" s="127" customFormat="1" x14ac:dyDescent="0.25">
      <c r="A113" s="105" t="s">
        <v>3037</v>
      </c>
      <c r="B113" s="105" t="s">
        <v>654</v>
      </c>
      <c r="C113" s="121" t="s">
        <v>655</v>
      </c>
      <c r="D113" s="105" t="s">
        <v>1</v>
      </c>
      <c r="E113" s="105" t="s">
        <v>1</v>
      </c>
      <c r="F113" s="121"/>
      <c r="G113" s="121"/>
      <c r="H113" s="107" t="s">
        <v>1</v>
      </c>
    </row>
    <row r="114" spans="1:8" s="127" customFormat="1" x14ac:dyDescent="0.25">
      <c r="A114" s="129"/>
      <c r="B114" s="129"/>
      <c r="C114" s="130"/>
      <c r="D114" s="130"/>
      <c r="E114" s="130"/>
      <c r="F114" s="130"/>
      <c r="G114" s="130"/>
      <c r="H114" s="96"/>
    </row>
    <row r="115" spans="1:8" x14ac:dyDescent="0.25">
      <c r="A115" s="80" t="s">
        <v>0</v>
      </c>
      <c r="B115" s="105" t="s">
        <v>11027</v>
      </c>
      <c r="H115" s="96"/>
    </row>
    <row r="116" spans="1:8" x14ac:dyDescent="0.25">
      <c r="A116" s="80" t="s">
        <v>11003</v>
      </c>
      <c r="B116" s="105" t="str">
        <f>CONCATENATE("http://xbrl.cipc.co.za/taxonomy/role/",MID(B117,2,7),"/",B115)</f>
        <v>http://xbrl.cipc.co.za/taxonomy/role/801.200/NotesBusinessCombinations</v>
      </c>
      <c r="H116" s="96"/>
    </row>
    <row r="117" spans="1:8" x14ac:dyDescent="0.25">
      <c r="A117" s="80" t="s">
        <v>11004</v>
      </c>
      <c r="B117" s="105" t="s">
        <v>11012</v>
      </c>
      <c r="D117" s="223" t="s">
        <v>147</v>
      </c>
      <c r="E117" s="224"/>
      <c r="F117" s="223" t="s">
        <v>11541</v>
      </c>
      <c r="G117" s="224"/>
      <c r="H117" s="96" t="s">
        <v>1</v>
      </c>
    </row>
    <row r="118" spans="1:8" x14ac:dyDescent="0.25">
      <c r="A118" s="82" t="s">
        <v>4</v>
      </c>
      <c r="B118" s="82" t="s">
        <v>5</v>
      </c>
      <c r="C118" s="82" t="s">
        <v>4124</v>
      </c>
      <c r="D118" s="82" t="s">
        <v>2772</v>
      </c>
      <c r="E118" s="82" t="s">
        <v>2773</v>
      </c>
      <c r="F118" s="82" t="s">
        <v>2772</v>
      </c>
      <c r="G118" s="82" t="s">
        <v>2773</v>
      </c>
      <c r="H118" s="82" t="s">
        <v>3614</v>
      </c>
    </row>
    <row r="119" spans="1:8" s="127" customFormat="1" x14ac:dyDescent="0.25">
      <c r="A119" s="105" t="s">
        <v>3037</v>
      </c>
      <c r="B119" s="105" t="s">
        <v>232</v>
      </c>
      <c r="C119" s="105" t="s">
        <v>3140</v>
      </c>
      <c r="D119" s="105" t="s">
        <v>1</v>
      </c>
      <c r="E119" s="105" t="s">
        <v>1</v>
      </c>
      <c r="F119" s="105"/>
      <c r="G119" s="105"/>
      <c r="H119" s="107" t="s">
        <v>1</v>
      </c>
    </row>
    <row r="120" spans="1:8" s="127" customFormat="1" x14ac:dyDescent="0.25">
      <c r="A120" s="105" t="s">
        <v>3037</v>
      </c>
      <c r="B120" s="105" t="s">
        <v>4464</v>
      </c>
      <c r="C120" s="121" t="s">
        <v>11090</v>
      </c>
      <c r="D120" s="105" t="s">
        <v>1</v>
      </c>
      <c r="E120" s="105" t="s">
        <v>1</v>
      </c>
      <c r="F120" s="121"/>
      <c r="G120" s="121"/>
      <c r="H120" s="107" t="s">
        <v>1</v>
      </c>
    </row>
    <row r="121" spans="1:8" s="127" customFormat="1" x14ac:dyDescent="0.25">
      <c r="A121" s="105" t="s">
        <v>3037</v>
      </c>
      <c r="B121" s="105" t="s">
        <v>4466</v>
      </c>
      <c r="C121" s="122" t="s">
        <v>4467</v>
      </c>
      <c r="D121" s="105" t="s">
        <v>1</v>
      </c>
      <c r="E121" s="105" t="s">
        <v>1</v>
      </c>
      <c r="F121" s="122"/>
      <c r="G121" s="122"/>
      <c r="H121" s="107" t="s">
        <v>1</v>
      </c>
    </row>
    <row r="122" spans="1:8" s="127" customFormat="1" x14ac:dyDescent="0.25">
      <c r="A122" s="105" t="s">
        <v>3037</v>
      </c>
      <c r="B122" s="105" t="s">
        <v>4468</v>
      </c>
      <c r="C122" s="123" t="s">
        <v>4469</v>
      </c>
      <c r="D122" s="105" t="s">
        <v>1</v>
      </c>
      <c r="E122" s="105" t="s">
        <v>1</v>
      </c>
      <c r="F122" s="123"/>
      <c r="G122" s="123"/>
      <c r="H122" s="107" t="s">
        <v>1</v>
      </c>
    </row>
    <row r="123" spans="1:8" s="127" customFormat="1" x14ac:dyDescent="0.25">
      <c r="A123" s="105" t="s">
        <v>3037</v>
      </c>
      <c r="B123" s="105" t="s">
        <v>4470</v>
      </c>
      <c r="C123" s="135" t="s">
        <v>4471</v>
      </c>
      <c r="D123" s="105" t="s">
        <v>1</v>
      </c>
      <c r="E123" s="105" t="s">
        <v>1</v>
      </c>
      <c r="F123" s="135"/>
      <c r="G123" s="135"/>
      <c r="H123" s="107" t="s">
        <v>1</v>
      </c>
    </row>
    <row r="124" spans="1:8" s="127" customFormat="1" x14ac:dyDescent="0.25">
      <c r="A124" s="105" t="s">
        <v>3037</v>
      </c>
      <c r="B124" s="105" t="s">
        <v>4472</v>
      </c>
      <c r="C124" s="136" t="s">
        <v>4473</v>
      </c>
      <c r="D124" s="105" t="s">
        <v>11523</v>
      </c>
      <c r="E124" s="105" t="s">
        <v>11524</v>
      </c>
      <c r="F124" s="121"/>
      <c r="G124" s="121"/>
      <c r="H124" s="107" t="s">
        <v>1</v>
      </c>
    </row>
    <row r="125" spans="1:8" s="127" customFormat="1" x14ac:dyDescent="0.25">
      <c r="A125" s="105" t="s">
        <v>3037</v>
      </c>
      <c r="B125" s="105" t="s">
        <v>4474</v>
      </c>
      <c r="C125" s="137" t="s">
        <v>4475</v>
      </c>
      <c r="D125" s="105" t="s">
        <v>1</v>
      </c>
      <c r="E125" s="105" t="s">
        <v>1</v>
      </c>
      <c r="F125" s="137"/>
      <c r="G125" s="137"/>
      <c r="H125" s="107" t="s">
        <v>1</v>
      </c>
    </row>
    <row r="126" spans="1:8" s="127" customFormat="1" x14ac:dyDescent="0.25">
      <c r="A126" s="105" t="s">
        <v>3037</v>
      </c>
      <c r="B126" s="105" t="s">
        <v>4478</v>
      </c>
      <c r="C126" s="123" t="s">
        <v>4479</v>
      </c>
      <c r="D126" s="105" t="s">
        <v>1</v>
      </c>
      <c r="E126" s="105" t="s">
        <v>1</v>
      </c>
      <c r="F126" s="123"/>
      <c r="G126" s="123"/>
      <c r="H126" s="107" t="s">
        <v>1</v>
      </c>
    </row>
    <row r="127" spans="1:8" s="127" customFormat="1" x14ac:dyDescent="0.25">
      <c r="A127" s="105" t="s">
        <v>3037</v>
      </c>
      <c r="B127" s="105" t="s">
        <v>4480</v>
      </c>
      <c r="C127" s="135" t="s">
        <v>4481</v>
      </c>
      <c r="D127" s="105" t="s">
        <v>1</v>
      </c>
      <c r="E127" s="105" t="s">
        <v>1</v>
      </c>
      <c r="F127" s="135"/>
      <c r="G127" s="135"/>
      <c r="H127" s="107" t="s">
        <v>1</v>
      </c>
    </row>
    <row r="128" spans="1:8" s="127" customFormat="1" x14ac:dyDescent="0.25">
      <c r="A128" s="105" t="s">
        <v>3037</v>
      </c>
      <c r="B128" s="105" t="s">
        <v>4482</v>
      </c>
      <c r="C128" s="135" t="s">
        <v>4483</v>
      </c>
      <c r="D128" s="105" t="s">
        <v>1</v>
      </c>
      <c r="E128" s="105" t="s">
        <v>1</v>
      </c>
      <c r="F128" s="135"/>
      <c r="G128" s="135"/>
      <c r="H128" s="107" t="s">
        <v>1</v>
      </c>
    </row>
    <row r="129" spans="1:8" s="127" customFormat="1" x14ac:dyDescent="0.25">
      <c r="A129" s="105" t="s">
        <v>3037</v>
      </c>
      <c r="B129" s="105" t="s">
        <v>4484</v>
      </c>
      <c r="C129" s="135" t="s">
        <v>4485</v>
      </c>
      <c r="D129" s="105" t="s">
        <v>1</v>
      </c>
      <c r="E129" s="105" t="s">
        <v>1</v>
      </c>
      <c r="F129" s="135"/>
      <c r="G129" s="135"/>
      <c r="H129" s="107" t="s">
        <v>1</v>
      </c>
    </row>
    <row r="130" spans="1:8" s="127" customFormat="1" x14ac:dyDescent="0.25">
      <c r="A130" s="105" t="s">
        <v>3037</v>
      </c>
      <c r="B130" s="105" t="s">
        <v>4486</v>
      </c>
      <c r="C130" s="135" t="s">
        <v>4487</v>
      </c>
      <c r="D130" s="105" t="s">
        <v>1</v>
      </c>
      <c r="E130" s="105" t="s">
        <v>1</v>
      </c>
      <c r="F130" s="135"/>
      <c r="G130" s="135"/>
      <c r="H130" s="107" t="s">
        <v>1</v>
      </c>
    </row>
    <row r="131" spans="1:8" s="127" customFormat="1" x14ac:dyDescent="0.25">
      <c r="A131" s="105" t="s">
        <v>3037</v>
      </c>
      <c r="B131" s="105" t="s">
        <v>11091</v>
      </c>
      <c r="C131" s="135" t="s">
        <v>11092</v>
      </c>
      <c r="D131" s="105" t="s">
        <v>1</v>
      </c>
      <c r="E131" s="105" t="s">
        <v>1</v>
      </c>
      <c r="F131" s="135"/>
      <c r="G131" s="135"/>
      <c r="H131" s="107" t="s">
        <v>1</v>
      </c>
    </row>
    <row r="132" spans="1:8" s="127" customFormat="1" x14ac:dyDescent="0.25">
      <c r="A132" s="105" t="s">
        <v>3037</v>
      </c>
      <c r="B132" s="105" t="s">
        <v>11093</v>
      </c>
      <c r="C132" s="135" t="s">
        <v>11094</v>
      </c>
      <c r="D132" s="105" t="s">
        <v>1</v>
      </c>
      <c r="E132" s="105" t="s">
        <v>1</v>
      </c>
      <c r="F132" s="135"/>
      <c r="G132" s="135"/>
      <c r="H132" s="107" t="s">
        <v>1</v>
      </c>
    </row>
    <row r="133" spans="1:8" s="127" customFormat="1" x14ac:dyDescent="0.25">
      <c r="A133" s="105" t="s">
        <v>3037</v>
      </c>
      <c r="B133" s="105" t="s">
        <v>4520</v>
      </c>
      <c r="C133" s="135" t="s">
        <v>4521</v>
      </c>
      <c r="D133" s="105" t="s">
        <v>1</v>
      </c>
      <c r="E133" s="105" t="s">
        <v>1</v>
      </c>
      <c r="F133" s="135"/>
      <c r="G133" s="135"/>
      <c r="H133" s="107" t="s">
        <v>1</v>
      </c>
    </row>
    <row r="134" spans="1:8" s="127" customFormat="1" x14ac:dyDescent="0.25">
      <c r="A134" s="105" t="s">
        <v>3037</v>
      </c>
      <c r="B134" s="105" t="s">
        <v>4522</v>
      </c>
      <c r="C134" s="136" t="s">
        <v>4523</v>
      </c>
      <c r="D134" s="105" t="s">
        <v>1</v>
      </c>
      <c r="E134" s="105" t="s">
        <v>1</v>
      </c>
      <c r="F134" s="136"/>
      <c r="G134" s="136"/>
      <c r="H134" s="107" t="s">
        <v>1</v>
      </c>
    </row>
    <row r="135" spans="1:8" s="127" customFormat="1" x14ac:dyDescent="0.25">
      <c r="A135" s="105" t="s">
        <v>3037</v>
      </c>
      <c r="B135" s="105" t="s">
        <v>4524</v>
      </c>
      <c r="C135" s="136" t="s">
        <v>4525</v>
      </c>
      <c r="D135" s="105" t="s">
        <v>1</v>
      </c>
      <c r="E135" s="105" t="s">
        <v>1</v>
      </c>
      <c r="F135" s="136"/>
      <c r="G135" s="136"/>
      <c r="H135" s="107" t="s">
        <v>1</v>
      </c>
    </row>
    <row r="136" spans="1:8" s="127" customFormat="1" x14ac:dyDescent="0.25">
      <c r="A136" s="105" t="s">
        <v>3037</v>
      </c>
      <c r="B136" s="105" t="s">
        <v>4526</v>
      </c>
      <c r="C136" s="136" t="s">
        <v>4527</v>
      </c>
      <c r="D136" s="105" t="s">
        <v>1</v>
      </c>
      <c r="E136" s="105" t="s">
        <v>1</v>
      </c>
      <c r="F136" s="136"/>
      <c r="G136" s="136"/>
      <c r="H136" s="107" t="s">
        <v>1</v>
      </c>
    </row>
    <row r="137" spans="1:8" s="127" customFormat="1" x14ac:dyDescent="0.25">
      <c r="A137" s="105" t="s">
        <v>3037</v>
      </c>
      <c r="B137" s="105" t="s">
        <v>4528</v>
      </c>
      <c r="C137" s="136" t="s">
        <v>4529</v>
      </c>
      <c r="D137" s="105" t="s">
        <v>1</v>
      </c>
      <c r="E137" s="105" t="s">
        <v>1</v>
      </c>
      <c r="F137" s="136"/>
      <c r="G137" s="136"/>
      <c r="H137" s="107" t="s">
        <v>1</v>
      </c>
    </row>
    <row r="138" spans="1:8" s="127" customFormat="1" x14ac:dyDescent="0.25">
      <c r="A138" s="105" t="s">
        <v>3037</v>
      </c>
      <c r="B138" s="105" t="s">
        <v>4534</v>
      </c>
      <c r="C138" s="136" t="s">
        <v>4535</v>
      </c>
      <c r="D138" s="105" t="s">
        <v>1</v>
      </c>
      <c r="E138" s="105" t="s">
        <v>1</v>
      </c>
      <c r="F138" s="136"/>
      <c r="G138" s="136"/>
      <c r="H138" s="107" t="s">
        <v>1</v>
      </c>
    </row>
    <row r="139" spans="1:8" s="127" customFormat="1" x14ac:dyDescent="0.25">
      <c r="A139" s="105" t="s">
        <v>3037</v>
      </c>
      <c r="B139" s="105" t="s">
        <v>4536</v>
      </c>
      <c r="C139" s="136" t="s">
        <v>4537</v>
      </c>
      <c r="D139" s="105" t="s">
        <v>1</v>
      </c>
      <c r="E139" s="105" t="s">
        <v>1</v>
      </c>
      <c r="F139" s="136"/>
      <c r="G139" s="136"/>
      <c r="H139" s="107" t="s">
        <v>1</v>
      </c>
    </row>
    <row r="140" spans="1:8" s="127" customFormat="1" x14ac:dyDescent="0.25">
      <c r="A140" s="105" t="s">
        <v>3037</v>
      </c>
      <c r="B140" s="105" t="s">
        <v>4538</v>
      </c>
      <c r="C140" s="136" t="s">
        <v>4539</v>
      </c>
      <c r="D140" s="105" t="s">
        <v>1</v>
      </c>
      <c r="E140" s="105" t="s">
        <v>1</v>
      </c>
      <c r="F140" s="136"/>
      <c r="G140" s="136"/>
      <c r="H140" s="107" t="s">
        <v>1</v>
      </c>
    </row>
    <row r="141" spans="1:8" s="127" customFormat="1" x14ac:dyDescent="0.25">
      <c r="A141" s="105" t="s">
        <v>3037</v>
      </c>
      <c r="B141" s="105" t="s">
        <v>4566</v>
      </c>
      <c r="C141" s="135" t="s">
        <v>11095</v>
      </c>
      <c r="D141" s="105" t="s">
        <v>1</v>
      </c>
      <c r="E141" s="105" t="s">
        <v>1</v>
      </c>
      <c r="F141" s="135"/>
      <c r="G141" s="135"/>
      <c r="H141" s="107" t="s">
        <v>1</v>
      </c>
    </row>
    <row r="142" spans="1:8" s="127" customFormat="1" x14ac:dyDescent="0.25">
      <c r="A142" s="105" t="s">
        <v>3037</v>
      </c>
      <c r="B142" s="105" t="s">
        <v>4568</v>
      </c>
      <c r="C142" s="135" t="s">
        <v>11096</v>
      </c>
      <c r="D142" s="105" t="s">
        <v>1</v>
      </c>
      <c r="E142" s="105" t="s">
        <v>1</v>
      </c>
      <c r="F142" s="135"/>
      <c r="G142" s="135"/>
      <c r="H142" s="107" t="s">
        <v>1</v>
      </c>
    </row>
    <row r="143" spans="1:8" s="127" customFormat="1" x14ac:dyDescent="0.25">
      <c r="A143" s="105" t="s">
        <v>3037</v>
      </c>
      <c r="B143" s="105" t="s">
        <v>4492</v>
      </c>
      <c r="C143" s="135" t="s">
        <v>4493</v>
      </c>
      <c r="D143" s="105" t="s">
        <v>11523</v>
      </c>
      <c r="E143" s="105" t="s">
        <v>11524</v>
      </c>
      <c r="F143" s="121"/>
      <c r="G143" s="121"/>
      <c r="H143" s="107" t="s">
        <v>1</v>
      </c>
    </row>
    <row r="144" spans="1:8" s="127" customFormat="1" x14ac:dyDescent="0.25">
      <c r="A144" s="105" t="s">
        <v>3037</v>
      </c>
      <c r="B144" s="105" t="s">
        <v>11097</v>
      </c>
      <c r="C144" s="121" t="s">
        <v>11098</v>
      </c>
      <c r="D144" s="105" t="s">
        <v>1</v>
      </c>
      <c r="E144" s="105" t="s">
        <v>1</v>
      </c>
      <c r="F144" s="121"/>
      <c r="G144" s="121"/>
      <c r="H144" s="107" t="s">
        <v>1</v>
      </c>
    </row>
    <row r="145" spans="1:8" s="127" customFormat="1" x14ac:dyDescent="0.25">
      <c r="A145" s="105" t="s">
        <v>3037</v>
      </c>
      <c r="B145" s="105" t="s">
        <v>4630</v>
      </c>
      <c r="C145" s="121" t="s">
        <v>4631</v>
      </c>
      <c r="D145" s="105" t="s">
        <v>1</v>
      </c>
      <c r="E145" s="105" t="s">
        <v>1</v>
      </c>
      <c r="F145" s="121"/>
      <c r="G145" s="121"/>
      <c r="H145" s="107" t="s">
        <v>1</v>
      </c>
    </row>
    <row r="146" spans="1:8" s="127" customFormat="1" x14ac:dyDescent="0.25">
      <c r="A146" s="105" t="s">
        <v>3037</v>
      </c>
      <c r="B146" s="105" t="s">
        <v>471</v>
      </c>
      <c r="C146" s="122" t="s">
        <v>4632</v>
      </c>
      <c r="D146" s="105" t="s">
        <v>1</v>
      </c>
      <c r="E146" s="105" t="s">
        <v>1</v>
      </c>
      <c r="F146" s="122"/>
      <c r="G146" s="122"/>
      <c r="H146" s="107" t="s">
        <v>1</v>
      </c>
    </row>
    <row r="147" spans="1:8" s="127" customFormat="1" x14ac:dyDescent="0.25">
      <c r="A147" s="105" t="s">
        <v>3037</v>
      </c>
      <c r="B147" s="105" t="s">
        <v>4633</v>
      </c>
      <c r="C147" s="122" t="s">
        <v>4634</v>
      </c>
      <c r="D147" s="105" t="s">
        <v>1</v>
      </c>
      <c r="E147" s="105" t="s">
        <v>1</v>
      </c>
      <c r="F147" s="122"/>
      <c r="G147" s="122"/>
      <c r="H147" s="107" t="s">
        <v>1</v>
      </c>
    </row>
    <row r="148" spans="1:8" s="127" customFormat="1" x14ac:dyDescent="0.25">
      <c r="A148" s="105" t="s">
        <v>3037</v>
      </c>
      <c r="B148" s="105" t="s">
        <v>4635</v>
      </c>
      <c r="C148" s="123" t="s">
        <v>4636</v>
      </c>
      <c r="D148" s="105" t="s">
        <v>1</v>
      </c>
      <c r="E148" s="105" t="s">
        <v>1</v>
      </c>
      <c r="F148" s="123"/>
      <c r="G148" s="123"/>
      <c r="H148" s="107" t="s">
        <v>1</v>
      </c>
    </row>
    <row r="149" spans="1:8" s="127" customFormat="1" x14ac:dyDescent="0.25">
      <c r="A149" s="105" t="s">
        <v>3037</v>
      </c>
      <c r="B149" s="105" t="s">
        <v>4645</v>
      </c>
      <c r="C149" s="123" t="s">
        <v>4646</v>
      </c>
      <c r="D149" s="105" t="s">
        <v>1</v>
      </c>
      <c r="E149" s="105" t="s">
        <v>1</v>
      </c>
      <c r="F149" s="123"/>
      <c r="G149" s="123"/>
      <c r="H149" s="107" t="s">
        <v>1</v>
      </c>
    </row>
    <row r="150" spans="1:8" s="127" customFormat="1" x14ac:dyDescent="0.25">
      <c r="A150" s="105" t="s">
        <v>3037</v>
      </c>
      <c r="B150" s="105" t="s">
        <v>4647</v>
      </c>
      <c r="C150" s="123" t="s">
        <v>4648</v>
      </c>
      <c r="D150" s="105" t="s">
        <v>1</v>
      </c>
      <c r="E150" s="105" t="s">
        <v>1</v>
      </c>
      <c r="F150" s="123"/>
      <c r="G150" s="123"/>
      <c r="H150" s="107" t="s">
        <v>1</v>
      </c>
    </row>
    <row r="151" spans="1:8" s="127" customFormat="1" x14ac:dyDescent="0.25">
      <c r="A151" s="105" t="s">
        <v>3037</v>
      </c>
      <c r="B151" s="105" t="s">
        <v>4643</v>
      </c>
      <c r="C151" s="123" t="s">
        <v>4644</v>
      </c>
      <c r="D151" s="105" t="s">
        <v>1</v>
      </c>
      <c r="E151" s="105" t="s">
        <v>1</v>
      </c>
      <c r="F151" s="123"/>
      <c r="G151" s="123"/>
      <c r="H151" s="107" t="s">
        <v>1</v>
      </c>
    </row>
    <row r="152" spans="1:8" s="127" customFormat="1" x14ac:dyDescent="0.25">
      <c r="A152" s="105" t="s">
        <v>3037</v>
      </c>
      <c r="B152" s="105" t="s">
        <v>11099</v>
      </c>
      <c r="C152" s="123" t="s">
        <v>11100</v>
      </c>
      <c r="D152" s="105" t="s">
        <v>1</v>
      </c>
      <c r="E152" s="105" t="s">
        <v>1</v>
      </c>
      <c r="F152" s="123"/>
      <c r="G152" s="123"/>
      <c r="H152" s="107" t="s">
        <v>1</v>
      </c>
    </row>
    <row r="153" spans="1:8" s="127" customFormat="1" x14ac:dyDescent="0.25">
      <c r="A153" s="105" t="s">
        <v>3037</v>
      </c>
      <c r="B153" s="105" t="s">
        <v>11101</v>
      </c>
      <c r="C153" s="123" t="s">
        <v>11102</v>
      </c>
      <c r="D153" s="105" t="s">
        <v>1</v>
      </c>
      <c r="E153" s="105" t="s">
        <v>1</v>
      </c>
      <c r="F153" s="123"/>
      <c r="G153" s="123"/>
      <c r="H153" s="107" t="s">
        <v>1</v>
      </c>
    </row>
    <row r="154" spans="1:8" s="127" customFormat="1" x14ac:dyDescent="0.25">
      <c r="A154" s="105" t="s">
        <v>3037</v>
      </c>
      <c r="B154" s="105" t="s">
        <v>4649</v>
      </c>
      <c r="C154" s="123" t="s">
        <v>4650</v>
      </c>
      <c r="D154" s="105" t="s">
        <v>1</v>
      </c>
      <c r="E154" s="105" t="s">
        <v>1</v>
      </c>
      <c r="F154" s="123"/>
      <c r="G154" s="123"/>
      <c r="H154" s="107" t="s">
        <v>1</v>
      </c>
    </row>
    <row r="155" spans="1:8" s="127" customFormat="1" x14ac:dyDescent="0.25">
      <c r="A155" s="105" t="s">
        <v>3037</v>
      </c>
      <c r="B155" s="105" t="s">
        <v>471</v>
      </c>
      <c r="C155" s="122" t="s">
        <v>4651</v>
      </c>
      <c r="D155" s="105" t="s">
        <v>1</v>
      </c>
      <c r="E155" s="105" t="s">
        <v>1</v>
      </c>
      <c r="F155" s="122"/>
      <c r="G155" s="122"/>
      <c r="H155" s="107" t="s">
        <v>1</v>
      </c>
    </row>
    <row r="156" spans="1:8" s="127" customFormat="1" x14ac:dyDescent="0.25">
      <c r="A156" s="129"/>
      <c r="B156" s="129"/>
      <c r="C156" s="130"/>
      <c r="D156" s="130"/>
      <c r="E156" s="130"/>
      <c r="F156" s="130"/>
      <c r="G156" s="130"/>
      <c r="H156" s="96" t="s">
        <v>1</v>
      </c>
    </row>
    <row r="157" spans="1:8" x14ac:dyDescent="0.25">
      <c r="A157" s="80" t="s">
        <v>0</v>
      </c>
      <c r="B157" s="105" t="s">
        <v>11028</v>
      </c>
      <c r="H157" s="96" t="s">
        <v>1</v>
      </c>
    </row>
    <row r="158" spans="1:8" x14ac:dyDescent="0.25">
      <c r="A158" s="80" t="s">
        <v>11003</v>
      </c>
      <c r="B158" s="105" t="str">
        <f>CONCATENATE("http://xbrl.cipc.co.za/taxonomy/role/",MID(B159,2,7),"/",B157)</f>
        <v>http://xbrl.cipc.co.za/taxonomy/role/801.300/NotesRelatedParty</v>
      </c>
      <c r="H158" s="96" t="s">
        <v>1</v>
      </c>
    </row>
    <row r="159" spans="1:8" x14ac:dyDescent="0.25">
      <c r="A159" s="80" t="s">
        <v>11004</v>
      </c>
      <c r="B159" s="105" t="s">
        <v>11013</v>
      </c>
      <c r="D159" s="223" t="s">
        <v>147</v>
      </c>
      <c r="E159" s="224"/>
      <c r="F159" s="223" t="s">
        <v>11541</v>
      </c>
      <c r="G159" s="224"/>
      <c r="H159" s="96" t="s">
        <v>1</v>
      </c>
    </row>
    <row r="160" spans="1:8" x14ac:dyDescent="0.25">
      <c r="A160" s="82" t="s">
        <v>4</v>
      </c>
      <c r="B160" s="82" t="s">
        <v>5</v>
      </c>
      <c r="C160" s="82" t="s">
        <v>4124</v>
      </c>
      <c r="D160" s="82" t="s">
        <v>2772</v>
      </c>
      <c r="E160" s="82" t="s">
        <v>2773</v>
      </c>
      <c r="F160" s="82" t="s">
        <v>2772</v>
      </c>
      <c r="G160" s="82" t="s">
        <v>2773</v>
      </c>
      <c r="H160" s="82" t="s">
        <v>3614</v>
      </c>
    </row>
    <row r="161" spans="1:8" s="127" customFormat="1" x14ac:dyDescent="0.25">
      <c r="A161" s="105" t="s">
        <v>3037</v>
      </c>
      <c r="B161" s="105" t="s">
        <v>3377</v>
      </c>
      <c r="C161" s="105" t="s">
        <v>3259</v>
      </c>
      <c r="D161" s="105" t="s">
        <v>1</v>
      </c>
      <c r="E161" s="105" t="s">
        <v>1</v>
      </c>
      <c r="F161" s="105"/>
      <c r="G161" s="105"/>
      <c r="H161" s="107" t="s">
        <v>1</v>
      </c>
    </row>
    <row r="162" spans="1:8" s="127" customFormat="1" x14ac:dyDescent="0.25">
      <c r="A162" s="105" t="s">
        <v>3037</v>
      </c>
      <c r="B162" s="105" t="s">
        <v>4138</v>
      </c>
      <c r="C162" s="121" t="s">
        <v>4139</v>
      </c>
      <c r="D162" s="105" t="s">
        <v>1</v>
      </c>
      <c r="E162" s="105" t="s">
        <v>1</v>
      </c>
      <c r="F162" s="121"/>
      <c r="G162" s="121"/>
      <c r="H162" s="107" t="s">
        <v>1</v>
      </c>
    </row>
    <row r="163" spans="1:8" s="127" customFormat="1" x14ac:dyDescent="0.25">
      <c r="A163" s="105" t="s">
        <v>3037</v>
      </c>
      <c r="B163" s="105" t="s">
        <v>4140</v>
      </c>
      <c r="C163" s="121" t="s">
        <v>4141</v>
      </c>
      <c r="D163" s="105" t="s">
        <v>1</v>
      </c>
      <c r="E163" s="105" t="s">
        <v>1</v>
      </c>
      <c r="F163" s="121"/>
      <c r="G163" s="121"/>
      <c r="H163" s="107" t="s">
        <v>1</v>
      </c>
    </row>
    <row r="164" spans="1:8" s="127" customFormat="1" x14ac:dyDescent="0.25">
      <c r="A164" s="105" t="s">
        <v>3037</v>
      </c>
      <c r="B164" s="105" t="s">
        <v>4785</v>
      </c>
      <c r="C164" s="121" t="s">
        <v>4786</v>
      </c>
      <c r="D164" s="105" t="s">
        <v>1</v>
      </c>
      <c r="E164" s="105" t="s">
        <v>1</v>
      </c>
      <c r="F164" s="121"/>
      <c r="G164" s="121"/>
      <c r="H164" s="107" t="s">
        <v>1</v>
      </c>
    </row>
    <row r="165" spans="1:8" s="127" customFormat="1" x14ac:dyDescent="0.25">
      <c r="A165" s="105" t="s">
        <v>3037</v>
      </c>
      <c r="B165" s="105" t="s">
        <v>4787</v>
      </c>
      <c r="C165" s="121" t="s">
        <v>4788</v>
      </c>
      <c r="D165" s="105" t="s">
        <v>1</v>
      </c>
      <c r="E165" s="105" t="s">
        <v>1</v>
      </c>
      <c r="F165" s="121"/>
      <c r="G165" s="121"/>
      <c r="H165" s="107" t="s">
        <v>1</v>
      </c>
    </row>
    <row r="166" spans="1:8" s="127" customFormat="1" x14ac:dyDescent="0.25">
      <c r="A166" s="105" t="s">
        <v>3037</v>
      </c>
      <c r="B166" s="105" t="s">
        <v>4799</v>
      </c>
      <c r="C166" s="121" t="s">
        <v>4800</v>
      </c>
      <c r="D166" s="105" t="s">
        <v>1</v>
      </c>
      <c r="E166" s="105" t="s">
        <v>1</v>
      </c>
      <c r="F166" s="121"/>
      <c r="G166" s="121"/>
      <c r="H166" s="107" t="s">
        <v>1</v>
      </c>
    </row>
    <row r="167" spans="1:8" s="127" customFormat="1" x14ac:dyDescent="0.25">
      <c r="A167" s="105" t="s">
        <v>3037</v>
      </c>
      <c r="B167" s="105" t="s">
        <v>4801</v>
      </c>
      <c r="C167" s="121" t="s">
        <v>4802</v>
      </c>
      <c r="D167" s="105" t="s">
        <v>1</v>
      </c>
      <c r="E167" s="105" t="s">
        <v>1</v>
      </c>
      <c r="F167" s="121"/>
      <c r="G167" s="121"/>
      <c r="H167" s="107" t="s">
        <v>1</v>
      </c>
    </row>
    <row r="168" spans="1:8" s="127" customFormat="1" x14ac:dyDescent="0.25">
      <c r="A168" s="105" t="s">
        <v>3037</v>
      </c>
      <c r="B168" s="105" t="s">
        <v>4803</v>
      </c>
      <c r="C168" s="122" t="s">
        <v>4804</v>
      </c>
      <c r="D168" s="105" t="s">
        <v>1</v>
      </c>
      <c r="E168" s="105" t="s">
        <v>1</v>
      </c>
      <c r="F168" s="122"/>
      <c r="G168" s="122"/>
      <c r="H168" s="107" t="s">
        <v>1</v>
      </c>
    </row>
    <row r="169" spans="1:8" s="127" customFormat="1" x14ac:dyDescent="0.25">
      <c r="A169" s="105" t="s">
        <v>3037</v>
      </c>
      <c r="B169" s="105" t="s">
        <v>4805</v>
      </c>
      <c r="C169" s="123" t="s">
        <v>4806</v>
      </c>
      <c r="D169" s="105" t="s">
        <v>1</v>
      </c>
      <c r="E169" s="105" t="s">
        <v>1</v>
      </c>
      <c r="F169" s="123"/>
      <c r="G169" s="123"/>
      <c r="H169" s="107" t="s">
        <v>1</v>
      </c>
    </row>
    <row r="170" spans="1:8" s="127" customFormat="1" x14ac:dyDescent="0.25">
      <c r="A170" s="105" t="s">
        <v>3037</v>
      </c>
      <c r="B170" s="105" t="s">
        <v>4807</v>
      </c>
      <c r="C170" s="135" t="s">
        <v>4808</v>
      </c>
      <c r="D170" s="105" t="s">
        <v>1</v>
      </c>
      <c r="E170" s="105" t="s">
        <v>1</v>
      </c>
      <c r="F170" s="135"/>
      <c r="G170" s="135"/>
      <c r="H170" s="107" t="s">
        <v>1</v>
      </c>
    </row>
    <row r="171" spans="1:8" s="127" customFormat="1" x14ac:dyDescent="0.25">
      <c r="A171" s="105" t="s">
        <v>3037</v>
      </c>
      <c r="B171" s="105" t="s">
        <v>4809</v>
      </c>
      <c r="C171" s="136" t="s">
        <v>4810</v>
      </c>
      <c r="D171" s="105" t="s">
        <v>1</v>
      </c>
      <c r="E171" s="105" t="s">
        <v>1</v>
      </c>
      <c r="F171" s="136"/>
      <c r="G171" s="136"/>
      <c r="H171" s="107" t="s">
        <v>1</v>
      </c>
    </row>
    <row r="172" spans="1:8" s="127" customFormat="1" x14ac:dyDescent="0.25">
      <c r="A172" s="105" t="s">
        <v>3037</v>
      </c>
      <c r="B172" s="105" t="s">
        <v>4811</v>
      </c>
      <c r="C172" s="137" t="s">
        <v>4812</v>
      </c>
      <c r="D172" s="105" t="s">
        <v>1</v>
      </c>
      <c r="E172" s="105" t="s">
        <v>1</v>
      </c>
      <c r="F172" s="137"/>
      <c r="G172" s="137"/>
      <c r="H172" s="107" t="s">
        <v>1</v>
      </c>
    </row>
    <row r="173" spans="1:8" s="127" customFormat="1" x14ac:dyDescent="0.25">
      <c r="A173" s="105" t="s">
        <v>3037</v>
      </c>
      <c r="B173" s="105" t="s">
        <v>11103</v>
      </c>
      <c r="C173" s="138" t="s">
        <v>11104</v>
      </c>
      <c r="D173" s="105" t="s">
        <v>1</v>
      </c>
      <c r="E173" s="105" t="s">
        <v>1</v>
      </c>
      <c r="F173" s="138"/>
      <c r="G173" s="138"/>
      <c r="H173" s="107" t="s">
        <v>1</v>
      </c>
    </row>
    <row r="174" spans="1:8" s="127" customFormat="1" x14ac:dyDescent="0.25">
      <c r="A174" s="105" t="s">
        <v>3037</v>
      </c>
      <c r="B174" s="105" t="s">
        <v>11105</v>
      </c>
      <c r="C174" s="138" t="s">
        <v>11106</v>
      </c>
      <c r="D174" s="105" t="s">
        <v>1</v>
      </c>
      <c r="E174" s="105" t="s">
        <v>1</v>
      </c>
      <c r="F174" s="138"/>
      <c r="G174" s="138"/>
      <c r="H174" s="107" t="s">
        <v>1</v>
      </c>
    </row>
    <row r="175" spans="1:8" s="127" customFormat="1" x14ac:dyDescent="0.25">
      <c r="A175" s="105" t="s">
        <v>3037</v>
      </c>
      <c r="B175" s="105" t="s">
        <v>4823</v>
      </c>
      <c r="C175" s="138" t="s">
        <v>4824</v>
      </c>
      <c r="D175" s="105" t="s">
        <v>1</v>
      </c>
      <c r="E175" s="105" t="s">
        <v>1</v>
      </c>
      <c r="F175" s="138"/>
      <c r="G175" s="138"/>
      <c r="H175" s="107" t="s">
        <v>1</v>
      </c>
    </row>
    <row r="176" spans="1:8" s="127" customFormat="1" x14ac:dyDescent="0.25">
      <c r="A176" s="105" t="s">
        <v>3037</v>
      </c>
      <c r="B176" s="105" t="s">
        <v>4825</v>
      </c>
      <c r="C176" s="138" t="s">
        <v>4826</v>
      </c>
      <c r="D176" s="105" t="s">
        <v>1</v>
      </c>
      <c r="E176" s="105" t="s">
        <v>1</v>
      </c>
      <c r="F176" s="138"/>
      <c r="G176" s="138"/>
      <c r="H176" s="107" t="s">
        <v>1</v>
      </c>
    </row>
    <row r="177" spans="1:8" s="127" customFormat="1" x14ac:dyDescent="0.25">
      <c r="A177" s="105" t="s">
        <v>3037</v>
      </c>
      <c r="B177" s="105" t="s">
        <v>4827</v>
      </c>
      <c r="C177" s="123" t="s">
        <v>4828</v>
      </c>
      <c r="D177" s="105" t="s">
        <v>1</v>
      </c>
      <c r="E177" s="105" t="s">
        <v>1</v>
      </c>
      <c r="F177" s="123"/>
      <c r="G177" s="123"/>
      <c r="H177" s="107" t="s">
        <v>1</v>
      </c>
    </row>
    <row r="178" spans="1:8" s="127" customFormat="1" x14ac:dyDescent="0.25">
      <c r="A178" s="105" t="s">
        <v>3037</v>
      </c>
      <c r="B178" s="105" t="s">
        <v>4829</v>
      </c>
      <c r="C178" s="135" t="s">
        <v>4830</v>
      </c>
      <c r="D178" s="105" t="s">
        <v>1</v>
      </c>
      <c r="E178" s="105" t="s">
        <v>1</v>
      </c>
      <c r="F178" s="135"/>
      <c r="G178" s="135"/>
      <c r="H178" s="107" t="s">
        <v>1</v>
      </c>
    </row>
    <row r="179" spans="1:8" s="127" customFormat="1" x14ac:dyDescent="0.25">
      <c r="A179" s="105" t="s">
        <v>3037</v>
      </c>
      <c r="B179" s="105" t="s">
        <v>4831</v>
      </c>
      <c r="C179" s="135" t="s">
        <v>4832</v>
      </c>
      <c r="D179" s="105" t="s">
        <v>1</v>
      </c>
      <c r="E179" s="105" t="s">
        <v>1</v>
      </c>
      <c r="F179" s="135"/>
      <c r="G179" s="135"/>
      <c r="H179" s="107" t="s">
        <v>1</v>
      </c>
    </row>
    <row r="180" spans="1:8" s="127" customFormat="1" x14ac:dyDescent="0.25">
      <c r="A180" s="105" t="s">
        <v>3037</v>
      </c>
      <c r="B180" s="105" t="s">
        <v>4833</v>
      </c>
      <c r="C180" s="135" t="s">
        <v>4834</v>
      </c>
      <c r="D180" s="105" t="s">
        <v>1</v>
      </c>
      <c r="E180" s="105" t="s">
        <v>1</v>
      </c>
      <c r="F180" s="135"/>
      <c r="G180" s="135"/>
      <c r="H180" s="107" t="s">
        <v>1</v>
      </c>
    </row>
    <row r="181" spans="1:8" s="127" customFormat="1" x14ac:dyDescent="0.25">
      <c r="A181" s="105" t="s">
        <v>3037</v>
      </c>
      <c r="B181" s="105" t="s">
        <v>4835</v>
      </c>
      <c r="C181" s="136" t="s">
        <v>4836</v>
      </c>
      <c r="D181" s="105" t="s">
        <v>1</v>
      </c>
      <c r="E181" s="105" t="s">
        <v>1</v>
      </c>
      <c r="F181" s="136"/>
      <c r="G181" s="136"/>
      <c r="H181" s="107" t="s">
        <v>1</v>
      </c>
    </row>
    <row r="182" spans="1:8" s="127" customFormat="1" x14ac:dyDescent="0.25">
      <c r="A182" s="105" t="s">
        <v>3037</v>
      </c>
      <c r="B182" s="105" t="s">
        <v>4837</v>
      </c>
      <c r="C182" s="136" t="s">
        <v>4838</v>
      </c>
      <c r="D182" s="105" t="s">
        <v>1</v>
      </c>
      <c r="E182" s="105" t="s">
        <v>1</v>
      </c>
      <c r="F182" s="136"/>
      <c r="G182" s="136"/>
      <c r="H182" s="107" t="s">
        <v>1</v>
      </c>
    </row>
    <row r="183" spans="1:8" s="127" customFormat="1" x14ac:dyDescent="0.25">
      <c r="A183" s="105" t="s">
        <v>3037</v>
      </c>
      <c r="B183" s="105" t="s">
        <v>4839</v>
      </c>
      <c r="C183" s="136" t="s">
        <v>4840</v>
      </c>
      <c r="D183" s="105" t="s">
        <v>1</v>
      </c>
      <c r="E183" s="105" t="s">
        <v>1</v>
      </c>
      <c r="F183" s="136"/>
      <c r="G183" s="136"/>
      <c r="H183" s="107" t="s">
        <v>1</v>
      </c>
    </row>
    <row r="184" spans="1:8" s="127" customFormat="1" x14ac:dyDescent="0.25">
      <c r="A184" s="105" t="s">
        <v>3037</v>
      </c>
      <c r="B184" s="105" t="s">
        <v>4841</v>
      </c>
      <c r="C184" s="136" t="s">
        <v>4842</v>
      </c>
      <c r="D184" s="105" t="s">
        <v>1</v>
      </c>
      <c r="E184" s="105" t="s">
        <v>1</v>
      </c>
      <c r="F184" s="136"/>
      <c r="G184" s="136"/>
      <c r="H184" s="107" t="s">
        <v>1</v>
      </c>
    </row>
    <row r="185" spans="1:8" s="127" customFormat="1" x14ac:dyDescent="0.25">
      <c r="A185" s="105" t="s">
        <v>3037</v>
      </c>
      <c r="B185" s="105" t="s">
        <v>4843</v>
      </c>
      <c r="C185" s="136" t="s">
        <v>4844</v>
      </c>
      <c r="D185" s="105" t="s">
        <v>1</v>
      </c>
      <c r="E185" s="105" t="s">
        <v>1</v>
      </c>
      <c r="F185" s="136"/>
      <c r="G185" s="136"/>
      <c r="H185" s="107" t="s">
        <v>1</v>
      </c>
    </row>
    <row r="186" spans="1:8" s="127" customFormat="1" x14ac:dyDescent="0.25">
      <c r="A186" s="105" t="s">
        <v>3037</v>
      </c>
      <c r="B186" s="105" t="s">
        <v>4845</v>
      </c>
      <c r="C186" s="136" t="s">
        <v>4846</v>
      </c>
      <c r="D186" s="105" t="s">
        <v>1</v>
      </c>
      <c r="E186" s="105" t="s">
        <v>1</v>
      </c>
      <c r="F186" s="136"/>
      <c r="G186" s="136"/>
      <c r="H186" s="107" t="s">
        <v>1</v>
      </c>
    </row>
    <row r="187" spans="1:8" s="127" customFormat="1" x14ac:dyDescent="0.25">
      <c r="A187" s="105" t="s">
        <v>3037</v>
      </c>
      <c r="B187" s="105" t="s">
        <v>4847</v>
      </c>
      <c r="C187" s="136" t="s">
        <v>4848</v>
      </c>
      <c r="D187" s="105" t="s">
        <v>1</v>
      </c>
      <c r="E187" s="105" t="s">
        <v>1</v>
      </c>
      <c r="F187" s="136"/>
      <c r="G187" s="136"/>
      <c r="H187" s="107" t="s">
        <v>1</v>
      </c>
    </row>
    <row r="188" spans="1:8" s="127" customFormat="1" x14ac:dyDescent="0.25">
      <c r="A188" s="105" t="s">
        <v>3037</v>
      </c>
      <c r="B188" s="105" t="s">
        <v>4849</v>
      </c>
      <c r="C188" s="136" t="s">
        <v>4850</v>
      </c>
      <c r="D188" s="105" t="s">
        <v>1</v>
      </c>
      <c r="E188" s="105" t="s">
        <v>1</v>
      </c>
      <c r="F188" s="136"/>
      <c r="G188" s="136"/>
      <c r="H188" s="107" t="s">
        <v>1</v>
      </c>
    </row>
    <row r="189" spans="1:8" s="127" customFormat="1" x14ac:dyDescent="0.25">
      <c r="A189" s="105" t="s">
        <v>3037</v>
      </c>
      <c r="B189" s="105" t="s">
        <v>4851</v>
      </c>
      <c r="C189" s="136" t="s">
        <v>4852</v>
      </c>
      <c r="D189" s="105" t="s">
        <v>1</v>
      </c>
      <c r="E189" s="105" t="s">
        <v>1</v>
      </c>
      <c r="F189" s="136"/>
      <c r="G189" s="136"/>
      <c r="H189" s="107" t="s">
        <v>1</v>
      </c>
    </row>
    <row r="190" spans="1:8" s="127" customFormat="1" x14ac:dyDescent="0.25">
      <c r="A190" s="105" t="s">
        <v>3037</v>
      </c>
      <c r="B190" s="105" t="s">
        <v>4853</v>
      </c>
      <c r="C190" s="136" t="s">
        <v>4854</v>
      </c>
      <c r="D190" s="105" t="s">
        <v>1</v>
      </c>
      <c r="E190" s="105" t="s">
        <v>1</v>
      </c>
      <c r="F190" s="136"/>
      <c r="G190" s="136"/>
      <c r="H190" s="107" t="s">
        <v>1</v>
      </c>
    </row>
    <row r="191" spans="1:8" s="127" customFormat="1" x14ac:dyDescent="0.25">
      <c r="A191" s="105" t="s">
        <v>3037</v>
      </c>
      <c r="B191" s="105" t="s">
        <v>4855</v>
      </c>
      <c r="C191" s="136" t="s">
        <v>11107</v>
      </c>
      <c r="D191" s="105" t="s">
        <v>1</v>
      </c>
      <c r="E191" s="105" t="s">
        <v>1</v>
      </c>
      <c r="F191" s="136"/>
      <c r="G191" s="136"/>
      <c r="H191" s="107" t="s">
        <v>1</v>
      </c>
    </row>
    <row r="192" spans="1:8" s="127" customFormat="1" x14ac:dyDescent="0.25">
      <c r="A192" s="105" t="s">
        <v>3037</v>
      </c>
      <c r="B192" s="105" t="s">
        <v>4857</v>
      </c>
      <c r="C192" s="136" t="s">
        <v>11108</v>
      </c>
      <c r="D192" s="105" t="s">
        <v>1</v>
      </c>
      <c r="E192" s="105" t="s">
        <v>1</v>
      </c>
      <c r="F192" s="136"/>
      <c r="G192" s="136"/>
      <c r="H192" s="107" t="s">
        <v>1</v>
      </c>
    </row>
    <row r="193" spans="1:8" s="127" customFormat="1" x14ac:dyDescent="0.25">
      <c r="A193" s="105" t="s">
        <v>3037</v>
      </c>
      <c r="B193" s="105" t="s">
        <v>4859</v>
      </c>
      <c r="C193" s="136" t="s">
        <v>4860</v>
      </c>
      <c r="D193" s="105" t="s">
        <v>1</v>
      </c>
      <c r="E193" s="105" t="s">
        <v>1</v>
      </c>
      <c r="F193" s="136"/>
      <c r="G193" s="136"/>
      <c r="H193" s="107" t="s">
        <v>1</v>
      </c>
    </row>
    <row r="194" spans="1:8" s="127" customFormat="1" x14ac:dyDescent="0.25">
      <c r="A194" s="105" t="s">
        <v>3037</v>
      </c>
      <c r="B194" s="105" t="s">
        <v>4861</v>
      </c>
      <c r="C194" s="136" t="s">
        <v>4862</v>
      </c>
      <c r="D194" s="105" t="s">
        <v>1</v>
      </c>
      <c r="E194" s="105" t="s">
        <v>1</v>
      </c>
      <c r="F194" s="136"/>
      <c r="G194" s="136"/>
      <c r="H194" s="107" t="s">
        <v>1</v>
      </c>
    </row>
    <row r="195" spans="1:8" s="127" customFormat="1" x14ac:dyDescent="0.25">
      <c r="A195" s="105" t="s">
        <v>3037</v>
      </c>
      <c r="B195" s="105" t="s">
        <v>4863</v>
      </c>
      <c r="C195" s="136" t="s">
        <v>4864</v>
      </c>
      <c r="D195" s="105" t="s">
        <v>1</v>
      </c>
      <c r="E195" s="105" t="s">
        <v>1</v>
      </c>
      <c r="F195" s="136"/>
      <c r="G195" s="136"/>
      <c r="H195" s="107" t="s">
        <v>1</v>
      </c>
    </row>
    <row r="196" spans="1:8" s="127" customFormat="1" x14ac:dyDescent="0.25">
      <c r="A196" s="105" t="s">
        <v>3037</v>
      </c>
      <c r="B196" s="105" t="s">
        <v>4865</v>
      </c>
      <c r="C196" s="136" t="s">
        <v>4866</v>
      </c>
      <c r="D196" s="105" t="s">
        <v>1</v>
      </c>
      <c r="E196" s="105" t="s">
        <v>1</v>
      </c>
      <c r="F196" s="136"/>
      <c r="G196" s="136"/>
      <c r="H196" s="107" t="s">
        <v>1</v>
      </c>
    </row>
    <row r="197" spans="1:8" s="127" customFormat="1" x14ac:dyDescent="0.25">
      <c r="A197" s="105" t="s">
        <v>3037</v>
      </c>
      <c r="B197" s="105" t="s">
        <v>4871</v>
      </c>
      <c r="C197" s="136" t="s">
        <v>4872</v>
      </c>
      <c r="D197" s="105" t="s">
        <v>1</v>
      </c>
      <c r="E197" s="105" t="s">
        <v>1</v>
      </c>
      <c r="F197" s="136"/>
      <c r="G197" s="136"/>
      <c r="H197" s="107" t="s">
        <v>1</v>
      </c>
    </row>
    <row r="198" spans="1:8" s="127" customFormat="1" x14ac:dyDescent="0.25">
      <c r="A198" s="105" t="s">
        <v>3037</v>
      </c>
      <c r="B198" s="105" t="s">
        <v>4873</v>
      </c>
      <c r="C198" s="136" t="s">
        <v>4874</v>
      </c>
      <c r="D198" s="105" t="s">
        <v>1</v>
      </c>
      <c r="E198" s="105" t="s">
        <v>1</v>
      </c>
      <c r="F198" s="136"/>
      <c r="G198" s="136"/>
      <c r="H198" s="107" t="s">
        <v>1</v>
      </c>
    </row>
    <row r="199" spans="1:8" s="127" customFormat="1" x14ac:dyDescent="0.25">
      <c r="A199" s="105" t="s">
        <v>3037</v>
      </c>
      <c r="B199" s="105" t="s">
        <v>4875</v>
      </c>
      <c r="C199" s="136" t="s">
        <v>4876</v>
      </c>
      <c r="D199" s="105" t="s">
        <v>1</v>
      </c>
      <c r="E199" s="105" t="s">
        <v>1</v>
      </c>
      <c r="F199" s="136"/>
      <c r="G199" s="136"/>
      <c r="H199" s="107" t="s">
        <v>1</v>
      </c>
    </row>
    <row r="200" spans="1:8" s="127" customFormat="1" x14ac:dyDescent="0.25">
      <c r="A200" s="105" t="s">
        <v>3037</v>
      </c>
      <c r="B200" s="105" t="s">
        <v>4877</v>
      </c>
      <c r="C200" s="135" t="s">
        <v>4878</v>
      </c>
      <c r="D200" s="105" t="s">
        <v>1</v>
      </c>
      <c r="E200" s="105" t="s">
        <v>1</v>
      </c>
      <c r="F200" s="135"/>
      <c r="G200" s="135"/>
      <c r="H200" s="107" t="s">
        <v>1</v>
      </c>
    </row>
    <row r="201" spans="1:8" s="127" customFormat="1" x14ac:dyDescent="0.25">
      <c r="A201" s="105" t="s">
        <v>3037</v>
      </c>
      <c r="B201" s="105" t="s">
        <v>4879</v>
      </c>
      <c r="C201" s="136" t="s">
        <v>4880</v>
      </c>
      <c r="D201" s="105" t="s">
        <v>1</v>
      </c>
      <c r="E201" s="105" t="s">
        <v>1</v>
      </c>
      <c r="F201" s="136"/>
      <c r="G201" s="136"/>
      <c r="H201" s="107" t="s">
        <v>1</v>
      </c>
    </row>
    <row r="202" spans="1:8" s="127" customFormat="1" x14ac:dyDescent="0.25">
      <c r="A202" s="105" t="s">
        <v>3037</v>
      </c>
      <c r="B202" s="105" t="s">
        <v>4881</v>
      </c>
      <c r="C202" s="136" t="s">
        <v>4882</v>
      </c>
      <c r="D202" s="105" t="s">
        <v>1</v>
      </c>
      <c r="E202" s="105" t="s">
        <v>1</v>
      </c>
      <c r="F202" s="136"/>
      <c r="G202" s="136"/>
      <c r="H202" s="107" t="s">
        <v>1</v>
      </c>
    </row>
    <row r="203" spans="1:8" s="127" customFormat="1" x14ac:dyDescent="0.25">
      <c r="A203" s="105" t="s">
        <v>3037</v>
      </c>
      <c r="B203" s="105" t="s">
        <v>4887</v>
      </c>
      <c r="C203" s="136" t="s">
        <v>4888</v>
      </c>
      <c r="D203" s="105" t="s">
        <v>1</v>
      </c>
      <c r="E203" s="105" t="s">
        <v>1</v>
      </c>
      <c r="F203" s="136"/>
      <c r="G203" s="136"/>
      <c r="H203" s="107" t="s">
        <v>1</v>
      </c>
    </row>
    <row r="204" spans="1:8" s="127" customFormat="1" x14ac:dyDescent="0.25">
      <c r="A204" s="105" t="s">
        <v>3037</v>
      </c>
      <c r="B204" s="105" t="s">
        <v>4889</v>
      </c>
      <c r="C204" s="136" t="s">
        <v>4890</v>
      </c>
      <c r="D204" s="105" t="s">
        <v>1</v>
      </c>
      <c r="E204" s="105" t="s">
        <v>1</v>
      </c>
      <c r="F204" s="136"/>
      <c r="G204" s="136"/>
      <c r="H204" s="107" t="s">
        <v>1</v>
      </c>
    </row>
    <row r="205" spans="1:8" s="127" customFormat="1" x14ac:dyDescent="0.25">
      <c r="A205" s="105" t="s">
        <v>3037</v>
      </c>
      <c r="B205" s="105" t="s">
        <v>4891</v>
      </c>
      <c r="C205" s="135" t="s">
        <v>4892</v>
      </c>
      <c r="D205" s="105" t="s">
        <v>1</v>
      </c>
      <c r="E205" s="105" t="s">
        <v>1</v>
      </c>
      <c r="F205" s="135"/>
      <c r="G205" s="135"/>
      <c r="H205" s="107" t="s">
        <v>1</v>
      </c>
    </row>
    <row r="206" spans="1:8" s="127" customFormat="1" x14ac:dyDescent="0.25">
      <c r="A206" s="105" t="s">
        <v>3037</v>
      </c>
      <c r="B206" s="105" t="s">
        <v>4893</v>
      </c>
      <c r="C206" s="135" t="s">
        <v>4894</v>
      </c>
      <c r="D206" s="105" t="s">
        <v>1</v>
      </c>
      <c r="E206" s="105" t="s">
        <v>1</v>
      </c>
      <c r="F206" s="135"/>
      <c r="G206" s="135"/>
      <c r="H206" s="107" t="s">
        <v>1</v>
      </c>
    </row>
    <row r="207" spans="1:8" s="127" customFormat="1" x14ac:dyDescent="0.25">
      <c r="A207" s="129"/>
      <c r="B207" s="129"/>
      <c r="C207" s="131"/>
      <c r="D207" s="131"/>
      <c r="E207" s="131"/>
      <c r="F207" s="131"/>
      <c r="G207" s="131"/>
      <c r="H207" s="96" t="s">
        <v>1</v>
      </c>
    </row>
    <row r="208" spans="1:8" x14ac:dyDescent="0.25">
      <c r="A208" s="80" t="s">
        <v>0</v>
      </c>
      <c r="B208" s="105" t="s">
        <v>11029</v>
      </c>
      <c r="H208" s="96" t="s">
        <v>1</v>
      </c>
    </row>
    <row r="209" spans="1:8" x14ac:dyDescent="0.25">
      <c r="A209" s="80" t="s">
        <v>11003</v>
      </c>
      <c r="B209" s="105" t="str">
        <f>CONCATENATE("http://xbrl.cipc.co.za/taxonomy/role/",MID(B210,2,7),"/",B208)</f>
        <v>http://xbrl.cipc.co.za/taxonomy/role/801.400/NotesFirstTimeAdoption</v>
      </c>
      <c r="H209" s="96" t="s">
        <v>1</v>
      </c>
    </row>
    <row r="210" spans="1:8" x14ac:dyDescent="0.25">
      <c r="A210" s="80" t="s">
        <v>11004</v>
      </c>
      <c r="B210" s="105" t="s">
        <v>11014</v>
      </c>
      <c r="D210" s="223" t="s">
        <v>147</v>
      </c>
      <c r="E210" s="224"/>
      <c r="F210" s="223" t="s">
        <v>11541</v>
      </c>
      <c r="G210" s="224"/>
      <c r="H210" s="96" t="s">
        <v>1</v>
      </c>
    </row>
    <row r="211" spans="1:8" x14ac:dyDescent="0.25">
      <c r="A211" s="82" t="s">
        <v>4</v>
      </c>
      <c r="B211" s="82" t="s">
        <v>5</v>
      </c>
      <c r="C211" s="82" t="s">
        <v>4124</v>
      </c>
      <c r="D211" s="82" t="s">
        <v>2772</v>
      </c>
      <c r="E211" s="82" t="s">
        <v>2773</v>
      </c>
      <c r="F211" s="82" t="s">
        <v>2772</v>
      </c>
      <c r="G211" s="82" t="s">
        <v>2773</v>
      </c>
      <c r="H211" s="82" t="s">
        <v>3614</v>
      </c>
    </row>
    <row r="212" spans="1:8" s="127" customFormat="1" x14ac:dyDescent="0.25">
      <c r="A212" s="105" t="s">
        <v>3037</v>
      </c>
      <c r="B212" s="105" t="s">
        <v>3328</v>
      </c>
      <c r="C212" s="105" t="s">
        <v>3210</v>
      </c>
      <c r="D212" s="105" t="s">
        <v>1</v>
      </c>
      <c r="E212" s="105" t="s">
        <v>1</v>
      </c>
      <c r="F212" s="105"/>
      <c r="G212" s="105"/>
      <c r="H212" s="107" t="s">
        <v>1</v>
      </c>
    </row>
    <row r="213" spans="1:8" s="127" customFormat="1" x14ac:dyDescent="0.25">
      <c r="A213" s="105" t="s">
        <v>3037</v>
      </c>
      <c r="B213" s="105" t="s">
        <v>11109</v>
      </c>
      <c r="C213" s="121" t="s">
        <v>11110</v>
      </c>
      <c r="D213" s="105" t="s">
        <v>1</v>
      </c>
      <c r="E213" s="105" t="s">
        <v>1</v>
      </c>
      <c r="F213" s="121"/>
      <c r="G213" s="121"/>
      <c r="H213" s="107" t="s">
        <v>1</v>
      </c>
    </row>
    <row r="214" spans="1:8" s="127" customFormat="1" x14ac:dyDescent="0.25">
      <c r="A214" s="105" t="s">
        <v>3037</v>
      </c>
      <c r="B214" s="105" t="s">
        <v>11111</v>
      </c>
      <c r="C214" s="121" t="s">
        <v>11112</v>
      </c>
      <c r="D214" s="105" t="s">
        <v>1</v>
      </c>
      <c r="E214" s="105" t="s">
        <v>1</v>
      </c>
      <c r="F214" s="121"/>
      <c r="G214" s="121"/>
      <c r="H214" s="107" t="s">
        <v>1</v>
      </c>
    </row>
    <row r="215" spans="1:8" s="127" customFormat="1" x14ac:dyDescent="0.25">
      <c r="A215" s="105" t="s">
        <v>3037</v>
      </c>
      <c r="B215" s="105" t="s">
        <v>11113</v>
      </c>
      <c r="C215" s="121" t="s">
        <v>11114</v>
      </c>
      <c r="D215" s="105" t="s">
        <v>1</v>
      </c>
      <c r="E215" s="105" t="s">
        <v>1</v>
      </c>
      <c r="F215" s="121"/>
      <c r="G215" s="121"/>
      <c r="H215" s="107" t="s">
        <v>1</v>
      </c>
    </row>
    <row r="216" spans="1:8" s="127" customFormat="1" x14ac:dyDescent="0.25">
      <c r="A216" s="105" t="s">
        <v>3037</v>
      </c>
      <c r="B216" s="105" t="s">
        <v>4921</v>
      </c>
      <c r="C216" s="121" t="s">
        <v>4922</v>
      </c>
      <c r="D216" s="105" t="s">
        <v>1</v>
      </c>
      <c r="E216" s="105" t="s">
        <v>1</v>
      </c>
      <c r="F216" s="121"/>
      <c r="G216" s="121"/>
      <c r="H216" s="107" t="s">
        <v>1</v>
      </c>
    </row>
    <row r="217" spans="1:8" s="127" customFormat="1" x14ac:dyDescent="0.25">
      <c r="A217" s="105" t="s">
        <v>3037</v>
      </c>
      <c r="B217" s="105" t="s">
        <v>4923</v>
      </c>
      <c r="C217" s="122" t="s">
        <v>4924</v>
      </c>
      <c r="D217" s="105" t="s">
        <v>1</v>
      </c>
      <c r="E217" s="105" t="s">
        <v>1</v>
      </c>
      <c r="F217" s="122"/>
      <c r="G217" s="122"/>
      <c r="H217" s="107" t="s">
        <v>1</v>
      </c>
    </row>
    <row r="218" spans="1:8" s="127" customFormat="1" x14ac:dyDescent="0.25">
      <c r="A218" s="105" t="s">
        <v>3037</v>
      </c>
      <c r="B218" s="105" t="s">
        <v>4925</v>
      </c>
      <c r="C218" s="123" t="s">
        <v>4926</v>
      </c>
      <c r="D218" s="105" t="s">
        <v>1</v>
      </c>
      <c r="E218" s="105" t="s">
        <v>1</v>
      </c>
      <c r="F218" s="123"/>
      <c r="G218" s="123"/>
      <c r="H218" s="107" t="s">
        <v>1</v>
      </c>
    </row>
    <row r="219" spans="1:8" s="127" customFormat="1" x14ac:dyDescent="0.25">
      <c r="A219" s="105" t="s">
        <v>3037</v>
      </c>
      <c r="B219" s="105" t="s">
        <v>4927</v>
      </c>
      <c r="C219" s="135" t="s">
        <v>11115</v>
      </c>
      <c r="D219" s="105" t="s">
        <v>1</v>
      </c>
      <c r="E219" s="105" t="s">
        <v>1</v>
      </c>
      <c r="F219" s="135"/>
      <c r="G219" s="135"/>
      <c r="H219" s="107" t="s">
        <v>1</v>
      </c>
    </row>
    <row r="220" spans="1:8" s="127" customFormat="1" x14ac:dyDescent="0.25">
      <c r="A220" s="105" t="s">
        <v>3037</v>
      </c>
      <c r="B220" s="105" t="s">
        <v>4929</v>
      </c>
      <c r="C220" s="136" t="s">
        <v>11116</v>
      </c>
      <c r="D220" s="105" t="s">
        <v>1</v>
      </c>
      <c r="E220" s="105" t="s">
        <v>1</v>
      </c>
      <c r="F220" s="136"/>
      <c r="G220" s="136"/>
      <c r="H220" s="107" t="s">
        <v>1</v>
      </c>
    </row>
    <row r="221" spans="1:8" s="127" customFormat="1" x14ac:dyDescent="0.25">
      <c r="A221" s="105" t="s">
        <v>3037</v>
      </c>
      <c r="B221" s="105" t="s">
        <v>4931</v>
      </c>
      <c r="C221" s="137" t="s">
        <v>4932</v>
      </c>
      <c r="D221" s="105" t="s">
        <v>1</v>
      </c>
      <c r="E221" s="105" t="s">
        <v>1</v>
      </c>
      <c r="F221" s="137"/>
      <c r="G221" s="137"/>
      <c r="H221" s="107" t="s">
        <v>1</v>
      </c>
    </row>
    <row r="222" spans="1:8" s="127" customFormat="1" x14ac:dyDescent="0.25">
      <c r="A222" s="105" t="s">
        <v>3037</v>
      </c>
      <c r="B222" s="105" t="s">
        <v>4933</v>
      </c>
      <c r="C222" s="137" t="s">
        <v>11117</v>
      </c>
      <c r="D222" s="105" t="s">
        <v>1</v>
      </c>
      <c r="E222" s="105" t="s">
        <v>1</v>
      </c>
      <c r="F222" s="137"/>
      <c r="G222" s="137"/>
      <c r="H222" s="107" t="s">
        <v>1</v>
      </c>
    </row>
    <row r="223" spans="1:8" s="127" customFormat="1" x14ac:dyDescent="0.25">
      <c r="A223" s="105" t="s">
        <v>3037</v>
      </c>
      <c r="B223" s="105" t="s">
        <v>4935</v>
      </c>
      <c r="C223" s="123" t="s">
        <v>4936</v>
      </c>
      <c r="D223" s="105" t="s">
        <v>1</v>
      </c>
      <c r="E223" s="105" t="s">
        <v>1</v>
      </c>
      <c r="F223" s="123"/>
      <c r="G223" s="123"/>
      <c r="H223" s="107" t="s">
        <v>1</v>
      </c>
    </row>
    <row r="224" spans="1:8" s="127" customFormat="1" x14ac:dyDescent="0.25">
      <c r="A224" s="105" t="s">
        <v>3037</v>
      </c>
      <c r="B224" s="105" t="s">
        <v>542</v>
      </c>
      <c r="C224" s="135" t="s">
        <v>542</v>
      </c>
      <c r="D224" s="105" t="s">
        <v>1</v>
      </c>
      <c r="E224" s="105" t="s">
        <v>1</v>
      </c>
      <c r="F224" s="135"/>
      <c r="G224" s="135"/>
      <c r="H224" s="107" t="s">
        <v>1</v>
      </c>
    </row>
    <row r="225" spans="1:8" s="127" customFormat="1" x14ac:dyDescent="0.25">
      <c r="A225" s="105" t="s">
        <v>3037</v>
      </c>
      <c r="B225" s="105" t="s">
        <v>682</v>
      </c>
      <c r="C225" s="135" t="s">
        <v>683</v>
      </c>
      <c r="D225" s="105" t="s">
        <v>1</v>
      </c>
      <c r="E225" s="105" t="s">
        <v>1</v>
      </c>
      <c r="F225" s="135"/>
      <c r="G225" s="135"/>
      <c r="H225" s="107" t="s">
        <v>1</v>
      </c>
    </row>
    <row r="226" spans="1:8" s="127" customFormat="1" x14ac:dyDescent="0.25">
      <c r="A226" s="105" t="s">
        <v>3037</v>
      </c>
      <c r="B226" s="105" t="s">
        <v>4938</v>
      </c>
      <c r="C226" s="121" t="s">
        <v>4939</v>
      </c>
      <c r="D226" s="105" t="s">
        <v>1</v>
      </c>
      <c r="E226" s="105" t="s">
        <v>1</v>
      </c>
      <c r="F226" s="121"/>
      <c r="G226" s="121"/>
      <c r="H226" s="107" t="s">
        <v>1</v>
      </c>
    </row>
    <row r="227" spans="1:8" s="127" customFormat="1" x14ac:dyDescent="0.25">
      <c r="A227" s="105" t="s">
        <v>3037</v>
      </c>
      <c r="B227" s="105" t="s">
        <v>4940</v>
      </c>
      <c r="C227" s="121" t="s">
        <v>4941</v>
      </c>
      <c r="D227" s="105" t="s">
        <v>1</v>
      </c>
      <c r="E227" s="105" t="s">
        <v>1</v>
      </c>
      <c r="F227" s="121"/>
      <c r="G227" s="121"/>
      <c r="H227" s="107" t="s">
        <v>1</v>
      </c>
    </row>
    <row r="228" spans="1:8" s="127" customFormat="1" x14ac:dyDescent="0.25">
      <c r="A228" s="105" t="s">
        <v>3037</v>
      </c>
      <c r="B228" s="105" t="s">
        <v>4942</v>
      </c>
      <c r="C228" s="121" t="s">
        <v>4943</v>
      </c>
      <c r="D228" s="105" t="s">
        <v>1</v>
      </c>
      <c r="E228" s="105" t="s">
        <v>1</v>
      </c>
      <c r="F228" s="121"/>
      <c r="G228" s="121"/>
      <c r="H228" s="107" t="s">
        <v>1</v>
      </c>
    </row>
    <row r="229" spans="1:8" s="127" customFormat="1" x14ac:dyDescent="0.25">
      <c r="A229" s="105" t="s">
        <v>3037</v>
      </c>
      <c r="B229" s="105" t="s">
        <v>11118</v>
      </c>
      <c r="C229" s="121" t="s">
        <v>11119</v>
      </c>
      <c r="D229" s="105" t="s">
        <v>1</v>
      </c>
      <c r="E229" s="105" t="s">
        <v>1</v>
      </c>
      <c r="F229" s="121"/>
      <c r="G229" s="121"/>
      <c r="H229" s="107" t="s">
        <v>1</v>
      </c>
    </row>
    <row r="230" spans="1:8" s="127" customFormat="1" x14ac:dyDescent="0.25">
      <c r="A230" s="105" t="s">
        <v>3037</v>
      </c>
      <c r="B230" s="105" t="s">
        <v>11120</v>
      </c>
      <c r="C230" s="121" t="s">
        <v>11121</v>
      </c>
      <c r="D230" s="105" t="s">
        <v>1</v>
      </c>
      <c r="E230" s="105" t="s">
        <v>1</v>
      </c>
      <c r="F230" s="121"/>
      <c r="G230" s="121"/>
      <c r="H230" s="107" t="s">
        <v>1</v>
      </c>
    </row>
    <row r="231" spans="1:8" s="127" customFormat="1" x14ac:dyDescent="0.25">
      <c r="A231" s="105" t="s">
        <v>3037</v>
      </c>
      <c r="B231" s="105" t="s">
        <v>11122</v>
      </c>
      <c r="C231" s="121" t="s">
        <v>11123</v>
      </c>
      <c r="D231" s="105" t="s">
        <v>1</v>
      </c>
      <c r="E231" s="105" t="s">
        <v>1</v>
      </c>
      <c r="F231" s="121"/>
      <c r="G231" s="121"/>
      <c r="H231" s="107" t="s">
        <v>1</v>
      </c>
    </row>
    <row r="232" spans="1:8" s="127" customFormat="1" x14ac:dyDescent="0.25">
      <c r="A232" s="105" t="s">
        <v>3037</v>
      </c>
      <c r="B232" s="105" t="s">
        <v>4950</v>
      </c>
      <c r="C232" s="121" t="s">
        <v>4951</v>
      </c>
      <c r="D232" s="105" t="s">
        <v>1</v>
      </c>
      <c r="E232" s="105" t="s">
        <v>1</v>
      </c>
      <c r="F232" s="121"/>
      <c r="G232" s="121"/>
      <c r="H232" s="107" t="s">
        <v>1</v>
      </c>
    </row>
    <row r="233" spans="1:8" s="127" customFormat="1" x14ac:dyDescent="0.25">
      <c r="A233" s="129"/>
      <c r="B233" s="129"/>
      <c r="C233" s="130"/>
      <c r="D233" s="130"/>
      <c r="E233" s="130"/>
      <c r="F233" s="130"/>
      <c r="G233" s="130"/>
      <c r="H233" s="96" t="s">
        <v>1</v>
      </c>
    </row>
    <row r="234" spans="1:8" x14ac:dyDescent="0.25">
      <c r="A234" s="80" t="s">
        <v>0</v>
      </c>
      <c r="B234" s="105" t="s">
        <v>11030</v>
      </c>
      <c r="H234" s="96" t="s">
        <v>1</v>
      </c>
    </row>
    <row r="235" spans="1:8" x14ac:dyDescent="0.25">
      <c r="A235" s="80" t="s">
        <v>11003</v>
      </c>
      <c r="B235" s="105" t="str">
        <f>CONCATENATE("http://xbrl.cipc.co.za/taxonomy/role/",MID(B236,2,7),"/",B234)</f>
        <v>http://xbrl.cipc.co.za/taxonomy/role/801.500/NotesPropertyPlantAndEquipment</v>
      </c>
      <c r="H235" s="96" t="s">
        <v>1</v>
      </c>
    </row>
    <row r="236" spans="1:8" x14ac:dyDescent="0.25">
      <c r="A236" s="80" t="s">
        <v>11004</v>
      </c>
      <c r="B236" s="105" t="s">
        <v>11015</v>
      </c>
      <c r="D236" s="223" t="s">
        <v>147</v>
      </c>
      <c r="E236" s="224"/>
      <c r="F236" s="223" t="s">
        <v>11541</v>
      </c>
      <c r="G236" s="224"/>
      <c r="H236" s="96" t="s">
        <v>1</v>
      </c>
    </row>
    <row r="237" spans="1:8" x14ac:dyDescent="0.25">
      <c r="A237" s="82" t="s">
        <v>4</v>
      </c>
      <c r="B237" s="82" t="s">
        <v>5</v>
      </c>
      <c r="C237" s="82" t="s">
        <v>4124</v>
      </c>
      <c r="D237" s="82" t="s">
        <v>2772</v>
      </c>
      <c r="E237" s="82" t="s">
        <v>2773</v>
      </c>
      <c r="F237" s="82" t="s">
        <v>2772</v>
      </c>
      <c r="G237" s="82" t="s">
        <v>2773</v>
      </c>
      <c r="H237" s="82" t="s">
        <v>3614</v>
      </c>
    </row>
    <row r="238" spans="1:8" s="127" customFormat="1" x14ac:dyDescent="0.25">
      <c r="A238" s="105" t="s">
        <v>3037</v>
      </c>
      <c r="B238" s="105" t="s">
        <v>3372</v>
      </c>
      <c r="C238" s="105" t="s">
        <v>3593</v>
      </c>
      <c r="D238" s="105" t="s">
        <v>1</v>
      </c>
      <c r="E238" s="105" t="s">
        <v>1</v>
      </c>
      <c r="F238" s="105"/>
      <c r="G238" s="105"/>
      <c r="H238" s="107" t="s">
        <v>1</v>
      </c>
    </row>
    <row r="239" spans="1:8" s="127" customFormat="1" x14ac:dyDescent="0.25">
      <c r="A239" s="105" t="s">
        <v>3037</v>
      </c>
      <c r="B239" s="105" t="s">
        <v>5016</v>
      </c>
      <c r="C239" s="121" t="s">
        <v>5017</v>
      </c>
      <c r="D239" s="105" t="s">
        <v>1</v>
      </c>
      <c r="E239" s="105" t="s">
        <v>1</v>
      </c>
      <c r="F239" s="121"/>
      <c r="G239" s="121"/>
      <c r="H239" s="107" t="s">
        <v>1</v>
      </c>
    </row>
    <row r="240" spans="1:8" s="127" customFormat="1" x14ac:dyDescent="0.25">
      <c r="A240" s="105" t="s">
        <v>3037</v>
      </c>
      <c r="B240" s="105" t="s">
        <v>5018</v>
      </c>
      <c r="C240" s="122" t="s">
        <v>5019</v>
      </c>
      <c r="D240" s="105" t="s">
        <v>1</v>
      </c>
      <c r="E240" s="105" t="s">
        <v>1</v>
      </c>
      <c r="F240" s="122"/>
      <c r="G240" s="122"/>
      <c r="H240" s="107" t="s">
        <v>1</v>
      </c>
    </row>
    <row r="241" spans="1:8" s="127" customFormat="1" x14ac:dyDescent="0.25">
      <c r="A241" s="105" t="s">
        <v>3037</v>
      </c>
      <c r="B241" s="105" t="s">
        <v>5020</v>
      </c>
      <c r="C241" s="123" t="s">
        <v>5021</v>
      </c>
      <c r="D241" s="105" t="s">
        <v>1</v>
      </c>
      <c r="E241" s="105" t="s">
        <v>1</v>
      </c>
      <c r="F241" s="123"/>
      <c r="G241" s="123"/>
      <c r="H241" s="107" t="s">
        <v>1</v>
      </c>
    </row>
    <row r="242" spans="1:8" s="127" customFormat="1" x14ac:dyDescent="0.25">
      <c r="A242" s="105" t="s">
        <v>3037</v>
      </c>
      <c r="B242" s="105" t="s">
        <v>5022</v>
      </c>
      <c r="C242" s="135" t="s">
        <v>5023</v>
      </c>
      <c r="D242" s="105" t="s">
        <v>1</v>
      </c>
      <c r="E242" s="105" t="s">
        <v>1</v>
      </c>
      <c r="F242" s="135"/>
      <c r="G242" s="135"/>
      <c r="H242" s="107" t="s">
        <v>1</v>
      </c>
    </row>
    <row r="243" spans="1:8" s="127" customFormat="1" x14ac:dyDescent="0.25">
      <c r="A243" s="105" t="s">
        <v>3037</v>
      </c>
      <c r="B243" s="105" t="s">
        <v>5024</v>
      </c>
      <c r="C243" s="136" t="s">
        <v>5025</v>
      </c>
      <c r="D243" s="105" t="s">
        <v>1</v>
      </c>
      <c r="E243" s="105" t="s">
        <v>1</v>
      </c>
      <c r="F243" s="136"/>
      <c r="G243" s="136"/>
      <c r="H243" s="107" t="s">
        <v>1</v>
      </c>
    </row>
    <row r="244" spans="1:8" s="127" customFormat="1" x14ac:dyDescent="0.25">
      <c r="A244" s="105" t="s">
        <v>3037</v>
      </c>
      <c r="B244" s="105" t="s">
        <v>5026</v>
      </c>
      <c r="C244" s="137" t="s">
        <v>5027</v>
      </c>
      <c r="D244" s="105" t="s">
        <v>1</v>
      </c>
      <c r="E244" s="105" t="s">
        <v>1</v>
      </c>
      <c r="F244" s="137"/>
      <c r="G244" s="137"/>
      <c r="H244" s="107" t="s">
        <v>1</v>
      </c>
    </row>
    <row r="245" spans="1:8" s="127" customFormat="1" x14ac:dyDescent="0.25">
      <c r="A245" s="105" t="s">
        <v>3037</v>
      </c>
      <c r="B245" s="105" t="s">
        <v>5028</v>
      </c>
      <c r="C245" s="138" t="s">
        <v>5029</v>
      </c>
      <c r="D245" s="105" t="s">
        <v>1</v>
      </c>
      <c r="E245" s="105" t="s">
        <v>1</v>
      </c>
      <c r="F245" s="138"/>
      <c r="G245" s="138"/>
      <c r="H245" s="107" t="s">
        <v>1</v>
      </c>
    </row>
    <row r="246" spans="1:8" s="127" customFormat="1" x14ac:dyDescent="0.25">
      <c r="A246" s="105" t="s">
        <v>3037</v>
      </c>
      <c r="B246" s="105" t="s">
        <v>5030</v>
      </c>
      <c r="C246" s="138" t="s">
        <v>5031</v>
      </c>
      <c r="D246" s="105" t="s">
        <v>1</v>
      </c>
      <c r="E246" s="105" t="s">
        <v>1</v>
      </c>
      <c r="F246" s="138"/>
      <c r="G246" s="138"/>
      <c r="H246" s="107" t="s">
        <v>1</v>
      </c>
    </row>
    <row r="247" spans="1:8" s="127" customFormat="1" x14ac:dyDescent="0.25">
      <c r="A247" s="105" t="s">
        <v>3037</v>
      </c>
      <c r="B247" s="105" t="s">
        <v>5032</v>
      </c>
      <c r="C247" s="137" t="s">
        <v>5033</v>
      </c>
      <c r="D247" s="105" t="s">
        <v>1</v>
      </c>
      <c r="E247" s="105" t="s">
        <v>1</v>
      </c>
      <c r="F247" s="137"/>
      <c r="G247" s="137"/>
      <c r="H247" s="107" t="s">
        <v>1</v>
      </c>
    </row>
    <row r="248" spans="1:8" s="127" customFormat="1" x14ac:dyDescent="0.25">
      <c r="A248" s="105" t="s">
        <v>3037</v>
      </c>
      <c r="B248" s="105" t="s">
        <v>5034</v>
      </c>
      <c r="C248" s="137" t="s">
        <v>5035</v>
      </c>
      <c r="D248" s="105" t="s">
        <v>1</v>
      </c>
      <c r="E248" s="105" t="s">
        <v>1</v>
      </c>
      <c r="F248" s="137"/>
      <c r="G248" s="137"/>
      <c r="H248" s="107" t="s">
        <v>1</v>
      </c>
    </row>
    <row r="249" spans="1:8" s="127" customFormat="1" x14ac:dyDescent="0.25">
      <c r="A249" s="105" t="s">
        <v>3037</v>
      </c>
      <c r="B249" s="105" t="s">
        <v>5036</v>
      </c>
      <c r="C249" s="138" t="s">
        <v>5037</v>
      </c>
      <c r="D249" s="105" t="s">
        <v>1</v>
      </c>
      <c r="E249" s="105" t="s">
        <v>1</v>
      </c>
      <c r="F249" s="138"/>
      <c r="G249" s="138"/>
      <c r="H249" s="107" t="s">
        <v>1</v>
      </c>
    </row>
    <row r="250" spans="1:8" s="127" customFormat="1" x14ac:dyDescent="0.25">
      <c r="A250" s="105" t="s">
        <v>3037</v>
      </c>
      <c r="B250" s="105" t="s">
        <v>5038</v>
      </c>
      <c r="C250" s="138" t="s">
        <v>5039</v>
      </c>
      <c r="D250" s="105" t="s">
        <v>1</v>
      </c>
      <c r="E250" s="105" t="s">
        <v>1</v>
      </c>
      <c r="F250" s="138"/>
      <c r="G250" s="138"/>
      <c r="H250" s="107" t="s">
        <v>1</v>
      </c>
    </row>
    <row r="251" spans="1:8" s="127" customFormat="1" x14ac:dyDescent="0.25">
      <c r="A251" s="105" t="s">
        <v>3037</v>
      </c>
      <c r="B251" s="105" t="s">
        <v>5044</v>
      </c>
      <c r="C251" s="138" t="s">
        <v>5045</v>
      </c>
      <c r="D251" s="105" t="s">
        <v>1</v>
      </c>
      <c r="E251" s="105" t="s">
        <v>1</v>
      </c>
      <c r="F251" s="138"/>
      <c r="G251" s="138"/>
      <c r="H251" s="107" t="s">
        <v>1</v>
      </c>
    </row>
    <row r="252" spans="1:8" s="127" customFormat="1" x14ac:dyDescent="0.25">
      <c r="A252" s="105" t="s">
        <v>3037</v>
      </c>
      <c r="B252" s="105" t="s">
        <v>5046</v>
      </c>
      <c r="C252" s="137" t="s">
        <v>5047</v>
      </c>
      <c r="D252" s="105" t="s">
        <v>1</v>
      </c>
      <c r="E252" s="105" t="s">
        <v>1</v>
      </c>
      <c r="F252" s="137"/>
      <c r="G252" s="137"/>
      <c r="H252" s="107" t="s">
        <v>1</v>
      </c>
    </row>
    <row r="253" spans="1:8" s="127" customFormat="1" x14ac:dyDescent="0.25">
      <c r="A253" s="105" t="s">
        <v>3037</v>
      </c>
      <c r="B253" s="105" t="s">
        <v>5048</v>
      </c>
      <c r="C253" s="137" t="s">
        <v>5049</v>
      </c>
      <c r="D253" s="105" t="s">
        <v>1</v>
      </c>
      <c r="E253" s="105" t="s">
        <v>1</v>
      </c>
      <c r="F253" s="137"/>
      <c r="G253" s="137"/>
      <c r="H253" s="107" t="s">
        <v>1</v>
      </c>
    </row>
    <row r="254" spans="1:8" s="127" customFormat="1" x14ac:dyDescent="0.25">
      <c r="A254" s="105" t="s">
        <v>3037</v>
      </c>
      <c r="B254" s="105" t="s">
        <v>5058</v>
      </c>
      <c r="C254" s="137" t="s">
        <v>5059</v>
      </c>
      <c r="D254" s="105" t="s">
        <v>1</v>
      </c>
      <c r="E254" s="105" t="s">
        <v>1</v>
      </c>
      <c r="F254" s="137"/>
      <c r="G254" s="137"/>
      <c r="H254" s="107" t="s">
        <v>1</v>
      </c>
    </row>
    <row r="255" spans="1:8" s="127" customFormat="1" x14ac:dyDescent="0.25">
      <c r="A255" s="105" t="s">
        <v>3037</v>
      </c>
      <c r="B255" s="105" t="s">
        <v>5072</v>
      </c>
      <c r="C255" s="137" t="s">
        <v>5073</v>
      </c>
      <c r="D255" s="105" t="s">
        <v>1</v>
      </c>
      <c r="E255" s="105" t="s">
        <v>1</v>
      </c>
      <c r="F255" s="137"/>
      <c r="G255" s="137"/>
      <c r="H255" s="107" t="s">
        <v>1</v>
      </c>
    </row>
    <row r="256" spans="1:8" s="127" customFormat="1" x14ac:dyDescent="0.25">
      <c r="A256" s="105" t="s">
        <v>3037</v>
      </c>
      <c r="B256" s="105" t="s">
        <v>5076</v>
      </c>
      <c r="C256" s="137" t="s">
        <v>5077</v>
      </c>
      <c r="D256" s="105" t="s">
        <v>1</v>
      </c>
      <c r="E256" s="105" t="s">
        <v>1</v>
      </c>
      <c r="F256" s="137"/>
      <c r="G256" s="137"/>
      <c r="H256" s="107" t="s">
        <v>1</v>
      </c>
    </row>
    <row r="257" spans="1:8" s="127" customFormat="1" x14ac:dyDescent="0.25">
      <c r="A257" s="105" t="s">
        <v>3037</v>
      </c>
      <c r="B257" s="105" t="s">
        <v>4620</v>
      </c>
      <c r="C257" s="135" t="s">
        <v>4621</v>
      </c>
      <c r="D257" s="105" t="s">
        <v>1</v>
      </c>
      <c r="E257" s="105" t="s">
        <v>1</v>
      </c>
      <c r="F257" s="135"/>
      <c r="G257" s="135"/>
      <c r="H257" s="107" t="s">
        <v>1</v>
      </c>
    </row>
    <row r="258" spans="1:8" s="127" customFormat="1" x14ac:dyDescent="0.25">
      <c r="A258" s="105" t="s">
        <v>3037</v>
      </c>
      <c r="B258" s="105" t="s">
        <v>4622</v>
      </c>
      <c r="C258" s="136" t="s">
        <v>4623</v>
      </c>
      <c r="D258" s="105" t="s">
        <v>1</v>
      </c>
      <c r="E258" s="105" t="s">
        <v>1</v>
      </c>
      <c r="F258" s="136"/>
      <c r="G258" s="136"/>
      <c r="H258" s="107" t="s">
        <v>1</v>
      </c>
    </row>
    <row r="259" spans="1:8" s="127" customFormat="1" x14ac:dyDescent="0.25">
      <c r="A259" s="105" t="s">
        <v>3037</v>
      </c>
      <c r="B259" s="105" t="s">
        <v>4624</v>
      </c>
      <c r="C259" s="137" t="s">
        <v>4625</v>
      </c>
      <c r="D259" s="105" t="s">
        <v>1</v>
      </c>
      <c r="E259" s="105" t="s">
        <v>1</v>
      </c>
      <c r="F259" s="137"/>
      <c r="G259" s="137"/>
      <c r="H259" s="107" t="s">
        <v>1</v>
      </c>
    </row>
    <row r="260" spans="1:8" s="127" customFormat="1" x14ac:dyDescent="0.25">
      <c r="A260" s="105" t="s">
        <v>3037</v>
      </c>
      <c r="B260" s="105" t="s">
        <v>5086</v>
      </c>
      <c r="C260" s="137" t="s">
        <v>5087</v>
      </c>
      <c r="D260" s="105" t="s">
        <v>1</v>
      </c>
      <c r="E260" s="105" t="s">
        <v>1</v>
      </c>
      <c r="F260" s="137"/>
      <c r="G260" s="137"/>
      <c r="H260" s="107" t="s">
        <v>1</v>
      </c>
    </row>
    <row r="261" spans="1:8" s="127" customFormat="1" x14ac:dyDescent="0.25">
      <c r="A261" s="105" t="s">
        <v>3037</v>
      </c>
      <c r="B261" s="105" t="s">
        <v>5090</v>
      </c>
      <c r="C261" s="123" t="s">
        <v>5091</v>
      </c>
      <c r="D261" s="105" t="s">
        <v>1</v>
      </c>
      <c r="E261" s="105" t="s">
        <v>1</v>
      </c>
      <c r="F261" s="123"/>
      <c r="G261" s="123"/>
      <c r="H261" s="107" t="s">
        <v>1</v>
      </c>
    </row>
    <row r="262" spans="1:8" s="127" customFormat="1" x14ac:dyDescent="0.25">
      <c r="A262" s="105" t="s">
        <v>3037</v>
      </c>
      <c r="B262" s="105" t="s">
        <v>5092</v>
      </c>
      <c r="C262" s="135" t="s">
        <v>5093</v>
      </c>
      <c r="D262" s="105" t="s">
        <v>1</v>
      </c>
      <c r="E262" s="105" t="s">
        <v>1</v>
      </c>
      <c r="F262" s="135"/>
      <c r="G262" s="135"/>
      <c r="H262" s="107" t="s">
        <v>1</v>
      </c>
    </row>
    <row r="263" spans="1:8" s="127" customFormat="1" x14ac:dyDescent="0.25">
      <c r="A263" s="105" t="s">
        <v>3037</v>
      </c>
      <c r="B263" s="105" t="s">
        <v>5094</v>
      </c>
      <c r="C263" s="135" t="s">
        <v>5095</v>
      </c>
      <c r="D263" s="105" t="s">
        <v>1</v>
      </c>
      <c r="E263" s="105" t="s">
        <v>1</v>
      </c>
      <c r="F263" s="135"/>
      <c r="G263" s="135"/>
      <c r="H263" s="107" t="s">
        <v>1</v>
      </c>
    </row>
    <row r="264" spans="1:8" s="127" customFormat="1" x14ac:dyDescent="0.25">
      <c r="A264" s="105" t="s">
        <v>3037</v>
      </c>
      <c r="B264" s="105" t="s">
        <v>5096</v>
      </c>
      <c r="C264" s="135" t="s">
        <v>5097</v>
      </c>
      <c r="D264" s="105" t="s">
        <v>1</v>
      </c>
      <c r="E264" s="105" t="s">
        <v>1</v>
      </c>
      <c r="F264" s="135"/>
      <c r="G264" s="135"/>
      <c r="H264" s="107" t="s">
        <v>1</v>
      </c>
    </row>
    <row r="265" spans="1:8" s="127" customFormat="1" x14ac:dyDescent="0.25">
      <c r="A265" s="105" t="s">
        <v>3037</v>
      </c>
      <c r="B265" s="105" t="s">
        <v>5102</v>
      </c>
      <c r="C265" s="135" t="s">
        <v>5103</v>
      </c>
      <c r="D265" s="105" t="s">
        <v>1</v>
      </c>
      <c r="E265" s="105" t="s">
        <v>1</v>
      </c>
      <c r="F265" s="135"/>
      <c r="G265" s="135"/>
      <c r="H265" s="107" t="s">
        <v>1</v>
      </c>
    </row>
    <row r="266" spans="1:8" s="127" customFormat="1" x14ac:dyDescent="0.25">
      <c r="A266" s="105" t="s">
        <v>3037</v>
      </c>
      <c r="B266" s="105" t="s">
        <v>467</v>
      </c>
      <c r="C266" s="136" t="s">
        <v>5104</v>
      </c>
      <c r="D266" s="105" t="s">
        <v>1</v>
      </c>
      <c r="E266" s="105" t="s">
        <v>1</v>
      </c>
      <c r="F266" s="136"/>
      <c r="G266" s="136"/>
      <c r="H266" s="107" t="s">
        <v>1</v>
      </c>
    </row>
    <row r="267" spans="1:8" s="127" customFormat="1" x14ac:dyDescent="0.25">
      <c r="A267" s="105" t="s">
        <v>3037</v>
      </c>
      <c r="B267" s="105" t="s">
        <v>5105</v>
      </c>
      <c r="C267" s="136" t="s">
        <v>5106</v>
      </c>
      <c r="D267" s="105" t="s">
        <v>1</v>
      </c>
      <c r="E267" s="105" t="s">
        <v>1</v>
      </c>
      <c r="F267" s="136"/>
      <c r="G267" s="136"/>
      <c r="H267" s="107" t="s">
        <v>1</v>
      </c>
    </row>
    <row r="268" spans="1:8" s="127" customFormat="1" x14ac:dyDescent="0.25">
      <c r="A268" s="105" t="s">
        <v>3037</v>
      </c>
      <c r="B268" s="105" t="s">
        <v>5107</v>
      </c>
      <c r="C268" s="137" t="s">
        <v>5108</v>
      </c>
      <c r="D268" s="105" t="s">
        <v>1</v>
      </c>
      <c r="E268" s="105" t="s">
        <v>1</v>
      </c>
      <c r="F268" s="137"/>
      <c r="G268" s="137"/>
      <c r="H268" s="107" t="s">
        <v>1</v>
      </c>
    </row>
    <row r="269" spans="1:8" s="127" customFormat="1" x14ac:dyDescent="0.25">
      <c r="A269" s="105" t="s">
        <v>3037</v>
      </c>
      <c r="B269" s="105" t="s">
        <v>5109</v>
      </c>
      <c r="C269" s="137" t="s">
        <v>5110</v>
      </c>
      <c r="D269" s="105" t="s">
        <v>1</v>
      </c>
      <c r="E269" s="105" t="s">
        <v>1</v>
      </c>
      <c r="F269" s="137"/>
      <c r="G269" s="137"/>
      <c r="H269" s="107" t="s">
        <v>1</v>
      </c>
    </row>
    <row r="270" spans="1:8" s="127" customFormat="1" x14ac:dyDescent="0.25">
      <c r="A270" s="105" t="s">
        <v>3037</v>
      </c>
      <c r="B270" s="105" t="s">
        <v>5111</v>
      </c>
      <c r="C270" s="137" t="s">
        <v>5112</v>
      </c>
      <c r="D270" s="105" t="s">
        <v>1</v>
      </c>
      <c r="E270" s="105" t="s">
        <v>1</v>
      </c>
      <c r="F270" s="137"/>
      <c r="G270" s="137"/>
      <c r="H270" s="107" t="s">
        <v>1</v>
      </c>
    </row>
    <row r="271" spans="1:8" s="127" customFormat="1" x14ac:dyDescent="0.25">
      <c r="A271" s="105" t="s">
        <v>3037</v>
      </c>
      <c r="B271" s="105" t="s">
        <v>5113</v>
      </c>
      <c r="C271" s="137" t="s">
        <v>5114</v>
      </c>
      <c r="D271" s="105" t="s">
        <v>1</v>
      </c>
      <c r="E271" s="105" t="s">
        <v>1</v>
      </c>
      <c r="F271" s="137"/>
      <c r="G271" s="137"/>
      <c r="H271" s="107" t="s">
        <v>1</v>
      </c>
    </row>
    <row r="272" spans="1:8" s="127" customFormat="1" x14ac:dyDescent="0.25">
      <c r="A272" s="105" t="s">
        <v>3037</v>
      </c>
      <c r="B272" s="105" t="s">
        <v>5115</v>
      </c>
      <c r="C272" s="137" t="s">
        <v>5116</v>
      </c>
      <c r="D272" s="105" t="s">
        <v>1</v>
      </c>
      <c r="E272" s="105" t="s">
        <v>1</v>
      </c>
      <c r="F272" s="137"/>
      <c r="G272" s="137"/>
      <c r="H272" s="107" t="s">
        <v>1</v>
      </c>
    </row>
    <row r="273" spans="1:8" s="127" customFormat="1" x14ac:dyDescent="0.25">
      <c r="A273" s="105" t="s">
        <v>3037</v>
      </c>
      <c r="B273" s="105" t="s">
        <v>5117</v>
      </c>
      <c r="C273" s="137" t="s">
        <v>5118</v>
      </c>
      <c r="D273" s="105" t="s">
        <v>1</v>
      </c>
      <c r="E273" s="105" t="s">
        <v>1</v>
      </c>
      <c r="F273" s="137"/>
      <c r="G273" s="137"/>
      <c r="H273" s="107" t="s">
        <v>1</v>
      </c>
    </row>
    <row r="274" spans="1:8" s="127" customFormat="1" x14ac:dyDescent="0.25">
      <c r="A274" s="105" t="s">
        <v>3037</v>
      </c>
      <c r="B274" s="105" t="s">
        <v>5119</v>
      </c>
      <c r="C274" s="137" t="s">
        <v>5120</v>
      </c>
      <c r="D274" s="105" t="s">
        <v>1</v>
      </c>
      <c r="E274" s="105" t="s">
        <v>1</v>
      </c>
      <c r="F274" s="137"/>
      <c r="G274" s="137"/>
      <c r="H274" s="107" t="s">
        <v>1</v>
      </c>
    </row>
    <row r="275" spans="1:8" s="127" customFormat="1" x14ac:dyDescent="0.25">
      <c r="A275" s="105" t="s">
        <v>3037</v>
      </c>
      <c r="B275" s="105" t="s">
        <v>2271</v>
      </c>
      <c r="C275" s="137" t="s">
        <v>2272</v>
      </c>
      <c r="D275" s="105" t="s">
        <v>1</v>
      </c>
      <c r="E275" s="105" t="s">
        <v>1</v>
      </c>
      <c r="F275" s="137"/>
      <c r="G275" s="137"/>
      <c r="H275" s="107" t="s">
        <v>1</v>
      </c>
    </row>
    <row r="276" spans="1:8" s="127" customFormat="1" x14ac:dyDescent="0.25">
      <c r="A276" s="105" t="s">
        <v>3037</v>
      </c>
      <c r="B276" s="105" t="s">
        <v>2273</v>
      </c>
      <c r="C276" s="137" t="s">
        <v>2274</v>
      </c>
      <c r="D276" s="105" t="s">
        <v>1</v>
      </c>
      <c r="E276" s="105" t="s">
        <v>1</v>
      </c>
      <c r="F276" s="137"/>
      <c r="G276" s="137"/>
      <c r="H276" s="107" t="s">
        <v>1</v>
      </c>
    </row>
    <row r="277" spans="1:8" s="127" customFormat="1" x14ac:dyDescent="0.25">
      <c r="A277" s="105" t="s">
        <v>3037</v>
      </c>
      <c r="B277" s="105" t="s">
        <v>5129</v>
      </c>
      <c r="C277" s="137" t="s">
        <v>5130</v>
      </c>
      <c r="D277" s="105" t="s">
        <v>1</v>
      </c>
      <c r="E277" s="105" t="s">
        <v>1</v>
      </c>
      <c r="F277" s="137"/>
      <c r="G277" s="137"/>
      <c r="H277" s="107" t="s">
        <v>1</v>
      </c>
    </row>
    <row r="278" spans="1:8" s="127" customFormat="1" x14ac:dyDescent="0.25">
      <c r="A278" s="105" t="s">
        <v>3037</v>
      </c>
      <c r="B278" s="105" t="s">
        <v>5135</v>
      </c>
      <c r="C278" s="137" t="s">
        <v>5136</v>
      </c>
      <c r="D278" s="105" t="s">
        <v>1</v>
      </c>
      <c r="E278" s="105" t="s">
        <v>1</v>
      </c>
      <c r="F278" s="137"/>
      <c r="G278" s="137"/>
      <c r="H278" s="107" t="s">
        <v>1</v>
      </c>
    </row>
    <row r="279" spans="1:8" s="127" customFormat="1" x14ac:dyDescent="0.25">
      <c r="A279" s="105" t="s">
        <v>3037</v>
      </c>
      <c r="B279" s="105" t="s">
        <v>5145</v>
      </c>
      <c r="C279" s="137" t="s">
        <v>5146</v>
      </c>
      <c r="D279" s="105" t="s">
        <v>1</v>
      </c>
      <c r="E279" s="105" t="s">
        <v>1</v>
      </c>
      <c r="F279" s="137"/>
      <c r="G279" s="137"/>
      <c r="H279" s="107" t="s">
        <v>1</v>
      </c>
    </row>
    <row r="280" spans="1:8" s="127" customFormat="1" x14ac:dyDescent="0.25">
      <c r="A280" s="105" t="s">
        <v>3037</v>
      </c>
      <c r="B280" s="105" t="s">
        <v>467</v>
      </c>
      <c r="C280" s="136" t="s">
        <v>5147</v>
      </c>
      <c r="D280" s="105" t="s">
        <v>1</v>
      </c>
      <c r="E280" s="105" t="s">
        <v>1</v>
      </c>
      <c r="F280" s="136"/>
      <c r="G280" s="136"/>
      <c r="H280" s="107" t="s">
        <v>1</v>
      </c>
    </row>
    <row r="281" spans="1:8" s="127" customFormat="1" x14ac:dyDescent="0.25">
      <c r="A281" s="105" t="s">
        <v>3037</v>
      </c>
      <c r="B281" s="105" t="s">
        <v>11124</v>
      </c>
      <c r="C281" s="135" t="s">
        <v>11125</v>
      </c>
      <c r="D281" s="105" t="s">
        <v>1</v>
      </c>
      <c r="E281" s="105" t="s">
        <v>1</v>
      </c>
      <c r="F281" s="135"/>
      <c r="G281" s="135"/>
      <c r="H281" s="107" t="s">
        <v>1</v>
      </c>
    </row>
    <row r="282" spans="1:8" s="127" customFormat="1" x14ac:dyDescent="0.25">
      <c r="A282" s="105" t="s">
        <v>3037</v>
      </c>
      <c r="B282" s="105" t="s">
        <v>11126</v>
      </c>
      <c r="C282" s="135" t="s">
        <v>5101</v>
      </c>
      <c r="D282" s="105" t="s">
        <v>1</v>
      </c>
      <c r="E282" s="105" t="s">
        <v>1</v>
      </c>
      <c r="F282" s="135"/>
      <c r="G282" s="135"/>
      <c r="H282" s="107" t="s">
        <v>1</v>
      </c>
    </row>
    <row r="283" spans="1:8" s="127" customFormat="1" x14ac:dyDescent="0.25">
      <c r="A283" s="105" t="s">
        <v>3037</v>
      </c>
      <c r="B283" s="105" t="s">
        <v>11127</v>
      </c>
      <c r="C283" s="135" t="s">
        <v>11128</v>
      </c>
      <c r="D283" s="105" t="s">
        <v>1</v>
      </c>
      <c r="E283" s="105" t="s">
        <v>1</v>
      </c>
      <c r="F283" s="135"/>
      <c r="G283" s="135"/>
      <c r="H283" s="107" t="s">
        <v>1</v>
      </c>
    </row>
    <row r="284" spans="1:8" s="127" customFormat="1" x14ac:dyDescent="0.25">
      <c r="A284" s="105" t="s">
        <v>3037</v>
      </c>
      <c r="B284" s="105" t="s">
        <v>11129</v>
      </c>
      <c r="C284" s="135" t="s">
        <v>5163</v>
      </c>
      <c r="D284" s="105" t="s">
        <v>1</v>
      </c>
      <c r="E284" s="105" t="s">
        <v>1</v>
      </c>
      <c r="F284" s="135"/>
      <c r="G284" s="135"/>
      <c r="H284" s="107" t="s">
        <v>1</v>
      </c>
    </row>
    <row r="285" spans="1:8" s="127" customFormat="1" x14ac:dyDescent="0.25">
      <c r="A285" s="105" t="s">
        <v>3037</v>
      </c>
      <c r="B285" s="105" t="s">
        <v>11130</v>
      </c>
      <c r="C285" s="121" t="s">
        <v>11131</v>
      </c>
      <c r="D285" s="105" t="s">
        <v>1</v>
      </c>
      <c r="E285" s="105" t="s">
        <v>1</v>
      </c>
      <c r="F285" s="121"/>
      <c r="G285" s="121"/>
      <c r="H285" s="107" t="s">
        <v>1</v>
      </c>
    </row>
    <row r="286" spans="1:8" s="127" customFormat="1" x14ac:dyDescent="0.25">
      <c r="A286" s="105" t="s">
        <v>3037</v>
      </c>
      <c r="B286" s="105" t="s">
        <v>11132</v>
      </c>
      <c r="C286" s="121" t="s">
        <v>11133</v>
      </c>
      <c r="D286" s="105" t="s">
        <v>1</v>
      </c>
      <c r="E286" s="105" t="s">
        <v>1</v>
      </c>
      <c r="F286" s="121"/>
      <c r="G286" s="121"/>
      <c r="H286" s="107" t="s">
        <v>1</v>
      </c>
    </row>
    <row r="287" spans="1:8" s="127" customFormat="1" x14ac:dyDescent="0.25">
      <c r="A287" s="105" t="s">
        <v>3037</v>
      </c>
      <c r="B287" s="105" t="s">
        <v>11134</v>
      </c>
      <c r="C287" s="121" t="s">
        <v>11135</v>
      </c>
      <c r="D287" s="105" t="s">
        <v>1</v>
      </c>
      <c r="E287" s="105" t="s">
        <v>1</v>
      </c>
      <c r="F287" s="121"/>
      <c r="G287" s="121"/>
      <c r="H287" s="107" t="s">
        <v>1</v>
      </c>
    </row>
    <row r="288" spans="1:8" s="127" customFormat="1" x14ac:dyDescent="0.25">
      <c r="A288" s="105" t="s">
        <v>3037</v>
      </c>
      <c r="B288" s="105" t="s">
        <v>11136</v>
      </c>
      <c r="C288" s="121" t="s">
        <v>11137</v>
      </c>
      <c r="D288" s="105" t="s">
        <v>1</v>
      </c>
      <c r="E288" s="105" t="s">
        <v>1</v>
      </c>
      <c r="F288" s="121"/>
      <c r="G288" s="121"/>
      <c r="H288" s="107" t="s">
        <v>1</v>
      </c>
    </row>
    <row r="289" spans="1:8" s="127" customFormat="1" x14ac:dyDescent="0.25">
      <c r="A289" s="105" t="s">
        <v>3037</v>
      </c>
      <c r="B289" s="105" t="s">
        <v>11138</v>
      </c>
      <c r="C289" s="122" t="s">
        <v>11139</v>
      </c>
      <c r="D289" s="105" t="s">
        <v>1</v>
      </c>
      <c r="E289" s="105" t="s">
        <v>1</v>
      </c>
      <c r="F289" s="122"/>
      <c r="G289" s="122"/>
      <c r="H289" s="107" t="s">
        <v>1</v>
      </c>
    </row>
    <row r="290" spans="1:8" s="127" customFormat="1" x14ac:dyDescent="0.25">
      <c r="A290" s="105" t="s">
        <v>3037</v>
      </c>
      <c r="B290" s="105" t="s">
        <v>11140</v>
      </c>
      <c r="C290" s="123" t="s">
        <v>11141</v>
      </c>
      <c r="D290" s="105" t="s">
        <v>1</v>
      </c>
      <c r="E290" s="105" t="s">
        <v>1</v>
      </c>
      <c r="F290" s="123"/>
      <c r="G290" s="123"/>
      <c r="H290" s="107" t="s">
        <v>1</v>
      </c>
    </row>
    <row r="291" spans="1:8" s="127" customFormat="1" x14ac:dyDescent="0.25">
      <c r="A291" s="105" t="s">
        <v>3037</v>
      </c>
      <c r="B291" s="105" t="s">
        <v>4620</v>
      </c>
      <c r="C291" s="135" t="s">
        <v>4621</v>
      </c>
      <c r="D291" s="105" t="s">
        <v>1</v>
      </c>
      <c r="E291" s="105" t="s">
        <v>1</v>
      </c>
      <c r="F291" s="135"/>
      <c r="G291" s="135"/>
      <c r="H291" s="107" t="s">
        <v>1</v>
      </c>
    </row>
    <row r="292" spans="1:8" s="127" customFormat="1" x14ac:dyDescent="0.25">
      <c r="A292" s="105" t="s">
        <v>3037</v>
      </c>
      <c r="B292" s="105" t="s">
        <v>4622</v>
      </c>
      <c r="C292" s="136" t="s">
        <v>4623</v>
      </c>
      <c r="D292" s="105" t="s">
        <v>1</v>
      </c>
      <c r="E292" s="105" t="s">
        <v>1</v>
      </c>
      <c r="F292" s="136"/>
      <c r="G292" s="136"/>
      <c r="H292" s="107" t="s">
        <v>1</v>
      </c>
    </row>
    <row r="293" spans="1:8" s="127" customFormat="1" x14ac:dyDescent="0.25">
      <c r="A293" s="105" t="s">
        <v>3037</v>
      </c>
      <c r="B293" s="105" t="s">
        <v>4624</v>
      </c>
      <c r="C293" s="137" t="s">
        <v>4625</v>
      </c>
      <c r="D293" s="105" t="s">
        <v>1</v>
      </c>
      <c r="E293" s="105" t="s">
        <v>1</v>
      </c>
      <c r="F293" s="137"/>
      <c r="G293" s="137"/>
      <c r="H293" s="107" t="s">
        <v>1</v>
      </c>
    </row>
    <row r="294" spans="1:8" s="127" customFormat="1" x14ac:dyDescent="0.25">
      <c r="A294" s="105" t="s">
        <v>3037</v>
      </c>
      <c r="B294" s="105" t="s">
        <v>5086</v>
      </c>
      <c r="C294" s="137" t="s">
        <v>5087</v>
      </c>
      <c r="D294" s="105" t="s">
        <v>1</v>
      </c>
      <c r="E294" s="105" t="s">
        <v>1</v>
      </c>
      <c r="F294" s="137"/>
      <c r="G294" s="137"/>
      <c r="H294" s="107" t="s">
        <v>1</v>
      </c>
    </row>
    <row r="295" spans="1:8" s="127" customFormat="1" x14ac:dyDescent="0.25">
      <c r="A295" s="105" t="s">
        <v>3037</v>
      </c>
      <c r="B295" s="105" t="s">
        <v>11142</v>
      </c>
      <c r="C295" s="123" t="s">
        <v>11143</v>
      </c>
      <c r="D295" s="105" t="s">
        <v>1</v>
      </c>
      <c r="E295" s="105" t="s">
        <v>1</v>
      </c>
      <c r="F295" s="123"/>
      <c r="G295" s="123"/>
      <c r="H295" s="107" t="s">
        <v>1</v>
      </c>
    </row>
    <row r="296" spans="1:8" s="127" customFormat="1" x14ac:dyDescent="0.25">
      <c r="A296" s="105" t="s">
        <v>3037</v>
      </c>
      <c r="B296" s="105" t="s">
        <v>3050</v>
      </c>
      <c r="C296" s="135" t="s">
        <v>11144</v>
      </c>
      <c r="D296" s="105" t="s">
        <v>1</v>
      </c>
      <c r="E296" s="105" t="s">
        <v>1</v>
      </c>
      <c r="F296" s="135"/>
      <c r="G296" s="135"/>
      <c r="H296" s="107" t="s">
        <v>1</v>
      </c>
    </row>
    <row r="297" spans="1:8" s="127" customFormat="1" x14ac:dyDescent="0.25">
      <c r="A297" s="105" t="s">
        <v>3037</v>
      </c>
      <c r="B297" s="105" t="s">
        <v>11145</v>
      </c>
      <c r="C297" s="135" t="s">
        <v>11146</v>
      </c>
      <c r="D297" s="105" t="s">
        <v>1</v>
      </c>
      <c r="E297" s="105" t="s">
        <v>1</v>
      </c>
      <c r="F297" s="135"/>
      <c r="G297" s="135"/>
      <c r="H297" s="107" t="s">
        <v>1</v>
      </c>
    </row>
    <row r="298" spans="1:8" s="127" customFormat="1" x14ac:dyDescent="0.25">
      <c r="A298" s="105" t="s">
        <v>3037</v>
      </c>
      <c r="B298" s="105" t="s">
        <v>11147</v>
      </c>
      <c r="C298" s="136" t="s">
        <v>11148</v>
      </c>
      <c r="D298" s="105" t="s">
        <v>1</v>
      </c>
      <c r="E298" s="105" t="s">
        <v>1</v>
      </c>
      <c r="F298" s="136"/>
      <c r="G298" s="136"/>
      <c r="H298" s="107" t="s">
        <v>1</v>
      </c>
    </row>
    <row r="299" spans="1:8" s="127" customFormat="1" x14ac:dyDescent="0.25">
      <c r="A299" s="105" t="s">
        <v>3037</v>
      </c>
      <c r="B299" s="105" t="s">
        <v>11149</v>
      </c>
      <c r="C299" s="136" t="s">
        <v>11150</v>
      </c>
      <c r="D299" s="105" t="s">
        <v>1</v>
      </c>
      <c r="E299" s="105" t="s">
        <v>1</v>
      </c>
      <c r="F299" s="136"/>
      <c r="G299" s="136"/>
      <c r="H299" s="107" t="s">
        <v>1</v>
      </c>
    </row>
    <row r="300" spans="1:8" s="127" customFormat="1" x14ac:dyDescent="0.25">
      <c r="A300" s="105" t="s">
        <v>3037</v>
      </c>
      <c r="B300" s="105" t="s">
        <v>11151</v>
      </c>
      <c r="C300" s="136" t="s">
        <v>11152</v>
      </c>
      <c r="D300" s="105" t="s">
        <v>1</v>
      </c>
      <c r="E300" s="105" t="s">
        <v>1</v>
      </c>
      <c r="F300" s="136"/>
      <c r="G300" s="136"/>
      <c r="H300" s="107" t="s">
        <v>1</v>
      </c>
    </row>
    <row r="301" spans="1:8" s="127" customFormat="1" x14ac:dyDescent="0.25">
      <c r="A301" s="105" t="s">
        <v>3037</v>
      </c>
      <c r="B301" s="105" t="s">
        <v>11153</v>
      </c>
      <c r="C301" s="137" t="s">
        <v>11154</v>
      </c>
      <c r="D301" s="105" t="s">
        <v>1</v>
      </c>
      <c r="E301" s="105" t="s">
        <v>1</v>
      </c>
      <c r="F301" s="137"/>
      <c r="G301" s="137"/>
      <c r="H301" s="107" t="s">
        <v>1</v>
      </c>
    </row>
    <row r="302" spans="1:8" s="127" customFormat="1" x14ac:dyDescent="0.25">
      <c r="A302" s="105" t="s">
        <v>3037</v>
      </c>
      <c r="B302" s="105" t="s">
        <v>11155</v>
      </c>
      <c r="C302" s="137" t="s">
        <v>11156</v>
      </c>
      <c r="D302" s="105" t="s">
        <v>1</v>
      </c>
      <c r="E302" s="105" t="s">
        <v>1</v>
      </c>
      <c r="F302" s="137"/>
      <c r="G302" s="137"/>
      <c r="H302" s="107" t="s">
        <v>1</v>
      </c>
    </row>
    <row r="303" spans="1:8" s="127" customFormat="1" x14ac:dyDescent="0.25">
      <c r="A303" s="105" t="s">
        <v>3037</v>
      </c>
      <c r="B303" s="105" t="s">
        <v>11157</v>
      </c>
      <c r="C303" s="137" t="s">
        <v>11158</v>
      </c>
      <c r="D303" s="105" t="s">
        <v>1</v>
      </c>
      <c r="E303" s="105" t="s">
        <v>1</v>
      </c>
      <c r="F303" s="137"/>
      <c r="G303" s="137"/>
      <c r="H303" s="107" t="s">
        <v>1</v>
      </c>
    </row>
    <row r="304" spans="1:8" s="127" customFormat="1" x14ac:dyDescent="0.25">
      <c r="A304" s="105" t="s">
        <v>3037</v>
      </c>
      <c r="B304" s="105" t="s">
        <v>11159</v>
      </c>
      <c r="C304" s="136" t="s">
        <v>11160</v>
      </c>
      <c r="D304" s="105" t="s">
        <v>1</v>
      </c>
      <c r="E304" s="105" t="s">
        <v>1</v>
      </c>
      <c r="F304" s="136"/>
      <c r="G304" s="136"/>
      <c r="H304" s="107" t="s">
        <v>1</v>
      </c>
    </row>
    <row r="305" spans="1:8" s="127" customFormat="1" x14ac:dyDescent="0.25">
      <c r="A305" s="105" t="s">
        <v>3037</v>
      </c>
      <c r="B305" s="105" t="s">
        <v>11161</v>
      </c>
      <c r="C305" s="136" t="s">
        <v>11162</v>
      </c>
      <c r="D305" s="105" t="s">
        <v>1</v>
      </c>
      <c r="E305" s="105" t="s">
        <v>1</v>
      </c>
      <c r="F305" s="136"/>
      <c r="G305" s="136"/>
      <c r="H305" s="107" t="s">
        <v>1</v>
      </c>
    </row>
    <row r="306" spans="1:8" s="127" customFormat="1" x14ac:dyDescent="0.25">
      <c r="A306" s="105" t="s">
        <v>3037</v>
      </c>
      <c r="B306" s="105" t="s">
        <v>11163</v>
      </c>
      <c r="C306" s="136" t="s">
        <v>11164</v>
      </c>
      <c r="D306" s="105" t="s">
        <v>1</v>
      </c>
      <c r="E306" s="105" t="s">
        <v>1</v>
      </c>
      <c r="F306" s="136"/>
      <c r="G306" s="136"/>
      <c r="H306" s="107" t="s">
        <v>1</v>
      </c>
    </row>
    <row r="307" spans="1:8" s="127" customFormat="1" x14ac:dyDescent="0.25">
      <c r="A307" s="105" t="s">
        <v>3037</v>
      </c>
      <c r="B307" s="105" t="s">
        <v>11165</v>
      </c>
      <c r="C307" s="136" t="s">
        <v>11166</v>
      </c>
      <c r="D307" s="105" t="s">
        <v>1</v>
      </c>
      <c r="E307" s="105" t="s">
        <v>1</v>
      </c>
      <c r="F307" s="136"/>
      <c r="G307" s="136"/>
      <c r="H307" s="107" t="s">
        <v>1</v>
      </c>
    </row>
    <row r="308" spans="1:8" s="127" customFormat="1" x14ac:dyDescent="0.25">
      <c r="A308" s="105" t="s">
        <v>3037</v>
      </c>
      <c r="B308" s="105" t="s">
        <v>11167</v>
      </c>
      <c r="C308" s="136" t="s">
        <v>11168</v>
      </c>
      <c r="D308" s="105" t="s">
        <v>1</v>
      </c>
      <c r="E308" s="105" t="s">
        <v>1</v>
      </c>
      <c r="F308" s="136"/>
      <c r="G308" s="136"/>
      <c r="H308" s="107" t="s">
        <v>1</v>
      </c>
    </row>
    <row r="309" spans="1:8" s="127" customFormat="1" x14ac:dyDescent="0.25">
      <c r="A309" s="105" t="s">
        <v>3037</v>
      </c>
      <c r="B309" s="105" t="s">
        <v>11169</v>
      </c>
      <c r="C309" s="136" t="s">
        <v>11170</v>
      </c>
      <c r="D309" s="105" t="s">
        <v>1</v>
      </c>
      <c r="E309" s="105" t="s">
        <v>1</v>
      </c>
      <c r="F309" s="136"/>
      <c r="G309" s="136"/>
      <c r="H309" s="107" t="s">
        <v>1</v>
      </c>
    </row>
    <row r="310" spans="1:8" s="127" customFormat="1" x14ac:dyDescent="0.25">
      <c r="A310" s="105" t="s">
        <v>3037</v>
      </c>
      <c r="B310" s="105" t="s">
        <v>11171</v>
      </c>
      <c r="C310" s="136" t="s">
        <v>11172</v>
      </c>
      <c r="D310" s="105" t="s">
        <v>1</v>
      </c>
      <c r="E310" s="105" t="s">
        <v>1</v>
      </c>
      <c r="F310" s="136"/>
      <c r="G310" s="136"/>
      <c r="H310" s="107" t="s">
        <v>1</v>
      </c>
    </row>
    <row r="311" spans="1:8" s="127" customFormat="1" x14ac:dyDescent="0.25">
      <c r="A311" s="105" t="s">
        <v>3037</v>
      </c>
      <c r="B311" s="105" t="s">
        <v>3050</v>
      </c>
      <c r="C311" s="135" t="s">
        <v>11173</v>
      </c>
      <c r="D311" s="105" t="s">
        <v>1</v>
      </c>
      <c r="E311" s="105" t="s">
        <v>1</v>
      </c>
      <c r="F311" s="135"/>
      <c r="G311" s="135"/>
      <c r="H311" s="107" t="s">
        <v>1</v>
      </c>
    </row>
    <row r="312" spans="1:8" s="127" customFormat="1" x14ac:dyDescent="0.25">
      <c r="A312" s="105" t="s">
        <v>3037</v>
      </c>
      <c r="B312" s="105" t="s">
        <v>5168</v>
      </c>
      <c r="C312" s="121" t="s">
        <v>5169</v>
      </c>
      <c r="D312" s="105" t="s">
        <v>1</v>
      </c>
      <c r="E312" s="105" t="s">
        <v>1</v>
      </c>
      <c r="F312" s="121"/>
      <c r="G312" s="121"/>
      <c r="H312" s="107" t="s">
        <v>1</v>
      </c>
    </row>
    <row r="313" spans="1:8" s="127" customFormat="1" x14ac:dyDescent="0.25">
      <c r="A313" s="105" t="s">
        <v>3037</v>
      </c>
      <c r="B313" s="105" t="s">
        <v>5170</v>
      </c>
      <c r="C313" s="121" t="s">
        <v>5171</v>
      </c>
      <c r="D313" s="105" t="s">
        <v>1</v>
      </c>
      <c r="E313" s="105" t="s">
        <v>1</v>
      </c>
      <c r="F313" s="121"/>
      <c r="G313" s="121"/>
      <c r="H313" s="107" t="s">
        <v>1</v>
      </c>
    </row>
    <row r="314" spans="1:8" s="127" customFormat="1" x14ac:dyDescent="0.25">
      <c r="A314" s="105" t="s">
        <v>3037</v>
      </c>
      <c r="B314" s="105" t="s">
        <v>5172</v>
      </c>
      <c r="C314" s="121" t="s">
        <v>5173</v>
      </c>
      <c r="D314" s="105" t="s">
        <v>1</v>
      </c>
      <c r="E314" s="105" t="s">
        <v>1</v>
      </c>
      <c r="F314" s="121"/>
      <c r="G314" s="121"/>
      <c r="H314" s="107" t="s">
        <v>1</v>
      </c>
    </row>
    <row r="315" spans="1:8" s="127" customFormat="1" x14ac:dyDescent="0.25">
      <c r="A315" s="105" t="s">
        <v>3037</v>
      </c>
      <c r="B315" s="105" t="s">
        <v>5174</v>
      </c>
      <c r="C315" s="121" t="s">
        <v>5175</v>
      </c>
      <c r="D315" s="105" t="s">
        <v>1</v>
      </c>
      <c r="E315" s="105" t="s">
        <v>1</v>
      </c>
      <c r="F315" s="121"/>
      <c r="G315" s="121"/>
      <c r="H315" s="107" t="s">
        <v>1</v>
      </c>
    </row>
    <row r="316" spans="1:8" s="127" customFormat="1" x14ac:dyDescent="0.25">
      <c r="A316" s="105" t="s">
        <v>3037</v>
      </c>
      <c r="B316" s="105" t="s">
        <v>11174</v>
      </c>
      <c r="C316" s="121" t="s">
        <v>11175</v>
      </c>
      <c r="D316" s="105" t="s">
        <v>1</v>
      </c>
      <c r="E316" s="105" t="s">
        <v>1</v>
      </c>
      <c r="F316" s="121"/>
      <c r="G316" s="121"/>
      <c r="H316" s="107" t="s">
        <v>1</v>
      </c>
    </row>
    <row r="317" spans="1:8" s="127" customFormat="1" x14ac:dyDescent="0.25">
      <c r="A317" s="105" t="s">
        <v>3037</v>
      </c>
      <c r="B317" s="105" t="s">
        <v>11176</v>
      </c>
      <c r="C317" s="121" t="s">
        <v>11177</v>
      </c>
      <c r="D317" s="105" t="s">
        <v>1</v>
      </c>
      <c r="E317" s="105" t="s">
        <v>1</v>
      </c>
      <c r="F317" s="121"/>
      <c r="G317" s="121"/>
      <c r="H317" s="107" t="s">
        <v>1</v>
      </c>
    </row>
    <row r="318" spans="1:8" s="127" customFormat="1" x14ac:dyDescent="0.25">
      <c r="A318" s="105" t="s">
        <v>3037</v>
      </c>
      <c r="B318" s="105" t="s">
        <v>5164</v>
      </c>
      <c r="C318" s="121" t="s">
        <v>5165</v>
      </c>
      <c r="D318" s="105" t="s">
        <v>1</v>
      </c>
      <c r="E318" s="105" t="s">
        <v>1</v>
      </c>
      <c r="F318" s="121"/>
      <c r="G318" s="121"/>
      <c r="H318" s="107" t="s">
        <v>1</v>
      </c>
    </row>
    <row r="319" spans="1:8" s="127" customFormat="1" x14ac:dyDescent="0.25">
      <c r="A319" s="105" t="s">
        <v>3037</v>
      </c>
      <c r="B319" s="105" t="s">
        <v>5115</v>
      </c>
      <c r="C319" s="121" t="s">
        <v>5116</v>
      </c>
      <c r="D319" s="105" t="s">
        <v>1</v>
      </c>
      <c r="E319" s="105" t="s">
        <v>1</v>
      </c>
      <c r="F319" s="121"/>
      <c r="G319" s="121"/>
      <c r="H319" s="107" t="s">
        <v>1</v>
      </c>
    </row>
    <row r="320" spans="1:8" s="127" customFormat="1" x14ac:dyDescent="0.25">
      <c r="A320" s="105" t="s">
        <v>3037</v>
      </c>
      <c r="B320" s="105" t="s">
        <v>5166</v>
      </c>
      <c r="C320" s="121" t="s">
        <v>5167</v>
      </c>
      <c r="D320" s="105" t="s">
        <v>1</v>
      </c>
      <c r="E320" s="105" t="s">
        <v>1</v>
      </c>
      <c r="F320" s="121"/>
      <c r="G320" s="121"/>
      <c r="H320" s="107" t="s">
        <v>1</v>
      </c>
    </row>
    <row r="321" spans="1:8" s="127" customFormat="1" x14ac:dyDescent="0.25">
      <c r="A321" s="129"/>
      <c r="B321" s="129"/>
      <c r="C321" s="130"/>
      <c r="D321" s="130"/>
      <c r="E321" s="130"/>
      <c r="F321" s="130"/>
      <c r="G321" s="130"/>
      <c r="H321" s="96" t="s">
        <v>1</v>
      </c>
    </row>
    <row r="322" spans="1:8" x14ac:dyDescent="0.25">
      <c r="A322" s="80" t="s">
        <v>0</v>
      </c>
      <c r="B322" s="105" t="s">
        <v>11032</v>
      </c>
      <c r="H322" s="96" t="s">
        <v>1</v>
      </c>
    </row>
    <row r="323" spans="1:8" x14ac:dyDescent="0.25">
      <c r="A323" s="80" t="s">
        <v>11003</v>
      </c>
      <c r="B323" s="105" t="str">
        <f>CONCATENATE("http://xbrl.cipc.co.za/taxonomy/role/",MID(B324,2,7),"/",B322)</f>
        <v>http://xbrl.cipc.co.za/taxonomy/role/801.700/NotesFinancialInstruments</v>
      </c>
      <c r="H323" s="96" t="s">
        <v>1</v>
      </c>
    </row>
    <row r="324" spans="1:8" x14ac:dyDescent="0.25">
      <c r="A324" s="80" t="s">
        <v>11004</v>
      </c>
      <c r="B324" s="105" t="s">
        <v>11017</v>
      </c>
      <c r="D324" s="223" t="s">
        <v>147</v>
      </c>
      <c r="E324" s="224"/>
      <c r="F324" s="223" t="s">
        <v>11541</v>
      </c>
      <c r="G324" s="224"/>
      <c r="H324" s="96" t="s">
        <v>1</v>
      </c>
    </row>
    <row r="325" spans="1:8" x14ac:dyDescent="0.25">
      <c r="A325" s="82" t="s">
        <v>4</v>
      </c>
      <c r="B325" s="82" t="s">
        <v>5</v>
      </c>
      <c r="C325" s="82" t="s">
        <v>4124</v>
      </c>
      <c r="D325" s="82" t="s">
        <v>2772</v>
      </c>
      <c r="E325" s="82" t="s">
        <v>2773</v>
      </c>
      <c r="F325" s="82" t="s">
        <v>2772</v>
      </c>
      <c r="G325" s="82" t="s">
        <v>2773</v>
      </c>
      <c r="H325" s="82" t="s">
        <v>3614</v>
      </c>
    </row>
    <row r="326" spans="1:8" s="127" customFormat="1" x14ac:dyDescent="0.25">
      <c r="A326" s="105" t="s">
        <v>3037</v>
      </c>
      <c r="B326" s="105" t="s">
        <v>3322</v>
      </c>
      <c r="C326" s="105" t="s">
        <v>3204</v>
      </c>
      <c r="D326" s="105" t="s">
        <v>11523</v>
      </c>
      <c r="E326" s="105" t="s">
        <v>11527</v>
      </c>
      <c r="F326" s="121"/>
      <c r="G326" s="121"/>
      <c r="H326" s="107" t="s">
        <v>1</v>
      </c>
    </row>
    <row r="327" spans="1:8" s="127" customFormat="1" x14ac:dyDescent="0.25">
      <c r="A327" s="105" t="s">
        <v>3037</v>
      </c>
      <c r="B327" s="105" t="s">
        <v>3118</v>
      </c>
      <c r="C327" s="121" t="s">
        <v>3119</v>
      </c>
      <c r="D327" s="105" t="s">
        <v>11523</v>
      </c>
      <c r="E327" s="105" t="s">
        <v>11527</v>
      </c>
      <c r="F327" s="121"/>
      <c r="G327" s="121"/>
      <c r="H327" s="107" t="s">
        <v>1</v>
      </c>
    </row>
    <row r="328" spans="1:8" s="127" customFormat="1" x14ac:dyDescent="0.25">
      <c r="A328" s="105" t="s">
        <v>3037</v>
      </c>
      <c r="B328" s="105" t="s">
        <v>1544</v>
      </c>
      <c r="C328" s="122" t="s">
        <v>3120</v>
      </c>
      <c r="D328" s="105" t="s">
        <v>11523</v>
      </c>
      <c r="E328" s="105" t="s">
        <v>11527</v>
      </c>
      <c r="F328" s="121"/>
      <c r="G328" s="121"/>
      <c r="H328" s="107" t="s">
        <v>1</v>
      </c>
    </row>
    <row r="329" spans="1:8" s="127" customFormat="1" x14ac:dyDescent="0.25">
      <c r="A329" s="105" t="s">
        <v>3037</v>
      </c>
      <c r="B329" s="105" t="s">
        <v>3121</v>
      </c>
      <c r="C329" s="122" t="s">
        <v>3122</v>
      </c>
      <c r="D329" s="105" t="s">
        <v>11523</v>
      </c>
      <c r="E329" s="105" t="s">
        <v>11527</v>
      </c>
      <c r="F329" s="121"/>
      <c r="G329" s="121"/>
      <c r="H329" s="107" t="s">
        <v>1</v>
      </c>
    </row>
    <row r="330" spans="1:8" s="127" customFormat="1" x14ac:dyDescent="0.25">
      <c r="A330" s="105" t="s">
        <v>3037</v>
      </c>
      <c r="B330" s="105" t="s">
        <v>3123</v>
      </c>
      <c r="C330" s="122" t="s">
        <v>3124</v>
      </c>
      <c r="D330" s="105" t="s">
        <v>11523</v>
      </c>
      <c r="E330" s="105" t="s">
        <v>11527</v>
      </c>
      <c r="F330" s="121"/>
      <c r="G330" s="121"/>
      <c r="H330" s="107" t="s">
        <v>1</v>
      </c>
    </row>
    <row r="331" spans="1:8" s="127" customFormat="1" x14ac:dyDescent="0.25">
      <c r="A331" s="105" t="s">
        <v>3037</v>
      </c>
      <c r="B331" s="105" t="s">
        <v>1961</v>
      </c>
      <c r="C331" s="122" t="s">
        <v>3125</v>
      </c>
      <c r="D331" s="105" t="s">
        <v>11523</v>
      </c>
      <c r="E331" s="105" t="s">
        <v>11527</v>
      </c>
      <c r="F331" s="121"/>
      <c r="G331" s="121"/>
      <c r="H331" s="107" t="s">
        <v>1</v>
      </c>
    </row>
    <row r="332" spans="1:8" s="127" customFormat="1" x14ac:dyDescent="0.25">
      <c r="A332" s="105" t="s">
        <v>3037</v>
      </c>
      <c r="B332" s="105" t="s">
        <v>1963</v>
      </c>
      <c r="C332" s="122" t="s">
        <v>1964</v>
      </c>
      <c r="D332" s="105" t="s">
        <v>11523</v>
      </c>
      <c r="E332" s="105" t="s">
        <v>11527</v>
      </c>
      <c r="F332" s="121"/>
      <c r="G332" s="121"/>
      <c r="H332" s="107" t="s">
        <v>1</v>
      </c>
    </row>
    <row r="333" spans="1:8" s="127" customFormat="1" x14ac:dyDescent="0.25">
      <c r="A333" s="105" t="s">
        <v>3037</v>
      </c>
      <c r="B333" s="105" t="s">
        <v>3126</v>
      </c>
      <c r="C333" s="122" t="s">
        <v>3127</v>
      </c>
      <c r="D333" s="105" t="s">
        <v>11523</v>
      </c>
      <c r="E333" s="105" t="s">
        <v>11527</v>
      </c>
      <c r="F333" s="121"/>
      <c r="G333" s="121"/>
      <c r="H333" s="107" t="s">
        <v>1</v>
      </c>
    </row>
    <row r="334" spans="1:8" s="127" customFormat="1" x14ac:dyDescent="0.25">
      <c r="A334" s="105" t="s">
        <v>3037</v>
      </c>
      <c r="B334" s="105" t="s">
        <v>11180</v>
      </c>
      <c r="C334" s="121" t="s">
        <v>11181</v>
      </c>
      <c r="D334" s="105" t="s">
        <v>11523</v>
      </c>
      <c r="E334" s="105" t="s">
        <v>11527</v>
      </c>
      <c r="F334" s="121"/>
      <c r="G334" s="121"/>
      <c r="H334" s="107" t="s">
        <v>1</v>
      </c>
    </row>
    <row r="335" spans="1:8" s="127" customFormat="1" x14ac:dyDescent="0.25">
      <c r="A335" s="105" t="s">
        <v>3037</v>
      </c>
      <c r="B335" s="105" t="s">
        <v>11182</v>
      </c>
      <c r="C335" s="121" t="s">
        <v>11183</v>
      </c>
      <c r="D335" s="105" t="s">
        <v>11523</v>
      </c>
      <c r="E335" s="105" t="s">
        <v>11527</v>
      </c>
      <c r="F335" s="121"/>
      <c r="G335" s="121"/>
      <c r="H335" s="107" t="s">
        <v>1</v>
      </c>
    </row>
    <row r="336" spans="1:8" s="127" customFormat="1" x14ac:dyDescent="0.25">
      <c r="A336" s="105" t="s">
        <v>3037</v>
      </c>
      <c r="B336" s="105" t="s">
        <v>11184</v>
      </c>
      <c r="C336" s="121" t="s">
        <v>11185</v>
      </c>
      <c r="D336" s="105" t="s">
        <v>11523</v>
      </c>
      <c r="E336" s="105" t="s">
        <v>11527</v>
      </c>
      <c r="F336" s="121"/>
      <c r="G336" s="121"/>
      <c r="H336" s="107" t="s">
        <v>1</v>
      </c>
    </row>
    <row r="337" spans="1:8" s="127" customFormat="1" x14ac:dyDescent="0.25">
      <c r="A337" s="105" t="s">
        <v>3037</v>
      </c>
      <c r="B337" s="105" t="s">
        <v>11186</v>
      </c>
      <c r="C337" s="121" t="s">
        <v>11187</v>
      </c>
      <c r="D337" s="105" t="s">
        <v>11523</v>
      </c>
      <c r="E337" s="105" t="s">
        <v>11527</v>
      </c>
      <c r="F337" s="121"/>
      <c r="G337" s="121"/>
      <c r="H337" s="107" t="s">
        <v>1</v>
      </c>
    </row>
    <row r="338" spans="1:8" s="127" customFormat="1" x14ac:dyDescent="0.25">
      <c r="A338" s="105" t="s">
        <v>3037</v>
      </c>
      <c r="B338" s="105" t="s">
        <v>11188</v>
      </c>
      <c r="C338" s="121" t="s">
        <v>11189</v>
      </c>
      <c r="D338" s="105" t="s">
        <v>11523</v>
      </c>
      <c r="E338" s="105" t="s">
        <v>11527</v>
      </c>
      <c r="F338" s="121"/>
      <c r="G338" s="121"/>
      <c r="H338" s="107" t="s">
        <v>1</v>
      </c>
    </row>
    <row r="339" spans="1:8" s="127" customFormat="1" x14ac:dyDescent="0.25">
      <c r="A339" s="105" t="s">
        <v>3037</v>
      </c>
      <c r="B339" s="105" t="s">
        <v>6427</v>
      </c>
      <c r="C339" s="121" t="s">
        <v>6428</v>
      </c>
      <c r="D339" s="105" t="s">
        <v>11523</v>
      </c>
      <c r="E339" s="105" t="s">
        <v>11527</v>
      </c>
      <c r="F339" s="121"/>
      <c r="G339" s="121"/>
      <c r="H339" s="107" t="s">
        <v>1</v>
      </c>
    </row>
    <row r="340" spans="1:8" s="127" customFormat="1" x14ac:dyDescent="0.25">
      <c r="A340" s="105" t="s">
        <v>3037</v>
      </c>
      <c r="B340" s="105" t="s">
        <v>6429</v>
      </c>
      <c r="C340" s="122" t="s">
        <v>6430</v>
      </c>
      <c r="D340" s="105" t="s">
        <v>11523</v>
      </c>
      <c r="E340" s="105" t="s">
        <v>11527</v>
      </c>
      <c r="F340" s="121"/>
      <c r="G340" s="121"/>
      <c r="H340" s="107" t="s">
        <v>1</v>
      </c>
    </row>
    <row r="341" spans="1:8" s="127" customFormat="1" x14ac:dyDescent="0.25">
      <c r="A341" s="105" t="s">
        <v>3037</v>
      </c>
      <c r="B341" s="105" t="s">
        <v>6431</v>
      </c>
      <c r="C341" s="123" t="s">
        <v>6432</v>
      </c>
      <c r="D341" s="105" t="s">
        <v>11523</v>
      </c>
      <c r="E341" s="105" t="s">
        <v>11527</v>
      </c>
      <c r="F341" s="121"/>
      <c r="G341" s="121"/>
      <c r="H341" s="107" t="s">
        <v>1</v>
      </c>
    </row>
    <row r="342" spans="1:8" s="127" customFormat="1" x14ac:dyDescent="0.25">
      <c r="A342" s="105" t="s">
        <v>3037</v>
      </c>
      <c r="B342" s="105" t="s">
        <v>6433</v>
      </c>
      <c r="C342" s="135" t="s">
        <v>6434</v>
      </c>
      <c r="D342" s="105" t="s">
        <v>11523</v>
      </c>
      <c r="E342" s="105" t="s">
        <v>11527</v>
      </c>
      <c r="F342" s="121"/>
      <c r="G342" s="121"/>
      <c r="H342" s="107" t="s">
        <v>1</v>
      </c>
    </row>
    <row r="343" spans="1:8" s="127" customFormat="1" x14ac:dyDescent="0.25">
      <c r="A343" s="105" t="s">
        <v>3037</v>
      </c>
      <c r="B343" s="105" t="s">
        <v>6435</v>
      </c>
      <c r="C343" s="136" t="s">
        <v>6436</v>
      </c>
      <c r="D343" s="105" t="s">
        <v>11523</v>
      </c>
      <c r="E343" s="105" t="s">
        <v>11527</v>
      </c>
      <c r="F343" s="121"/>
      <c r="G343" s="121"/>
      <c r="H343" s="107" t="s">
        <v>1</v>
      </c>
    </row>
    <row r="344" spans="1:8" s="127" customFormat="1" x14ac:dyDescent="0.25">
      <c r="A344" s="105" t="s">
        <v>3037</v>
      </c>
      <c r="B344" s="105" t="s">
        <v>6437</v>
      </c>
      <c r="C344" s="123" t="s">
        <v>6438</v>
      </c>
      <c r="D344" s="105" t="s">
        <v>11523</v>
      </c>
      <c r="E344" s="105" t="s">
        <v>11527</v>
      </c>
      <c r="F344" s="121"/>
      <c r="G344" s="121"/>
      <c r="H344" s="107" t="s">
        <v>1</v>
      </c>
    </row>
    <row r="345" spans="1:8" s="127" customFormat="1" x14ac:dyDescent="0.25">
      <c r="A345" s="105" t="s">
        <v>3037</v>
      </c>
      <c r="B345" s="105" t="s">
        <v>6439</v>
      </c>
      <c r="C345" s="135" t="s">
        <v>6440</v>
      </c>
      <c r="D345" s="105" t="s">
        <v>11523</v>
      </c>
      <c r="E345" s="105" t="s">
        <v>11527</v>
      </c>
      <c r="F345" s="121"/>
      <c r="G345" s="121"/>
      <c r="H345" s="107" t="s">
        <v>1</v>
      </c>
    </row>
    <row r="346" spans="1:8" s="127" customFormat="1" x14ac:dyDescent="0.25">
      <c r="A346" s="105" t="s">
        <v>3037</v>
      </c>
      <c r="B346" s="105" t="s">
        <v>6441</v>
      </c>
      <c r="C346" s="135" t="s">
        <v>6442</v>
      </c>
      <c r="D346" s="105" t="s">
        <v>11523</v>
      </c>
      <c r="E346" s="105" t="s">
        <v>11527</v>
      </c>
      <c r="F346" s="121"/>
      <c r="G346" s="121"/>
      <c r="H346" s="107" t="s">
        <v>1</v>
      </c>
    </row>
    <row r="347" spans="1:8" s="127" customFormat="1" x14ac:dyDescent="0.25">
      <c r="A347" s="105" t="s">
        <v>3037</v>
      </c>
      <c r="B347" s="105" t="s">
        <v>6453</v>
      </c>
      <c r="C347" s="135" t="s">
        <v>6454</v>
      </c>
      <c r="D347" s="105" t="s">
        <v>11523</v>
      </c>
      <c r="E347" s="105" t="s">
        <v>11527</v>
      </c>
      <c r="F347" s="121"/>
      <c r="G347" s="121"/>
      <c r="H347" s="107" t="s">
        <v>1</v>
      </c>
    </row>
    <row r="348" spans="1:8" s="127" customFormat="1" x14ac:dyDescent="0.25">
      <c r="A348" s="105" t="s">
        <v>3037</v>
      </c>
      <c r="B348" s="105" t="s">
        <v>6455</v>
      </c>
      <c r="C348" s="135" t="s">
        <v>6456</v>
      </c>
      <c r="D348" s="105" t="s">
        <v>11523</v>
      </c>
      <c r="E348" s="105" t="s">
        <v>11527</v>
      </c>
      <c r="F348" s="121"/>
      <c r="G348" s="121"/>
      <c r="H348" s="107" t="s">
        <v>1</v>
      </c>
    </row>
    <row r="349" spans="1:8" s="127" customFormat="1" x14ac:dyDescent="0.25">
      <c r="A349" s="105" t="s">
        <v>3037</v>
      </c>
      <c r="B349" s="105" t="s">
        <v>5686</v>
      </c>
      <c r="C349" s="121" t="s">
        <v>5687</v>
      </c>
      <c r="D349" s="105" t="s">
        <v>11523</v>
      </c>
      <c r="E349" s="105" t="s">
        <v>11527</v>
      </c>
      <c r="F349" s="121"/>
      <c r="G349" s="121"/>
      <c r="H349" s="107" t="s">
        <v>1</v>
      </c>
    </row>
    <row r="350" spans="1:8" s="127" customFormat="1" x14ac:dyDescent="0.25">
      <c r="A350" s="105" t="s">
        <v>3037</v>
      </c>
      <c r="B350" s="105" t="s">
        <v>5688</v>
      </c>
      <c r="C350" s="121" t="s">
        <v>5689</v>
      </c>
      <c r="D350" s="105" t="s">
        <v>11523</v>
      </c>
      <c r="E350" s="105" t="s">
        <v>11527</v>
      </c>
      <c r="F350" s="121"/>
      <c r="G350" s="121"/>
      <c r="H350" s="107" t="s">
        <v>1</v>
      </c>
    </row>
    <row r="351" spans="1:8" s="127" customFormat="1" x14ac:dyDescent="0.25">
      <c r="A351" s="105" t="s">
        <v>3037</v>
      </c>
      <c r="B351" s="105" t="s">
        <v>5700</v>
      </c>
      <c r="C351" s="121" t="s">
        <v>11190</v>
      </c>
      <c r="D351" s="105" t="s">
        <v>11523</v>
      </c>
      <c r="E351" s="105" t="s">
        <v>11527</v>
      </c>
      <c r="F351" s="121"/>
      <c r="G351" s="121"/>
      <c r="H351" s="107" t="s">
        <v>1</v>
      </c>
    </row>
    <row r="352" spans="1:8" s="127" customFormat="1" x14ac:dyDescent="0.25">
      <c r="A352" s="105" t="s">
        <v>3037</v>
      </c>
      <c r="B352" s="105" t="s">
        <v>5702</v>
      </c>
      <c r="C352" s="121" t="s">
        <v>11191</v>
      </c>
      <c r="D352" s="105" t="s">
        <v>11523</v>
      </c>
      <c r="E352" s="105" t="s">
        <v>11527</v>
      </c>
      <c r="F352" s="121"/>
      <c r="G352" s="121"/>
      <c r="H352" s="107" t="s">
        <v>1</v>
      </c>
    </row>
    <row r="353" spans="1:8" s="127" customFormat="1" x14ac:dyDescent="0.25">
      <c r="A353" s="105" t="s">
        <v>3037</v>
      </c>
      <c r="B353" s="105" t="s">
        <v>5704</v>
      </c>
      <c r="C353" s="121" t="s">
        <v>11192</v>
      </c>
      <c r="D353" s="105" t="s">
        <v>11523</v>
      </c>
      <c r="E353" s="105" t="s">
        <v>11527</v>
      </c>
      <c r="F353" s="121"/>
      <c r="G353" s="121"/>
      <c r="H353" s="107" t="s">
        <v>1</v>
      </c>
    </row>
    <row r="354" spans="1:8" s="127" customFormat="1" x14ac:dyDescent="0.25">
      <c r="A354" s="105" t="s">
        <v>3037</v>
      </c>
      <c r="B354" s="105" t="s">
        <v>5712</v>
      </c>
      <c r="C354" s="121" t="s">
        <v>5713</v>
      </c>
      <c r="D354" s="105" t="s">
        <v>11523</v>
      </c>
      <c r="E354" s="105" t="s">
        <v>11527</v>
      </c>
      <c r="F354" s="121"/>
      <c r="G354" s="121"/>
      <c r="H354" s="107" t="s">
        <v>1</v>
      </c>
    </row>
    <row r="355" spans="1:8" s="127" customFormat="1" x14ac:dyDescent="0.25">
      <c r="A355" s="105" t="s">
        <v>3037</v>
      </c>
      <c r="B355" s="105" t="s">
        <v>5714</v>
      </c>
      <c r="C355" s="122" t="s">
        <v>5715</v>
      </c>
      <c r="D355" s="105" t="s">
        <v>11523</v>
      </c>
      <c r="E355" s="105" t="s">
        <v>11527</v>
      </c>
      <c r="F355" s="121"/>
      <c r="G355" s="121"/>
      <c r="H355" s="107" t="s">
        <v>1</v>
      </c>
    </row>
    <row r="356" spans="1:8" s="127" customFormat="1" x14ac:dyDescent="0.25">
      <c r="A356" s="105" t="s">
        <v>3037</v>
      </c>
      <c r="B356" s="105" t="s">
        <v>5722</v>
      </c>
      <c r="C356" s="123" t="s">
        <v>11193</v>
      </c>
      <c r="D356" s="105" t="s">
        <v>11523</v>
      </c>
      <c r="E356" s="105" t="s">
        <v>11527</v>
      </c>
      <c r="F356" s="121"/>
      <c r="G356" s="121"/>
      <c r="H356" s="107" t="s">
        <v>1</v>
      </c>
    </row>
    <row r="357" spans="1:8" s="127" customFormat="1" x14ac:dyDescent="0.25">
      <c r="A357" s="105" t="s">
        <v>3037</v>
      </c>
      <c r="B357" s="105" t="s">
        <v>5732</v>
      </c>
      <c r="C357" s="123" t="s">
        <v>11194</v>
      </c>
      <c r="D357" s="105" t="s">
        <v>11523</v>
      </c>
      <c r="E357" s="105" t="s">
        <v>11527</v>
      </c>
      <c r="F357" s="121"/>
      <c r="G357" s="121"/>
      <c r="H357" s="107" t="s">
        <v>1</v>
      </c>
    </row>
    <row r="358" spans="1:8" s="127" customFormat="1" x14ac:dyDescent="0.25">
      <c r="A358" s="105" t="s">
        <v>3037</v>
      </c>
      <c r="B358" s="105" t="s">
        <v>5742</v>
      </c>
      <c r="C358" s="123" t="s">
        <v>5743</v>
      </c>
      <c r="D358" s="105" t="s">
        <v>11523</v>
      </c>
      <c r="E358" s="105" t="s">
        <v>11527</v>
      </c>
      <c r="F358" s="121"/>
      <c r="G358" s="121"/>
      <c r="H358" s="107" t="s">
        <v>1</v>
      </c>
    </row>
    <row r="359" spans="1:8" s="127" customFormat="1" x14ac:dyDescent="0.25">
      <c r="A359" s="105" t="s">
        <v>3037</v>
      </c>
      <c r="B359" s="105" t="s">
        <v>5740</v>
      </c>
      <c r="C359" s="123" t="s">
        <v>5741</v>
      </c>
      <c r="D359" s="105" t="s">
        <v>11523</v>
      </c>
      <c r="E359" s="105" t="s">
        <v>11527</v>
      </c>
      <c r="F359" s="121"/>
      <c r="G359" s="121"/>
      <c r="H359" s="107" t="s">
        <v>1</v>
      </c>
    </row>
    <row r="360" spans="1:8" s="127" customFormat="1" x14ac:dyDescent="0.25">
      <c r="A360" s="105" t="s">
        <v>3037</v>
      </c>
      <c r="B360" s="105" t="s">
        <v>5744</v>
      </c>
      <c r="C360" s="122" t="s">
        <v>5745</v>
      </c>
      <c r="D360" s="105" t="s">
        <v>11523</v>
      </c>
      <c r="E360" s="105" t="s">
        <v>11527</v>
      </c>
      <c r="F360" s="121"/>
      <c r="G360" s="121"/>
      <c r="H360" s="107" t="s">
        <v>1</v>
      </c>
    </row>
    <row r="361" spans="1:8" s="127" customFormat="1" x14ac:dyDescent="0.25">
      <c r="A361" s="105" t="s">
        <v>3037</v>
      </c>
      <c r="B361" s="105" t="s">
        <v>5746</v>
      </c>
      <c r="C361" s="123" t="s">
        <v>5747</v>
      </c>
      <c r="D361" s="105" t="s">
        <v>11523</v>
      </c>
      <c r="E361" s="105" t="s">
        <v>11527</v>
      </c>
      <c r="F361" s="121"/>
      <c r="G361" s="121"/>
      <c r="H361" s="107" t="s">
        <v>1</v>
      </c>
    </row>
    <row r="362" spans="1:8" s="127" customFormat="1" x14ac:dyDescent="0.25">
      <c r="A362" s="105" t="s">
        <v>3037</v>
      </c>
      <c r="B362" s="105" t="s">
        <v>5748</v>
      </c>
      <c r="C362" s="123" t="s">
        <v>5749</v>
      </c>
      <c r="D362" s="105" t="s">
        <v>11523</v>
      </c>
      <c r="E362" s="105" t="s">
        <v>11527</v>
      </c>
      <c r="F362" s="121"/>
      <c r="G362" s="121"/>
      <c r="H362" s="107" t="s">
        <v>1</v>
      </c>
    </row>
    <row r="363" spans="1:8" s="127" customFormat="1" x14ac:dyDescent="0.25">
      <c r="A363" s="105" t="s">
        <v>3037</v>
      </c>
      <c r="B363" s="105" t="s">
        <v>5259</v>
      </c>
      <c r="C363" s="121" t="s">
        <v>5260</v>
      </c>
      <c r="D363" s="105" t="s">
        <v>11523</v>
      </c>
      <c r="E363" s="105" t="s">
        <v>11527</v>
      </c>
      <c r="F363" s="121"/>
      <c r="G363" s="121"/>
      <c r="H363" s="107" t="s">
        <v>1</v>
      </c>
    </row>
    <row r="364" spans="1:8" s="127" customFormat="1" x14ac:dyDescent="0.25">
      <c r="A364" s="105" t="s">
        <v>3037</v>
      </c>
      <c r="B364" s="105" t="s">
        <v>5261</v>
      </c>
      <c r="C364" s="122" t="s">
        <v>5262</v>
      </c>
      <c r="D364" s="105" t="s">
        <v>11523</v>
      </c>
      <c r="E364" s="105" t="s">
        <v>11527</v>
      </c>
      <c r="F364" s="121"/>
      <c r="G364" s="121"/>
      <c r="H364" s="107" t="s">
        <v>1</v>
      </c>
    </row>
    <row r="365" spans="1:8" s="127" customFormat="1" x14ac:dyDescent="0.25">
      <c r="A365" s="105" t="s">
        <v>3037</v>
      </c>
      <c r="B365" s="105" t="s">
        <v>5263</v>
      </c>
      <c r="C365" s="123" t="s">
        <v>5264</v>
      </c>
      <c r="D365" s="105" t="s">
        <v>11523</v>
      </c>
      <c r="E365" s="105" t="s">
        <v>11527</v>
      </c>
      <c r="F365" s="121"/>
      <c r="G365" s="121"/>
      <c r="H365" s="107" t="s">
        <v>1</v>
      </c>
    </row>
    <row r="366" spans="1:8" s="127" customFormat="1" x14ac:dyDescent="0.25">
      <c r="A366" s="105" t="s">
        <v>3037</v>
      </c>
      <c r="B366" s="105" t="s">
        <v>5265</v>
      </c>
      <c r="C366" s="135" t="s">
        <v>5266</v>
      </c>
      <c r="D366" s="105" t="s">
        <v>11523</v>
      </c>
      <c r="E366" s="105" t="s">
        <v>11527</v>
      </c>
      <c r="F366" s="121"/>
      <c r="G366" s="121"/>
      <c r="H366" s="107" t="s">
        <v>1</v>
      </c>
    </row>
    <row r="367" spans="1:8" s="127" customFormat="1" x14ac:dyDescent="0.25">
      <c r="A367" s="105" t="s">
        <v>3037</v>
      </c>
      <c r="B367" s="105" t="s">
        <v>5267</v>
      </c>
      <c r="C367" s="136" t="s">
        <v>5268</v>
      </c>
      <c r="D367" s="105" t="s">
        <v>11523</v>
      </c>
      <c r="E367" s="105" t="s">
        <v>11527</v>
      </c>
      <c r="F367" s="121"/>
      <c r="G367" s="121"/>
      <c r="H367" s="107" t="s">
        <v>1</v>
      </c>
    </row>
    <row r="368" spans="1:8" s="127" customFormat="1" x14ac:dyDescent="0.25">
      <c r="A368" s="105" t="s">
        <v>3037</v>
      </c>
      <c r="B368" s="105" t="s">
        <v>5323</v>
      </c>
      <c r="C368" s="123" t="s">
        <v>5324</v>
      </c>
      <c r="D368" s="105" t="s">
        <v>11523</v>
      </c>
      <c r="E368" s="105" t="s">
        <v>11527</v>
      </c>
      <c r="F368" s="121"/>
      <c r="G368" s="121"/>
      <c r="H368" s="107" t="s">
        <v>1</v>
      </c>
    </row>
    <row r="369" spans="1:8" s="127" customFormat="1" x14ac:dyDescent="0.25">
      <c r="A369" s="105" t="s">
        <v>3037</v>
      </c>
      <c r="B369" s="105" t="s">
        <v>5351</v>
      </c>
      <c r="C369" s="135" t="s">
        <v>5352</v>
      </c>
      <c r="D369" s="105" t="s">
        <v>11523</v>
      </c>
      <c r="E369" s="105" t="s">
        <v>11527</v>
      </c>
      <c r="F369" s="121"/>
      <c r="G369" s="121"/>
      <c r="H369" s="107" t="s">
        <v>1</v>
      </c>
    </row>
    <row r="370" spans="1:8" s="127" customFormat="1" x14ac:dyDescent="0.25">
      <c r="A370" s="105" t="s">
        <v>3037</v>
      </c>
      <c r="B370" s="105" t="s">
        <v>5777</v>
      </c>
      <c r="C370" s="121" t="s">
        <v>5778</v>
      </c>
      <c r="D370" s="105" t="s">
        <v>11523</v>
      </c>
      <c r="E370" s="105" t="s">
        <v>11527</v>
      </c>
      <c r="F370" s="121"/>
      <c r="G370" s="121"/>
      <c r="H370" s="107" t="s">
        <v>1</v>
      </c>
    </row>
    <row r="371" spans="1:8" s="127" customFormat="1" x14ac:dyDescent="0.25">
      <c r="A371" s="105" t="s">
        <v>3037</v>
      </c>
      <c r="B371" s="105" t="s">
        <v>5779</v>
      </c>
      <c r="C371" s="122" t="s">
        <v>5780</v>
      </c>
      <c r="D371" s="105" t="s">
        <v>11523</v>
      </c>
      <c r="E371" s="105" t="s">
        <v>11527</v>
      </c>
      <c r="F371" s="121"/>
      <c r="G371" s="121"/>
      <c r="H371" s="107" t="s">
        <v>1</v>
      </c>
    </row>
    <row r="372" spans="1:8" s="127" customFormat="1" x14ac:dyDescent="0.25">
      <c r="A372" s="105" t="s">
        <v>3037</v>
      </c>
      <c r="B372" s="105" t="s">
        <v>5781</v>
      </c>
      <c r="C372" s="123" t="s">
        <v>5782</v>
      </c>
      <c r="D372" s="105" t="s">
        <v>11523</v>
      </c>
      <c r="E372" s="105" t="s">
        <v>11527</v>
      </c>
      <c r="F372" s="121"/>
      <c r="G372" s="121"/>
      <c r="H372" s="107" t="s">
        <v>1</v>
      </c>
    </row>
    <row r="373" spans="1:8" s="127" customFormat="1" x14ac:dyDescent="0.25">
      <c r="A373" s="105" t="s">
        <v>3037</v>
      </c>
      <c r="B373" s="105" t="s">
        <v>5783</v>
      </c>
      <c r="C373" s="135" t="s">
        <v>5784</v>
      </c>
      <c r="D373" s="105" t="s">
        <v>11523</v>
      </c>
      <c r="E373" s="105" t="s">
        <v>11527</v>
      </c>
      <c r="F373" s="121"/>
      <c r="G373" s="121"/>
      <c r="H373" s="107" t="s">
        <v>1</v>
      </c>
    </row>
    <row r="374" spans="1:8" s="127" customFormat="1" x14ac:dyDescent="0.25">
      <c r="A374" s="105" t="s">
        <v>3037</v>
      </c>
      <c r="B374" s="105" t="s">
        <v>5829</v>
      </c>
      <c r="C374" s="136" t="s">
        <v>5830</v>
      </c>
      <c r="D374" s="105" t="s">
        <v>11523</v>
      </c>
      <c r="E374" s="105" t="s">
        <v>11527</v>
      </c>
      <c r="F374" s="121"/>
      <c r="G374" s="121"/>
      <c r="H374" s="107" t="s">
        <v>1</v>
      </c>
    </row>
    <row r="375" spans="1:8" s="127" customFormat="1" x14ac:dyDescent="0.25">
      <c r="A375" s="105" t="s">
        <v>3037</v>
      </c>
      <c r="B375" s="105" t="s">
        <v>5831</v>
      </c>
      <c r="C375" s="137" t="s">
        <v>5832</v>
      </c>
      <c r="D375" s="105" t="s">
        <v>11523</v>
      </c>
      <c r="E375" s="105" t="s">
        <v>11527</v>
      </c>
      <c r="F375" s="121"/>
      <c r="G375" s="121"/>
      <c r="H375" s="107" t="s">
        <v>1</v>
      </c>
    </row>
    <row r="376" spans="1:8" s="127" customFormat="1" x14ac:dyDescent="0.25">
      <c r="A376" s="105" t="s">
        <v>3037</v>
      </c>
      <c r="B376" s="105" t="s">
        <v>11195</v>
      </c>
      <c r="C376" s="138" t="s">
        <v>11196</v>
      </c>
      <c r="D376" s="105" t="s">
        <v>11523</v>
      </c>
      <c r="E376" s="105" t="s">
        <v>11527</v>
      </c>
      <c r="F376" s="121"/>
      <c r="G376" s="121"/>
      <c r="H376" s="107" t="s">
        <v>1</v>
      </c>
    </row>
    <row r="377" spans="1:8" s="127" customFormat="1" x14ac:dyDescent="0.25">
      <c r="A377" s="105" t="s">
        <v>3037</v>
      </c>
      <c r="B377" s="105" t="s">
        <v>11197</v>
      </c>
      <c r="C377" s="138" t="s">
        <v>11198</v>
      </c>
      <c r="D377" s="105" t="s">
        <v>11523</v>
      </c>
      <c r="E377" s="105" t="s">
        <v>11527</v>
      </c>
      <c r="F377" s="121"/>
      <c r="G377" s="121"/>
      <c r="H377" s="107" t="s">
        <v>1</v>
      </c>
    </row>
    <row r="378" spans="1:8" s="127" customFormat="1" x14ac:dyDescent="0.25">
      <c r="A378" s="105" t="s">
        <v>3037</v>
      </c>
      <c r="B378" s="105" t="s">
        <v>11199</v>
      </c>
      <c r="C378" s="138" t="s">
        <v>11200</v>
      </c>
      <c r="D378" s="105" t="s">
        <v>11523</v>
      </c>
      <c r="E378" s="105" t="s">
        <v>11527</v>
      </c>
      <c r="F378" s="121"/>
      <c r="G378" s="121"/>
      <c r="H378" s="107" t="s">
        <v>1</v>
      </c>
    </row>
    <row r="379" spans="1:8" s="127" customFormat="1" x14ac:dyDescent="0.25">
      <c r="A379" s="105" t="s">
        <v>3037</v>
      </c>
      <c r="B379" s="105" t="s">
        <v>11201</v>
      </c>
      <c r="C379" s="138" t="s">
        <v>11202</v>
      </c>
      <c r="D379" s="105" t="s">
        <v>11523</v>
      </c>
      <c r="E379" s="105" t="s">
        <v>11527</v>
      </c>
      <c r="F379" s="121"/>
      <c r="G379" s="121"/>
      <c r="H379" s="107" t="s">
        <v>1</v>
      </c>
    </row>
    <row r="380" spans="1:8" s="127" customFormat="1" x14ac:dyDescent="0.25">
      <c r="A380" s="105" t="s">
        <v>3037</v>
      </c>
      <c r="B380" s="105" t="s">
        <v>5795</v>
      </c>
      <c r="C380" s="135" t="s">
        <v>5796</v>
      </c>
      <c r="D380" s="105" t="s">
        <v>11523</v>
      </c>
      <c r="E380" s="105" t="s">
        <v>11527</v>
      </c>
      <c r="F380" s="121"/>
      <c r="G380" s="121"/>
      <c r="H380" s="107" t="s">
        <v>1</v>
      </c>
    </row>
    <row r="381" spans="1:8" s="127" customFormat="1" x14ac:dyDescent="0.25">
      <c r="A381" s="105" t="s">
        <v>3037</v>
      </c>
      <c r="B381" s="105" t="s">
        <v>5797</v>
      </c>
      <c r="C381" s="136" t="s">
        <v>5798</v>
      </c>
      <c r="D381" s="105" t="s">
        <v>11523</v>
      </c>
      <c r="E381" s="105" t="s">
        <v>11527</v>
      </c>
      <c r="F381" s="121"/>
      <c r="G381" s="121"/>
      <c r="H381" s="107" t="s">
        <v>1</v>
      </c>
    </row>
    <row r="382" spans="1:8" s="127" customFormat="1" x14ac:dyDescent="0.25">
      <c r="A382" s="105" t="s">
        <v>3037</v>
      </c>
      <c r="B382" s="105" t="s">
        <v>5799</v>
      </c>
      <c r="C382" s="136" t="s">
        <v>5800</v>
      </c>
      <c r="D382" s="105" t="s">
        <v>11523</v>
      </c>
      <c r="E382" s="105" t="s">
        <v>11527</v>
      </c>
      <c r="F382" s="121"/>
      <c r="G382" s="121"/>
      <c r="H382" s="107" t="s">
        <v>1</v>
      </c>
    </row>
    <row r="383" spans="1:8" s="127" customFormat="1" x14ac:dyDescent="0.25">
      <c r="A383" s="105" t="s">
        <v>3037</v>
      </c>
      <c r="B383" s="105" t="s">
        <v>5801</v>
      </c>
      <c r="C383" s="136" t="s">
        <v>5802</v>
      </c>
      <c r="D383" s="105" t="s">
        <v>11523</v>
      </c>
      <c r="E383" s="105" t="s">
        <v>11527</v>
      </c>
      <c r="F383" s="121"/>
      <c r="G383" s="121"/>
      <c r="H383" s="107" t="s">
        <v>1</v>
      </c>
    </row>
    <row r="384" spans="1:8" s="127" customFormat="1" x14ac:dyDescent="0.25">
      <c r="A384" s="105" t="s">
        <v>3037</v>
      </c>
      <c r="B384" s="105" t="s">
        <v>5803</v>
      </c>
      <c r="C384" s="136" t="s">
        <v>5804</v>
      </c>
      <c r="D384" s="105" t="s">
        <v>11523</v>
      </c>
      <c r="E384" s="105" t="s">
        <v>11527</v>
      </c>
      <c r="F384" s="121"/>
      <c r="G384" s="121"/>
      <c r="H384" s="107" t="s">
        <v>1</v>
      </c>
    </row>
    <row r="385" spans="1:8" s="127" customFormat="1" x14ac:dyDescent="0.25">
      <c r="A385" s="105" t="s">
        <v>3037</v>
      </c>
      <c r="B385" s="105" t="s">
        <v>5811</v>
      </c>
      <c r="C385" s="122" t="s">
        <v>5812</v>
      </c>
      <c r="D385" s="105" t="s">
        <v>11523</v>
      </c>
      <c r="E385" s="105" t="s">
        <v>11527</v>
      </c>
      <c r="F385" s="121"/>
      <c r="G385" s="121"/>
      <c r="H385" s="107" t="s">
        <v>1</v>
      </c>
    </row>
    <row r="386" spans="1:8" s="127" customFormat="1" x14ac:dyDescent="0.25">
      <c r="A386" s="105" t="s">
        <v>3037</v>
      </c>
      <c r="B386" s="105" t="s">
        <v>5813</v>
      </c>
      <c r="C386" s="122" t="s">
        <v>5814</v>
      </c>
      <c r="D386" s="105" t="s">
        <v>11523</v>
      </c>
      <c r="E386" s="105" t="s">
        <v>11527</v>
      </c>
      <c r="F386" s="121"/>
      <c r="G386" s="121"/>
      <c r="H386" s="107" t="s">
        <v>1</v>
      </c>
    </row>
    <row r="387" spans="1:8" s="127" customFormat="1" x14ac:dyDescent="0.25">
      <c r="A387" s="105" t="s">
        <v>3037</v>
      </c>
      <c r="B387" s="105" t="s">
        <v>5805</v>
      </c>
      <c r="C387" s="122" t="s">
        <v>5806</v>
      </c>
      <c r="D387" s="105" t="s">
        <v>11523</v>
      </c>
      <c r="E387" s="105" t="s">
        <v>11527</v>
      </c>
      <c r="F387" s="121"/>
      <c r="G387" s="121"/>
      <c r="H387" s="107" t="s">
        <v>1</v>
      </c>
    </row>
    <row r="388" spans="1:8" s="127" customFormat="1" x14ac:dyDescent="0.25">
      <c r="A388" s="105" t="s">
        <v>3037</v>
      </c>
      <c r="B388" s="105" t="s">
        <v>5807</v>
      </c>
      <c r="C388" s="122" t="s">
        <v>5808</v>
      </c>
      <c r="D388" s="105" t="s">
        <v>11523</v>
      </c>
      <c r="E388" s="105" t="s">
        <v>11527</v>
      </c>
      <c r="F388" s="121"/>
      <c r="G388" s="121"/>
      <c r="H388" s="107" t="s">
        <v>1</v>
      </c>
    </row>
    <row r="389" spans="1:8" s="127" customFormat="1" x14ac:dyDescent="0.25">
      <c r="A389" s="105" t="s">
        <v>3037</v>
      </c>
      <c r="B389" s="105" t="s">
        <v>5809</v>
      </c>
      <c r="C389" s="122" t="s">
        <v>5810</v>
      </c>
      <c r="D389" s="105" t="s">
        <v>11523</v>
      </c>
      <c r="E389" s="105" t="s">
        <v>11527</v>
      </c>
      <c r="F389" s="121"/>
      <c r="G389" s="121"/>
      <c r="H389" s="107" t="s">
        <v>1</v>
      </c>
    </row>
    <row r="390" spans="1:8" s="127" customFormat="1" x14ac:dyDescent="0.25">
      <c r="A390" s="105" t="s">
        <v>3037</v>
      </c>
      <c r="B390" s="105" t="s">
        <v>778</v>
      </c>
      <c r="C390" s="122" t="s">
        <v>779</v>
      </c>
      <c r="D390" s="105" t="s">
        <v>11523</v>
      </c>
      <c r="E390" s="105" t="s">
        <v>11527</v>
      </c>
      <c r="F390" s="121"/>
      <c r="G390" s="121"/>
      <c r="H390" s="107" t="s">
        <v>1</v>
      </c>
    </row>
    <row r="391" spans="1:8" s="127" customFormat="1" x14ac:dyDescent="0.25">
      <c r="A391" s="105" t="s">
        <v>3037</v>
      </c>
      <c r="B391" s="105" t="s">
        <v>872</v>
      </c>
      <c r="C391" s="122" t="s">
        <v>873</v>
      </c>
      <c r="D391" s="105" t="s">
        <v>11523</v>
      </c>
      <c r="E391" s="105" t="s">
        <v>11527</v>
      </c>
      <c r="F391" s="121"/>
      <c r="G391" s="121"/>
      <c r="H391" s="107" t="s">
        <v>1</v>
      </c>
    </row>
    <row r="392" spans="1:8" s="127" customFormat="1" x14ac:dyDescent="0.25">
      <c r="A392" s="105" t="s">
        <v>3037</v>
      </c>
      <c r="B392" s="105" t="s">
        <v>780</v>
      </c>
      <c r="C392" s="122" t="s">
        <v>781</v>
      </c>
      <c r="D392" s="105" t="s">
        <v>11523</v>
      </c>
      <c r="E392" s="105" t="s">
        <v>11527</v>
      </c>
      <c r="F392" s="121"/>
      <c r="G392" s="121"/>
      <c r="H392" s="107" t="s">
        <v>1</v>
      </c>
    </row>
    <row r="393" spans="1:8" s="127" customFormat="1" x14ac:dyDescent="0.25">
      <c r="A393" s="105" t="s">
        <v>3037</v>
      </c>
      <c r="B393" s="105" t="s">
        <v>874</v>
      </c>
      <c r="C393" s="122" t="s">
        <v>875</v>
      </c>
      <c r="D393" s="105" t="s">
        <v>11523</v>
      </c>
      <c r="E393" s="105" t="s">
        <v>11527</v>
      </c>
      <c r="F393" s="121"/>
      <c r="G393" s="121"/>
      <c r="H393" s="107" t="s">
        <v>1</v>
      </c>
    </row>
    <row r="394" spans="1:8" s="127" customFormat="1" x14ac:dyDescent="0.25">
      <c r="A394" s="105" t="s">
        <v>3037</v>
      </c>
      <c r="B394" s="105" t="s">
        <v>5815</v>
      </c>
      <c r="C394" s="122" t="s">
        <v>5816</v>
      </c>
      <c r="D394" s="105" t="s">
        <v>11523</v>
      </c>
      <c r="E394" s="105" t="s">
        <v>11527</v>
      </c>
      <c r="F394" s="121"/>
      <c r="G394" s="121"/>
      <c r="H394" s="107" t="s">
        <v>1</v>
      </c>
    </row>
    <row r="395" spans="1:8" s="127" customFormat="1" x14ac:dyDescent="0.25">
      <c r="A395" s="129"/>
      <c r="B395" s="129"/>
      <c r="C395" s="133"/>
      <c r="D395" s="133"/>
      <c r="E395" s="133"/>
      <c r="F395" s="133"/>
      <c r="G395" s="133"/>
      <c r="H395" s="96" t="s">
        <v>1</v>
      </c>
    </row>
    <row r="396" spans="1:8" x14ac:dyDescent="0.25">
      <c r="A396" s="80" t="s">
        <v>0</v>
      </c>
      <c r="B396" s="105" t="s">
        <v>11034</v>
      </c>
      <c r="H396" s="96" t="s">
        <v>1</v>
      </c>
    </row>
    <row r="397" spans="1:8" x14ac:dyDescent="0.25">
      <c r="A397" s="80" t="s">
        <v>11003</v>
      </c>
      <c r="B397" s="105" t="str">
        <f>CONCATENATE("http://xbrl.cipc.co.za/taxonomy/role/",MID(B398,2,7),"/",B396)</f>
        <v>http://xbrl.cipc.co.za/taxonomy/role/801.900/NotesIntangibleAssets</v>
      </c>
      <c r="H397" s="96" t="s">
        <v>1</v>
      </c>
    </row>
    <row r="398" spans="1:8" x14ac:dyDescent="0.25">
      <c r="A398" s="80" t="s">
        <v>11004</v>
      </c>
      <c r="B398" s="105" t="s">
        <v>11019</v>
      </c>
      <c r="D398" s="223" t="s">
        <v>147</v>
      </c>
      <c r="E398" s="224"/>
      <c r="F398" s="223" t="s">
        <v>11541</v>
      </c>
      <c r="G398" s="224"/>
      <c r="H398" s="96" t="s">
        <v>1</v>
      </c>
    </row>
    <row r="399" spans="1:8" x14ac:dyDescent="0.25">
      <c r="A399" s="82" t="s">
        <v>4</v>
      </c>
      <c r="B399" s="82" t="s">
        <v>5</v>
      </c>
      <c r="C399" s="82" t="s">
        <v>4124</v>
      </c>
      <c r="D399" s="82" t="s">
        <v>2772</v>
      </c>
      <c r="E399" s="82" t="s">
        <v>2773</v>
      </c>
      <c r="F399" s="82" t="s">
        <v>2772</v>
      </c>
      <c r="G399" s="82" t="s">
        <v>2773</v>
      </c>
      <c r="H399" s="82" t="s">
        <v>3614</v>
      </c>
    </row>
    <row r="400" spans="1:8" s="127" customFormat="1" x14ac:dyDescent="0.25">
      <c r="A400" s="105" t="s">
        <v>3037</v>
      </c>
      <c r="B400" s="105" t="s">
        <v>3338</v>
      </c>
      <c r="C400" s="105" t="s">
        <v>3220</v>
      </c>
      <c r="D400" s="105" t="s">
        <v>1</v>
      </c>
      <c r="E400" s="105" t="s">
        <v>1</v>
      </c>
      <c r="F400" s="105"/>
      <c r="G400" s="105"/>
      <c r="H400" s="107" t="s">
        <v>1</v>
      </c>
    </row>
    <row r="401" spans="1:8" s="127" customFormat="1" x14ac:dyDescent="0.25">
      <c r="A401" s="105" t="s">
        <v>3037</v>
      </c>
      <c r="B401" s="105" t="s">
        <v>7264</v>
      </c>
      <c r="C401" s="121" t="s">
        <v>7263</v>
      </c>
      <c r="D401" s="105" t="s">
        <v>1</v>
      </c>
      <c r="E401" s="105" t="s">
        <v>1</v>
      </c>
      <c r="F401" s="121"/>
      <c r="G401" s="121"/>
      <c r="H401" s="107" t="s">
        <v>1</v>
      </c>
    </row>
    <row r="402" spans="1:8" s="127" customFormat="1" x14ac:dyDescent="0.25">
      <c r="A402" s="105" t="s">
        <v>3037</v>
      </c>
      <c r="B402" s="105" t="s">
        <v>7262</v>
      </c>
      <c r="C402" s="122" t="s">
        <v>7261</v>
      </c>
      <c r="D402" s="105" t="s">
        <v>1</v>
      </c>
      <c r="E402" s="105" t="s">
        <v>1</v>
      </c>
      <c r="F402" s="122"/>
      <c r="G402" s="122"/>
      <c r="H402" s="107" t="s">
        <v>1</v>
      </c>
    </row>
    <row r="403" spans="1:8" s="127" customFormat="1" x14ac:dyDescent="0.25">
      <c r="A403" s="105" t="s">
        <v>3037</v>
      </c>
      <c r="B403" s="105" t="s">
        <v>7260</v>
      </c>
      <c r="C403" s="123" t="s">
        <v>7259</v>
      </c>
      <c r="D403" s="105" t="s">
        <v>1</v>
      </c>
      <c r="E403" s="105" t="s">
        <v>1</v>
      </c>
      <c r="F403" s="123"/>
      <c r="G403" s="123"/>
      <c r="H403" s="107" t="s">
        <v>1</v>
      </c>
    </row>
    <row r="404" spans="1:8" s="127" customFormat="1" x14ac:dyDescent="0.25">
      <c r="A404" s="105" t="s">
        <v>3037</v>
      </c>
      <c r="B404" s="105" t="s">
        <v>7258</v>
      </c>
      <c r="C404" s="135" t="s">
        <v>7257</v>
      </c>
      <c r="D404" s="105" t="s">
        <v>1</v>
      </c>
      <c r="E404" s="105" t="s">
        <v>1</v>
      </c>
      <c r="F404" s="135"/>
      <c r="G404" s="135"/>
      <c r="H404" s="107" t="s">
        <v>1</v>
      </c>
    </row>
    <row r="405" spans="1:8" s="127" customFormat="1" x14ac:dyDescent="0.25">
      <c r="A405" s="105" t="s">
        <v>3037</v>
      </c>
      <c r="B405" s="105" t="s">
        <v>7142</v>
      </c>
      <c r="C405" s="136" t="s">
        <v>7141</v>
      </c>
      <c r="D405" s="105" t="s">
        <v>1</v>
      </c>
      <c r="E405" s="105" t="s">
        <v>1</v>
      </c>
      <c r="F405" s="136"/>
      <c r="G405" s="136"/>
      <c r="H405" s="107" t="s">
        <v>1</v>
      </c>
    </row>
    <row r="406" spans="1:8" s="127" customFormat="1" x14ac:dyDescent="0.25">
      <c r="A406" s="105" t="s">
        <v>3037</v>
      </c>
      <c r="B406" s="105" t="s">
        <v>7140</v>
      </c>
      <c r="C406" s="137" t="s">
        <v>7139</v>
      </c>
      <c r="D406" s="105" t="s">
        <v>1</v>
      </c>
      <c r="E406" s="105" t="s">
        <v>1</v>
      </c>
      <c r="F406" s="137"/>
      <c r="G406" s="137"/>
      <c r="H406" s="107" t="s">
        <v>1</v>
      </c>
    </row>
    <row r="407" spans="1:8" s="127" customFormat="1" x14ac:dyDescent="0.25">
      <c r="A407" s="105" t="s">
        <v>3037</v>
      </c>
      <c r="B407" s="105" t="s">
        <v>7138</v>
      </c>
      <c r="C407" s="137" t="s">
        <v>7137</v>
      </c>
      <c r="D407" s="105" t="s">
        <v>1</v>
      </c>
      <c r="E407" s="105" t="s">
        <v>1</v>
      </c>
      <c r="F407" s="137"/>
      <c r="G407" s="137"/>
      <c r="H407" s="107" t="s">
        <v>1</v>
      </c>
    </row>
    <row r="408" spans="1:8" s="127" customFormat="1" x14ac:dyDescent="0.25">
      <c r="A408" s="105" t="s">
        <v>3037</v>
      </c>
      <c r="B408" s="105" t="s">
        <v>7136</v>
      </c>
      <c r="C408" s="137" t="s">
        <v>7135</v>
      </c>
      <c r="D408" s="105" t="s">
        <v>1</v>
      </c>
      <c r="E408" s="105" t="s">
        <v>1</v>
      </c>
      <c r="F408" s="137"/>
      <c r="G408" s="137"/>
      <c r="H408" s="107" t="s">
        <v>1</v>
      </c>
    </row>
    <row r="409" spans="1:8" s="127" customFormat="1" x14ac:dyDescent="0.25">
      <c r="A409" s="105" t="s">
        <v>3037</v>
      </c>
      <c r="B409" s="105" t="s">
        <v>7134</v>
      </c>
      <c r="C409" s="137" t="s">
        <v>7133</v>
      </c>
      <c r="D409" s="105" t="s">
        <v>1</v>
      </c>
      <c r="E409" s="105" t="s">
        <v>1</v>
      </c>
      <c r="F409" s="137"/>
      <c r="G409" s="137"/>
      <c r="H409" s="107" t="s">
        <v>1</v>
      </c>
    </row>
    <row r="410" spans="1:8" s="127" customFormat="1" x14ac:dyDescent="0.25">
      <c r="A410" s="105" t="s">
        <v>3037</v>
      </c>
      <c r="B410" s="105" t="s">
        <v>7132</v>
      </c>
      <c r="C410" s="137" t="s">
        <v>7131</v>
      </c>
      <c r="D410" s="105" t="s">
        <v>1</v>
      </c>
      <c r="E410" s="105" t="s">
        <v>1</v>
      </c>
      <c r="F410" s="137"/>
      <c r="G410" s="137"/>
      <c r="H410" s="107" t="s">
        <v>1</v>
      </c>
    </row>
    <row r="411" spans="1:8" s="127" customFormat="1" x14ac:dyDescent="0.25">
      <c r="A411" s="105" t="s">
        <v>3037</v>
      </c>
      <c r="B411" s="105" t="s">
        <v>7118</v>
      </c>
      <c r="C411" s="137" t="s">
        <v>7117</v>
      </c>
      <c r="D411" s="105" t="s">
        <v>1</v>
      </c>
      <c r="E411" s="105" t="s">
        <v>1</v>
      </c>
      <c r="F411" s="137"/>
      <c r="G411" s="137"/>
      <c r="H411" s="107" t="s">
        <v>1</v>
      </c>
    </row>
    <row r="412" spans="1:8" s="127" customFormat="1" x14ac:dyDescent="0.25">
      <c r="A412" s="105" t="s">
        <v>3037</v>
      </c>
      <c r="B412" s="105" t="s">
        <v>7108</v>
      </c>
      <c r="C412" s="137" t="s">
        <v>7107</v>
      </c>
      <c r="D412" s="105" t="s">
        <v>1</v>
      </c>
      <c r="E412" s="105" t="s">
        <v>1</v>
      </c>
      <c r="F412" s="137"/>
      <c r="G412" s="137"/>
      <c r="H412" s="107" t="s">
        <v>1</v>
      </c>
    </row>
    <row r="413" spans="1:8" s="127" customFormat="1" x14ac:dyDescent="0.25">
      <c r="A413" s="105" t="s">
        <v>3037</v>
      </c>
      <c r="B413" s="105" t="s">
        <v>7100</v>
      </c>
      <c r="C413" s="137" t="s">
        <v>7099</v>
      </c>
      <c r="D413" s="105" t="s">
        <v>1</v>
      </c>
      <c r="E413" s="105" t="s">
        <v>1</v>
      </c>
      <c r="F413" s="137"/>
      <c r="G413" s="137"/>
      <c r="H413" s="107" t="s">
        <v>1</v>
      </c>
    </row>
    <row r="414" spans="1:8" s="127" customFormat="1" x14ac:dyDescent="0.25">
      <c r="A414" s="105" t="s">
        <v>3037</v>
      </c>
      <c r="B414" s="105" t="s">
        <v>11178</v>
      </c>
      <c r="C414" s="137" t="s">
        <v>11179</v>
      </c>
      <c r="D414" s="105" t="s">
        <v>1</v>
      </c>
      <c r="E414" s="105" t="s">
        <v>1</v>
      </c>
      <c r="F414" s="137"/>
      <c r="G414" s="137"/>
      <c r="H414" s="107" t="s">
        <v>1</v>
      </c>
    </row>
    <row r="415" spans="1:8" s="127" customFormat="1" x14ac:dyDescent="0.25">
      <c r="A415" s="105" t="s">
        <v>3037</v>
      </c>
      <c r="B415" s="105" t="s">
        <v>7096</v>
      </c>
      <c r="C415" s="137" t="s">
        <v>7095</v>
      </c>
      <c r="D415" s="105" t="s">
        <v>1</v>
      </c>
      <c r="E415" s="105" t="s">
        <v>1</v>
      </c>
      <c r="F415" s="137"/>
      <c r="G415" s="137"/>
      <c r="H415" s="107" t="s">
        <v>1</v>
      </c>
    </row>
    <row r="416" spans="1:8" s="127" customFormat="1" x14ac:dyDescent="0.25">
      <c r="A416" s="105" t="s">
        <v>3037</v>
      </c>
      <c r="B416" s="105" t="s">
        <v>4620</v>
      </c>
      <c r="C416" s="135" t="s">
        <v>4621</v>
      </c>
      <c r="D416" s="105" t="s">
        <v>11523</v>
      </c>
      <c r="E416" s="105" t="s">
        <v>11532</v>
      </c>
      <c r="F416" s="121"/>
      <c r="G416" s="121"/>
      <c r="H416" s="107" t="s">
        <v>1</v>
      </c>
    </row>
    <row r="417" spans="1:8" s="127" customFormat="1" x14ac:dyDescent="0.25">
      <c r="A417" s="105" t="s">
        <v>3037</v>
      </c>
      <c r="B417" s="105" t="s">
        <v>4622</v>
      </c>
      <c r="C417" s="136" t="s">
        <v>4623</v>
      </c>
      <c r="D417" s="105" t="s">
        <v>1</v>
      </c>
      <c r="E417" s="105" t="s">
        <v>1</v>
      </c>
      <c r="F417" s="136"/>
      <c r="G417" s="136"/>
      <c r="H417" s="107" t="s">
        <v>1</v>
      </c>
    </row>
    <row r="418" spans="1:8" s="127" customFormat="1" x14ac:dyDescent="0.25">
      <c r="A418" s="105" t="s">
        <v>3037</v>
      </c>
      <c r="B418" s="105" t="s">
        <v>4624</v>
      </c>
      <c r="C418" s="137" t="s">
        <v>4625</v>
      </c>
      <c r="D418" s="105" t="s">
        <v>1</v>
      </c>
      <c r="E418" s="105" t="s">
        <v>1</v>
      </c>
      <c r="F418" s="137"/>
      <c r="G418" s="137"/>
      <c r="H418" s="107" t="s">
        <v>1</v>
      </c>
    </row>
    <row r="419" spans="1:8" s="127" customFormat="1" x14ac:dyDescent="0.25">
      <c r="A419" s="105" t="s">
        <v>3037</v>
      </c>
      <c r="B419" s="105" t="s">
        <v>5086</v>
      </c>
      <c r="C419" s="137" t="s">
        <v>5087</v>
      </c>
      <c r="D419" s="105" t="s">
        <v>1</v>
      </c>
      <c r="E419" s="105" t="s">
        <v>1</v>
      </c>
      <c r="F419" s="137"/>
      <c r="G419" s="137"/>
      <c r="H419" s="107" t="s">
        <v>1</v>
      </c>
    </row>
    <row r="420" spans="1:8" s="127" customFormat="1" x14ac:dyDescent="0.25">
      <c r="A420" s="105" t="s">
        <v>3037</v>
      </c>
      <c r="B420" s="105" t="s">
        <v>7256</v>
      </c>
      <c r="C420" s="123" t="s">
        <v>7255</v>
      </c>
      <c r="D420" s="105" t="s">
        <v>1</v>
      </c>
      <c r="E420" s="105" t="s">
        <v>1</v>
      </c>
      <c r="F420" s="123"/>
      <c r="G420" s="123"/>
      <c r="H420" s="107" t="s">
        <v>1</v>
      </c>
    </row>
    <row r="421" spans="1:8" s="127" customFormat="1" x14ac:dyDescent="0.25">
      <c r="A421" s="105" t="s">
        <v>3037</v>
      </c>
      <c r="B421" s="105" t="s">
        <v>7254</v>
      </c>
      <c r="C421" s="135" t="s">
        <v>7253</v>
      </c>
      <c r="D421" s="105" t="s">
        <v>1</v>
      </c>
      <c r="E421" s="105" t="s">
        <v>1</v>
      </c>
      <c r="F421" s="135"/>
      <c r="G421" s="135"/>
      <c r="H421" s="107" t="s">
        <v>1</v>
      </c>
    </row>
    <row r="422" spans="1:8" s="127" customFormat="1" x14ac:dyDescent="0.25">
      <c r="A422" s="105" t="s">
        <v>3037</v>
      </c>
      <c r="B422" s="105" t="s">
        <v>7252</v>
      </c>
      <c r="C422" s="135" t="s">
        <v>7251</v>
      </c>
      <c r="D422" s="105" t="s">
        <v>1</v>
      </c>
      <c r="E422" s="105" t="s">
        <v>1</v>
      </c>
      <c r="F422" s="135"/>
      <c r="G422" s="135"/>
      <c r="H422" s="107" t="s">
        <v>1</v>
      </c>
    </row>
    <row r="423" spans="1:8" s="127" customFormat="1" x14ac:dyDescent="0.25">
      <c r="A423" s="105" t="s">
        <v>3037</v>
      </c>
      <c r="B423" s="105" t="s">
        <v>7250</v>
      </c>
      <c r="C423" s="135" t="s">
        <v>7249</v>
      </c>
      <c r="D423" s="105" t="s">
        <v>1</v>
      </c>
      <c r="E423" s="105" t="s">
        <v>1</v>
      </c>
      <c r="F423" s="135"/>
      <c r="G423" s="135"/>
      <c r="H423" s="107" t="s">
        <v>1</v>
      </c>
    </row>
    <row r="424" spans="1:8" s="127" customFormat="1" x14ac:dyDescent="0.25">
      <c r="A424" s="105" t="s">
        <v>3037</v>
      </c>
      <c r="B424" s="105" t="s">
        <v>7246</v>
      </c>
      <c r="C424" s="135" t="s">
        <v>7245</v>
      </c>
      <c r="D424" s="105" t="s">
        <v>1</v>
      </c>
      <c r="E424" s="105" t="s">
        <v>1</v>
      </c>
      <c r="F424" s="135"/>
      <c r="G424" s="135"/>
      <c r="H424" s="107" t="s">
        <v>1</v>
      </c>
    </row>
    <row r="425" spans="1:8" s="127" customFormat="1" x14ac:dyDescent="0.25">
      <c r="A425" s="105" t="s">
        <v>3037</v>
      </c>
      <c r="B425" s="105" t="s">
        <v>472</v>
      </c>
      <c r="C425" s="136" t="s">
        <v>7244</v>
      </c>
      <c r="D425" s="105" t="s">
        <v>1</v>
      </c>
      <c r="E425" s="105" t="s">
        <v>1</v>
      </c>
      <c r="F425" s="136"/>
      <c r="G425" s="136"/>
      <c r="H425" s="107" t="s">
        <v>1</v>
      </c>
    </row>
    <row r="426" spans="1:8" s="127" customFormat="1" x14ac:dyDescent="0.25">
      <c r="A426" s="105" t="s">
        <v>3037</v>
      </c>
      <c r="B426" s="105" t="s">
        <v>7243</v>
      </c>
      <c r="C426" s="136" t="s">
        <v>7242</v>
      </c>
      <c r="D426" s="105" t="s">
        <v>1</v>
      </c>
      <c r="E426" s="105" t="s">
        <v>1</v>
      </c>
      <c r="F426" s="136"/>
      <c r="G426" s="136"/>
      <c r="H426" s="107" t="s">
        <v>1</v>
      </c>
    </row>
    <row r="427" spans="1:8" s="127" customFormat="1" x14ac:dyDescent="0.25">
      <c r="A427" s="105" t="s">
        <v>3037</v>
      </c>
      <c r="B427" s="105" t="s">
        <v>7077</v>
      </c>
      <c r="C427" s="137" t="s">
        <v>7076</v>
      </c>
      <c r="D427" s="105" t="s">
        <v>1</v>
      </c>
      <c r="E427" s="105" t="s">
        <v>1</v>
      </c>
      <c r="F427" s="137"/>
      <c r="G427" s="137"/>
      <c r="H427" s="107" t="s">
        <v>1</v>
      </c>
    </row>
    <row r="428" spans="1:8" s="127" customFormat="1" x14ac:dyDescent="0.25">
      <c r="A428" s="105" t="s">
        <v>3037</v>
      </c>
      <c r="B428" s="105" t="s">
        <v>7241</v>
      </c>
      <c r="C428" s="137" t="s">
        <v>7240</v>
      </c>
      <c r="D428" s="105" t="s">
        <v>1</v>
      </c>
      <c r="E428" s="105" t="s">
        <v>1</v>
      </c>
      <c r="F428" s="137"/>
      <c r="G428" s="137"/>
      <c r="H428" s="107" t="s">
        <v>1</v>
      </c>
    </row>
    <row r="429" spans="1:8" s="127" customFormat="1" x14ac:dyDescent="0.25">
      <c r="A429" s="105" t="s">
        <v>3037</v>
      </c>
      <c r="B429" s="105" t="s">
        <v>7239</v>
      </c>
      <c r="C429" s="137" t="s">
        <v>7238</v>
      </c>
      <c r="D429" s="105" t="s">
        <v>1</v>
      </c>
      <c r="E429" s="105" t="s">
        <v>1</v>
      </c>
      <c r="F429" s="137"/>
      <c r="G429" s="137"/>
      <c r="H429" s="107" t="s">
        <v>1</v>
      </c>
    </row>
    <row r="430" spans="1:8" s="127" customFormat="1" x14ac:dyDescent="0.25">
      <c r="A430" s="105" t="s">
        <v>3037</v>
      </c>
      <c r="B430" s="105" t="s">
        <v>7071</v>
      </c>
      <c r="C430" s="137" t="s">
        <v>7070</v>
      </c>
      <c r="D430" s="105" t="s">
        <v>1</v>
      </c>
      <c r="E430" s="105" t="s">
        <v>1</v>
      </c>
      <c r="F430" s="137"/>
      <c r="G430" s="137"/>
      <c r="H430" s="107" t="s">
        <v>1</v>
      </c>
    </row>
    <row r="431" spans="1:8" s="127" customFormat="1" x14ac:dyDescent="0.25">
      <c r="A431" s="105" t="s">
        <v>3037</v>
      </c>
      <c r="B431" s="105" t="s">
        <v>7237</v>
      </c>
      <c r="C431" s="137" t="s">
        <v>7236</v>
      </c>
      <c r="D431" s="105" t="s">
        <v>1</v>
      </c>
      <c r="E431" s="105" t="s">
        <v>1</v>
      </c>
      <c r="F431" s="137"/>
      <c r="G431" s="137"/>
      <c r="H431" s="107" t="s">
        <v>1</v>
      </c>
    </row>
    <row r="432" spans="1:8" s="127" customFormat="1" x14ac:dyDescent="0.25">
      <c r="A432" s="105" t="s">
        <v>3037</v>
      </c>
      <c r="B432" s="105" t="s">
        <v>7067</v>
      </c>
      <c r="C432" s="137" t="s">
        <v>7066</v>
      </c>
      <c r="D432" s="105" t="s">
        <v>1</v>
      </c>
      <c r="E432" s="105" t="s">
        <v>1</v>
      </c>
      <c r="F432" s="137"/>
      <c r="G432" s="137"/>
      <c r="H432" s="107" t="s">
        <v>1</v>
      </c>
    </row>
    <row r="433" spans="1:8" s="127" customFormat="1" x14ac:dyDescent="0.25">
      <c r="A433" s="105" t="s">
        <v>3037</v>
      </c>
      <c r="B433" s="105" t="s">
        <v>7231</v>
      </c>
      <c r="C433" s="137" t="s">
        <v>7230</v>
      </c>
      <c r="D433" s="105" t="s">
        <v>1</v>
      </c>
      <c r="E433" s="105" t="s">
        <v>1</v>
      </c>
      <c r="F433" s="137"/>
      <c r="G433" s="137"/>
      <c r="H433" s="107" t="s">
        <v>1</v>
      </c>
    </row>
    <row r="434" spans="1:8" s="127" customFormat="1" x14ac:dyDescent="0.25">
      <c r="A434" s="105" t="s">
        <v>3037</v>
      </c>
      <c r="B434" s="105" t="s">
        <v>7225</v>
      </c>
      <c r="C434" s="137" t="s">
        <v>7224</v>
      </c>
      <c r="D434" s="105" t="s">
        <v>1</v>
      </c>
      <c r="E434" s="105" t="s">
        <v>1</v>
      </c>
      <c r="F434" s="137"/>
      <c r="G434" s="137"/>
      <c r="H434" s="107" t="s">
        <v>1</v>
      </c>
    </row>
    <row r="435" spans="1:8" s="127" customFormat="1" x14ac:dyDescent="0.25">
      <c r="A435" s="105" t="s">
        <v>3037</v>
      </c>
      <c r="B435" s="105" t="s">
        <v>7215</v>
      </c>
      <c r="C435" s="137" t="s">
        <v>7214</v>
      </c>
      <c r="D435" s="105" t="s">
        <v>1</v>
      </c>
      <c r="E435" s="105" t="s">
        <v>1</v>
      </c>
      <c r="F435" s="137"/>
      <c r="G435" s="137"/>
      <c r="H435" s="107" t="s">
        <v>1</v>
      </c>
    </row>
    <row r="436" spans="1:8" s="127" customFormat="1" x14ac:dyDescent="0.25">
      <c r="A436" s="105" t="s">
        <v>3037</v>
      </c>
      <c r="B436" s="105" t="s">
        <v>472</v>
      </c>
      <c r="C436" s="136" t="s">
        <v>7213</v>
      </c>
      <c r="D436" s="105" t="s">
        <v>1</v>
      </c>
      <c r="E436" s="105" t="s">
        <v>1</v>
      </c>
      <c r="F436" s="136"/>
      <c r="G436" s="136"/>
      <c r="H436" s="107" t="s">
        <v>1</v>
      </c>
    </row>
    <row r="437" spans="1:8" s="127" customFormat="1" x14ac:dyDescent="0.25">
      <c r="A437" s="105" t="s">
        <v>3037</v>
      </c>
      <c r="B437" s="105" t="s">
        <v>7188</v>
      </c>
      <c r="C437" s="121" t="s">
        <v>7187</v>
      </c>
      <c r="D437" s="105" t="s">
        <v>1</v>
      </c>
      <c r="E437" s="105" t="s">
        <v>1</v>
      </c>
      <c r="F437" s="121"/>
      <c r="G437" s="121"/>
      <c r="H437" s="107" t="s">
        <v>1</v>
      </c>
    </row>
    <row r="438" spans="1:8" s="127" customFormat="1" x14ac:dyDescent="0.25">
      <c r="A438" s="105" t="s">
        <v>3037</v>
      </c>
      <c r="B438" s="105" t="s">
        <v>7186</v>
      </c>
      <c r="C438" s="122" t="s">
        <v>7185</v>
      </c>
      <c r="D438" s="105" t="s">
        <v>1</v>
      </c>
      <c r="E438" s="105" t="s">
        <v>1</v>
      </c>
      <c r="F438" s="122"/>
      <c r="G438" s="122"/>
      <c r="H438" s="107" t="s">
        <v>1</v>
      </c>
    </row>
    <row r="439" spans="1:8" s="127" customFormat="1" x14ac:dyDescent="0.25">
      <c r="A439" s="105" t="s">
        <v>3037</v>
      </c>
      <c r="B439" s="105" t="s">
        <v>7184</v>
      </c>
      <c r="C439" s="123" t="s">
        <v>7183</v>
      </c>
      <c r="D439" s="105" t="s">
        <v>1</v>
      </c>
      <c r="E439" s="105" t="s">
        <v>1</v>
      </c>
      <c r="F439" s="123"/>
      <c r="G439" s="123"/>
      <c r="H439" s="107" t="s">
        <v>1</v>
      </c>
    </row>
    <row r="440" spans="1:8" s="127" customFormat="1" x14ac:dyDescent="0.25">
      <c r="A440" s="105" t="s">
        <v>3037</v>
      </c>
      <c r="B440" s="105" t="s">
        <v>7182</v>
      </c>
      <c r="C440" s="135" t="s">
        <v>7181</v>
      </c>
      <c r="D440" s="105" t="s">
        <v>1</v>
      </c>
      <c r="E440" s="105" t="s">
        <v>1</v>
      </c>
      <c r="F440" s="135"/>
      <c r="G440" s="135"/>
      <c r="H440" s="107" t="s">
        <v>1</v>
      </c>
    </row>
    <row r="441" spans="1:8" s="127" customFormat="1" x14ac:dyDescent="0.25">
      <c r="A441" s="105" t="s">
        <v>3037</v>
      </c>
      <c r="B441" s="105" t="s">
        <v>7180</v>
      </c>
      <c r="C441" s="136" t="s">
        <v>7179</v>
      </c>
      <c r="D441" s="105" t="s">
        <v>1</v>
      </c>
      <c r="E441" s="105" t="s">
        <v>1</v>
      </c>
      <c r="F441" s="136"/>
      <c r="G441" s="136"/>
      <c r="H441" s="107" t="s">
        <v>1</v>
      </c>
    </row>
    <row r="442" spans="1:8" s="127" customFormat="1" x14ac:dyDescent="0.25">
      <c r="A442" s="105" t="s">
        <v>3037</v>
      </c>
      <c r="B442" s="105" t="s">
        <v>7178</v>
      </c>
      <c r="C442" s="123" t="s">
        <v>7177</v>
      </c>
      <c r="D442" s="105" t="s">
        <v>1</v>
      </c>
      <c r="E442" s="105" t="s">
        <v>1</v>
      </c>
      <c r="F442" s="123"/>
      <c r="G442" s="123"/>
      <c r="H442" s="107" t="s">
        <v>1</v>
      </c>
    </row>
    <row r="443" spans="1:8" s="127" customFormat="1" x14ac:dyDescent="0.25">
      <c r="A443" s="105" t="s">
        <v>3037</v>
      </c>
      <c r="B443" s="105" t="s">
        <v>7176</v>
      </c>
      <c r="C443" s="135" t="s">
        <v>7175</v>
      </c>
      <c r="D443" s="105" t="s">
        <v>1</v>
      </c>
      <c r="E443" s="105" t="s">
        <v>1</v>
      </c>
      <c r="F443" s="135"/>
      <c r="G443" s="135"/>
      <c r="H443" s="107" t="s">
        <v>1</v>
      </c>
    </row>
    <row r="444" spans="1:8" s="127" customFormat="1" x14ac:dyDescent="0.25">
      <c r="A444" s="105" t="s">
        <v>3037</v>
      </c>
      <c r="B444" s="105" t="s">
        <v>7174</v>
      </c>
      <c r="C444" s="135" t="s">
        <v>7173</v>
      </c>
      <c r="D444" s="105" t="s">
        <v>1</v>
      </c>
      <c r="E444" s="105" t="s">
        <v>1</v>
      </c>
      <c r="F444" s="135"/>
      <c r="G444" s="135"/>
      <c r="H444" s="107" t="s">
        <v>1</v>
      </c>
    </row>
    <row r="445" spans="1:8" s="127" customFormat="1" x14ac:dyDescent="0.25">
      <c r="A445" s="105" t="s">
        <v>3037</v>
      </c>
      <c r="B445" s="105" t="s">
        <v>7172</v>
      </c>
      <c r="C445" s="135" t="s">
        <v>7171</v>
      </c>
      <c r="D445" s="105" t="s">
        <v>1</v>
      </c>
      <c r="E445" s="105" t="s">
        <v>1</v>
      </c>
      <c r="F445" s="135"/>
      <c r="G445" s="135"/>
      <c r="H445" s="107" t="s">
        <v>1</v>
      </c>
    </row>
    <row r="446" spans="1:8" s="127" customFormat="1" x14ac:dyDescent="0.25">
      <c r="A446" s="105" t="s">
        <v>3037</v>
      </c>
      <c r="B446" s="105" t="s">
        <v>7170</v>
      </c>
      <c r="C446" s="121" t="s">
        <v>7169</v>
      </c>
      <c r="D446" s="105" t="s">
        <v>1</v>
      </c>
      <c r="E446" s="105" t="s">
        <v>1</v>
      </c>
      <c r="F446" s="121"/>
      <c r="G446" s="121"/>
      <c r="H446" s="107" t="s">
        <v>1</v>
      </c>
    </row>
    <row r="447" spans="1:8" s="127" customFormat="1" x14ac:dyDescent="0.25">
      <c r="A447" s="105" t="s">
        <v>3037</v>
      </c>
      <c r="B447" s="105" t="s">
        <v>7168</v>
      </c>
      <c r="C447" s="121" t="s">
        <v>7167</v>
      </c>
      <c r="D447" s="105" t="s">
        <v>1</v>
      </c>
      <c r="E447" s="105" t="s">
        <v>1</v>
      </c>
      <c r="F447" s="121"/>
      <c r="G447" s="121"/>
      <c r="H447" s="107" t="s">
        <v>1</v>
      </c>
    </row>
    <row r="448" spans="1:8" s="127" customFormat="1" x14ac:dyDescent="0.25">
      <c r="A448" s="105" t="s">
        <v>3037</v>
      </c>
      <c r="B448" s="105" t="s">
        <v>7164</v>
      </c>
      <c r="C448" s="121" t="s">
        <v>7163</v>
      </c>
      <c r="D448" s="105" t="s">
        <v>1</v>
      </c>
      <c r="E448" s="105" t="s">
        <v>1</v>
      </c>
      <c r="F448" s="121"/>
      <c r="G448" s="121"/>
      <c r="H448" s="107" t="s">
        <v>1</v>
      </c>
    </row>
    <row r="449" spans="1:8" s="127" customFormat="1" x14ac:dyDescent="0.25">
      <c r="A449" s="105" t="s">
        <v>3037</v>
      </c>
      <c r="B449" s="105" t="s">
        <v>7162</v>
      </c>
      <c r="C449" s="121" t="s">
        <v>7161</v>
      </c>
      <c r="D449" s="105" t="s">
        <v>1</v>
      </c>
      <c r="E449" s="105" t="s">
        <v>1</v>
      </c>
      <c r="F449" s="121"/>
      <c r="G449" s="121"/>
      <c r="H449" s="107" t="s">
        <v>1</v>
      </c>
    </row>
    <row r="450" spans="1:8" s="127" customFormat="1" x14ac:dyDescent="0.25">
      <c r="A450" s="105" t="s">
        <v>3037</v>
      </c>
      <c r="B450" s="105" t="s">
        <v>7160</v>
      </c>
      <c r="C450" s="121" t="s">
        <v>7159</v>
      </c>
      <c r="D450" s="105" t="s">
        <v>1</v>
      </c>
      <c r="E450" s="105" t="s">
        <v>1</v>
      </c>
      <c r="F450" s="121"/>
      <c r="G450" s="121"/>
      <c r="H450" s="107" t="s">
        <v>1</v>
      </c>
    </row>
    <row r="451" spans="1:8" s="127" customFormat="1" x14ac:dyDescent="0.25">
      <c r="A451" s="105" t="s">
        <v>3037</v>
      </c>
      <c r="B451" s="105" t="s">
        <v>2349</v>
      </c>
      <c r="C451" s="121" t="s">
        <v>2350</v>
      </c>
      <c r="D451" s="105" t="s">
        <v>1</v>
      </c>
      <c r="E451" s="105" t="s">
        <v>1</v>
      </c>
      <c r="F451" s="121"/>
      <c r="G451" s="121"/>
      <c r="H451" s="107" t="s">
        <v>1</v>
      </c>
    </row>
    <row r="452" spans="1:8" s="127" customFormat="1" x14ac:dyDescent="0.25">
      <c r="A452" s="129"/>
      <c r="B452" s="129"/>
      <c r="C452" s="130"/>
      <c r="D452" s="130"/>
      <c r="E452" s="130"/>
      <c r="F452" s="130"/>
      <c r="G452" s="130"/>
      <c r="H452" s="96" t="s">
        <v>1</v>
      </c>
    </row>
    <row r="453" spans="1:8" x14ac:dyDescent="0.25">
      <c r="A453" s="80" t="s">
        <v>0</v>
      </c>
      <c r="B453" s="105" t="s">
        <v>11035</v>
      </c>
      <c r="H453" s="96" t="s">
        <v>1</v>
      </c>
    </row>
    <row r="454" spans="1:8" x14ac:dyDescent="0.25">
      <c r="A454" s="80" t="s">
        <v>11003</v>
      </c>
      <c r="B454" s="105" t="str">
        <f>CONCATENATE("http://xbrl.cipc.co.za/taxonomy/role/",MID(B455,2,7),"/",B453)</f>
        <v>http://xbrl.cipc.co.za/taxonomy/role/802.000/NotesAgriculture</v>
      </c>
      <c r="H454" s="96" t="s">
        <v>1</v>
      </c>
    </row>
    <row r="455" spans="1:8" x14ac:dyDescent="0.25">
      <c r="A455" s="80" t="s">
        <v>11004</v>
      </c>
      <c r="B455" s="105" t="s">
        <v>11020</v>
      </c>
      <c r="D455" s="223" t="s">
        <v>147</v>
      </c>
      <c r="E455" s="224"/>
      <c r="F455" s="223" t="s">
        <v>11541</v>
      </c>
      <c r="G455" s="224"/>
      <c r="H455" s="96" t="s">
        <v>1</v>
      </c>
    </row>
    <row r="456" spans="1:8" x14ac:dyDescent="0.25">
      <c r="A456" s="82" t="s">
        <v>4</v>
      </c>
      <c r="B456" s="82" t="s">
        <v>5</v>
      </c>
      <c r="C456" s="82" t="s">
        <v>4124</v>
      </c>
      <c r="D456" s="82" t="s">
        <v>2772</v>
      </c>
      <c r="E456" s="82" t="s">
        <v>2773</v>
      </c>
      <c r="F456" s="82" t="s">
        <v>2772</v>
      </c>
      <c r="G456" s="82" t="s">
        <v>2773</v>
      </c>
      <c r="H456" s="82" t="s">
        <v>3614</v>
      </c>
    </row>
    <row r="457" spans="1:8" s="127" customFormat="1" x14ac:dyDescent="0.25">
      <c r="A457" s="105" t="s">
        <v>3037</v>
      </c>
      <c r="B457" s="105" t="s">
        <v>3595</v>
      </c>
      <c r="C457" s="105" t="s">
        <v>3586</v>
      </c>
      <c r="D457" s="105" t="s">
        <v>1</v>
      </c>
      <c r="E457" s="105" t="s">
        <v>1</v>
      </c>
      <c r="F457" s="105"/>
      <c r="G457" s="105"/>
      <c r="H457" s="107" t="s">
        <v>1</v>
      </c>
    </row>
    <row r="458" spans="1:8" s="127" customFormat="1" x14ac:dyDescent="0.25">
      <c r="A458" s="105" t="s">
        <v>3037</v>
      </c>
      <c r="B458" s="105" t="s">
        <v>7380</v>
      </c>
      <c r="C458" s="121" t="s">
        <v>7379</v>
      </c>
      <c r="D458" s="105" t="s">
        <v>1</v>
      </c>
      <c r="E458" s="105" t="s">
        <v>1</v>
      </c>
      <c r="F458" s="121"/>
      <c r="G458" s="121"/>
      <c r="H458" s="107" t="s">
        <v>1</v>
      </c>
    </row>
    <row r="459" spans="1:8" s="127" customFormat="1" x14ac:dyDescent="0.25">
      <c r="A459" s="105" t="s">
        <v>3037</v>
      </c>
      <c r="B459" s="105" t="s">
        <v>11203</v>
      </c>
      <c r="C459" s="121" t="s">
        <v>11204</v>
      </c>
      <c r="D459" s="105" t="s">
        <v>1</v>
      </c>
      <c r="E459" s="105" t="s">
        <v>1</v>
      </c>
      <c r="F459" s="121"/>
      <c r="G459" s="121"/>
      <c r="H459" s="107" t="s">
        <v>1</v>
      </c>
    </row>
    <row r="460" spans="1:8" s="127" customFormat="1" x14ac:dyDescent="0.25">
      <c r="A460" s="105" t="s">
        <v>3037</v>
      </c>
      <c r="B460" s="105" t="s">
        <v>7348</v>
      </c>
      <c r="C460" s="121" t="s">
        <v>7347</v>
      </c>
      <c r="D460" s="105" t="s">
        <v>1</v>
      </c>
      <c r="E460" s="105" t="s">
        <v>1</v>
      </c>
      <c r="F460" s="121"/>
      <c r="G460" s="121"/>
      <c r="H460" s="107" t="s">
        <v>1</v>
      </c>
    </row>
    <row r="461" spans="1:8" s="127" customFormat="1" x14ac:dyDescent="0.25">
      <c r="A461" s="105" t="s">
        <v>3037</v>
      </c>
      <c r="B461" s="105" t="s">
        <v>7346</v>
      </c>
      <c r="C461" s="122" t="s">
        <v>7345</v>
      </c>
      <c r="D461" s="105" t="s">
        <v>1</v>
      </c>
      <c r="E461" s="105" t="s">
        <v>1</v>
      </c>
      <c r="F461" s="122"/>
      <c r="G461" s="122"/>
      <c r="H461" s="107" t="s">
        <v>1</v>
      </c>
    </row>
    <row r="462" spans="1:8" s="127" customFormat="1" x14ac:dyDescent="0.25">
      <c r="A462" s="105" t="s">
        <v>3037</v>
      </c>
      <c r="B462" s="105" t="s">
        <v>7344</v>
      </c>
      <c r="C462" s="123" t="s">
        <v>7343</v>
      </c>
      <c r="D462" s="105" t="s">
        <v>1</v>
      </c>
      <c r="E462" s="105" t="s">
        <v>1</v>
      </c>
      <c r="F462" s="123"/>
      <c r="G462" s="123"/>
      <c r="H462" s="107" t="s">
        <v>1</v>
      </c>
    </row>
    <row r="463" spans="1:8" s="127" customFormat="1" x14ac:dyDescent="0.25">
      <c r="A463" s="105" t="s">
        <v>3037</v>
      </c>
      <c r="B463" s="105" t="s">
        <v>6714</v>
      </c>
      <c r="C463" s="135" t="s">
        <v>6713</v>
      </c>
      <c r="D463" s="105" t="s">
        <v>1</v>
      </c>
      <c r="E463" s="105" t="s">
        <v>1</v>
      </c>
      <c r="F463" s="135"/>
      <c r="G463" s="135"/>
      <c r="H463" s="107" t="s">
        <v>1</v>
      </c>
    </row>
    <row r="464" spans="1:8" s="127" customFormat="1" x14ac:dyDescent="0.25">
      <c r="A464" s="105" t="s">
        <v>3037</v>
      </c>
      <c r="B464" s="105" t="s">
        <v>6712</v>
      </c>
      <c r="C464" s="136" t="s">
        <v>6711</v>
      </c>
      <c r="D464" s="105" t="s">
        <v>1</v>
      </c>
      <c r="E464" s="105" t="s">
        <v>1</v>
      </c>
      <c r="F464" s="136"/>
      <c r="G464" s="136"/>
      <c r="H464" s="107" t="s">
        <v>1</v>
      </c>
    </row>
    <row r="465" spans="1:8" s="127" customFormat="1" x14ac:dyDescent="0.25">
      <c r="A465" s="105" t="s">
        <v>3037</v>
      </c>
      <c r="B465" s="105" t="s">
        <v>6710</v>
      </c>
      <c r="C465" s="137" t="s">
        <v>6709</v>
      </c>
      <c r="D465" s="105" t="s">
        <v>1</v>
      </c>
      <c r="E465" s="105" t="s">
        <v>1</v>
      </c>
      <c r="F465" s="137"/>
      <c r="G465" s="137"/>
      <c r="H465" s="107" t="s">
        <v>1</v>
      </c>
    </row>
    <row r="466" spans="1:8" s="127" customFormat="1" x14ac:dyDescent="0.25">
      <c r="A466" s="105" t="s">
        <v>3037</v>
      </c>
      <c r="B466" s="105" t="s">
        <v>7342</v>
      </c>
      <c r="C466" s="137" t="s">
        <v>7341</v>
      </c>
      <c r="D466" s="105" t="s">
        <v>1</v>
      </c>
      <c r="E466" s="105" t="s">
        <v>1</v>
      </c>
      <c r="F466" s="137"/>
      <c r="G466" s="137"/>
      <c r="H466" s="107" t="s">
        <v>1</v>
      </c>
    </row>
    <row r="467" spans="1:8" s="127" customFormat="1" x14ac:dyDescent="0.25">
      <c r="A467" s="105" t="s">
        <v>3037</v>
      </c>
      <c r="B467" s="105" t="s">
        <v>4620</v>
      </c>
      <c r="C467" s="135" t="s">
        <v>4621</v>
      </c>
      <c r="D467" s="105" t="s">
        <v>11523</v>
      </c>
      <c r="E467" s="105" t="s">
        <v>11534</v>
      </c>
      <c r="F467" s="121"/>
      <c r="G467" s="121"/>
      <c r="H467" s="107" t="s">
        <v>1</v>
      </c>
    </row>
    <row r="468" spans="1:8" s="127" customFormat="1" x14ac:dyDescent="0.25">
      <c r="A468" s="105" t="s">
        <v>3037</v>
      </c>
      <c r="B468" s="105" t="s">
        <v>4622</v>
      </c>
      <c r="C468" s="136" t="s">
        <v>4623</v>
      </c>
      <c r="D468" s="105" t="s">
        <v>11523</v>
      </c>
      <c r="E468" s="105" t="s">
        <v>11534</v>
      </c>
      <c r="F468" s="121"/>
      <c r="G468" s="121"/>
      <c r="H468" s="107" t="s">
        <v>1</v>
      </c>
    </row>
    <row r="469" spans="1:8" s="127" customFormat="1" x14ac:dyDescent="0.25">
      <c r="A469" s="105" t="s">
        <v>3037</v>
      </c>
      <c r="B469" s="105" t="s">
        <v>4624</v>
      </c>
      <c r="C469" s="137" t="s">
        <v>4625</v>
      </c>
      <c r="D469" s="105" t="s">
        <v>11523</v>
      </c>
      <c r="E469" s="105" t="s">
        <v>11534</v>
      </c>
      <c r="F469" s="121"/>
      <c r="G469" s="121"/>
      <c r="H469" s="107" t="s">
        <v>1</v>
      </c>
    </row>
    <row r="470" spans="1:8" s="127" customFormat="1" x14ac:dyDescent="0.25">
      <c r="A470" s="105" t="s">
        <v>3037</v>
      </c>
      <c r="B470" s="105" t="s">
        <v>5086</v>
      </c>
      <c r="C470" s="137" t="s">
        <v>5087</v>
      </c>
      <c r="D470" s="105" t="s">
        <v>11523</v>
      </c>
      <c r="E470" s="105" t="s">
        <v>11534</v>
      </c>
      <c r="F470" s="121"/>
      <c r="G470" s="121"/>
      <c r="H470" s="107" t="s">
        <v>1</v>
      </c>
    </row>
    <row r="471" spans="1:8" s="127" customFormat="1" x14ac:dyDescent="0.25">
      <c r="A471" s="105" t="s">
        <v>3037</v>
      </c>
      <c r="B471" s="105" t="s">
        <v>7332</v>
      </c>
      <c r="C471" s="123" t="s">
        <v>7331</v>
      </c>
      <c r="D471" s="105" t="s">
        <v>1</v>
      </c>
      <c r="E471" s="105" t="s">
        <v>1</v>
      </c>
      <c r="F471" s="121"/>
      <c r="G471" s="121"/>
      <c r="H471" s="107" t="s">
        <v>1</v>
      </c>
    </row>
    <row r="472" spans="1:8" s="127" customFormat="1" x14ac:dyDescent="0.25">
      <c r="A472" s="105" t="s">
        <v>3037</v>
      </c>
      <c r="B472" s="105" t="s">
        <v>7330</v>
      </c>
      <c r="C472" s="135" t="s">
        <v>7329</v>
      </c>
      <c r="D472" s="105" t="s">
        <v>1</v>
      </c>
      <c r="E472" s="105" t="s">
        <v>1</v>
      </c>
      <c r="F472" s="121"/>
      <c r="G472" s="121"/>
      <c r="H472" s="107" t="s">
        <v>1</v>
      </c>
    </row>
    <row r="473" spans="1:8" s="127" customFormat="1" x14ac:dyDescent="0.25">
      <c r="A473" s="105" t="s">
        <v>3037</v>
      </c>
      <c r="B473" s="105" t="s">
        <v>601</v>
      </c>
      <c r="C473" s="136" t="s">
        <v>7328</v>
      </c>
      <c r="D473" s="105" t="s">
        <v>1</v>
      </c>
      <c r="E473" s="105" t="s">
        <v>1</v>
      </c>
      <c r="F473" s="136"/>
      <c r="G473" s="136"/>
      <c r="H473" s="107" t="s">
        <v>1</v>
      </c>
    </row>
    <row r="474" spans="1:8" s="127" customFormat="1" x14ac:dyDescent="0.25">
      <c r="A474" s="105" t="s">
        <v>3037</v>
      </c>
      <c r="B474" s="105" t="s">
        <v>7327</v>
      </c>
      <c r="C474" s="136" t="s">
        <v>7326</v>
      </c>
      <c r="D474" s="105" t="s">
        <v>1</v>
      </c>
      <c r="E474" s="105" t="s">
        <v>1</v>
      </c>
      <c r="F474" s="136"/>
      <c r="G474" s="136"/>
      <c r="H474" s="107" t="s">
        <v>1</v>
      </c>
    </row>
    <row r="475" spans="1:8" s="127" customFormat="1" x14ac:dyDescent="0.25">
      <c r="A475" s="105" t="s">
        <v>3037</v>
      </c>
      <c r="B475" s="105" t="s">
        <v>7301</v>
      </c>
      <c r="C475" s="137" t="s">
        <v>11205</v>
      </c>
      <c r="D475" s="105" t="s">
        <v>1</v>
      </c>
      <c r="E475" s="105" t="s">
        <v>1</v>
      </c>
      <c r="F475" s="137"/>
      <c r="G475" s="137"/>
      <c r="H475" s="107" t="s">
        <v>1</v>
      </c>
    </row>
    <row r="476" spans="1:8" s="127" customFormat="1" x14ac:dyDescent="0.25">
      <c r="A476" s="105" t="s">
        <v>3037</v>
      </c>
      <c r="B476" s="105" t="s">
        <v>7319</v>
      </c>
      <c r="C476" s="137" t="s">
        <v>11206</v>
      </c>
      <c r="D476" s="105" t="s">
        <v>1</v>
      </c>
      <c r="E476" s="105" t="s">
        <v>1</v>
      </c>
      <c r="F476" s="137"/>
      <c r="G476" s="137"/>
      <c r="H476" s="107" t="s">
        <v>1</v>
      </c>
    </row>
    <row r="477" spans="1:8" s="127" customFormat="1" x14ac:dyDescent="0.25">
      <c r="A477" s="105" t="s">
        <v>3037</v>
      </c>
      <c r="B477" s="105" t="s">
        <v>7295</v>
      </c>
      <c r="C477" s="137" t="s">
        <v>7294</v>
      </c>
      <c r="D477" s="105" t="s">
        <v>1</v>
      </c>
      <c r="E477" s="105" t="s">
        <v>1</v>
      </c>
      <c r="F477" s="137"/>
      <c r="G477" s="137"/>
      <c r="H477" s="107" t="s">
        <v>1</v>
      </c>
    </row>
    <row r="478" spans="1:8" s="127" customFormat="1" x14ac:dyDescent="0.25">
      <c r="A478" s="105" t="s">
        <v>3037</v>
      </c>
      <c r="B478" s="105" t="s">
        <v>7317</v>
      </c>
      <c r="C478" s="137" t="s">
        <v>7316</v>
      </c>
      <c r="D478" s="105" t="s">
        <v>1</v>
      </c>
      <c r="E478" s="105" t="s">
        <v>1</v>
      </c>
      <c r="F478" s="137"/>
      <c r="G478" s="137"/>
      <c r="H478" s="107" t="s">
        <v>1</v>
      </c>
    </row>
    <row r="479" spans="1:8" s="127" customFormat="1" x14ac:dyDescent="0.25">
      <c r="A479" s="105" t="s">
        <v>3037</v>
      </c>
      <c r="B479" s="105" t="s">
        <v>7315</v>
      </c>
      <c r="C479" s="137" t="s">
        <v>7314</v>
      </c>
      <c r="D479" s="105" t="s">
        <v>1</v>
      </c>
      <c r="E479" s="105" t="s">
        <v>1</v>
      </c>
      <c r="F479" s="137"/>
      <c r="G479" s="137"/>
      <c r="H479" s="107" t="s">
        <v>1</v>
      </c>
    </row>
    <row r="480" spans="1:8" s="127" customFormat="1" x14ac:dyDescent="0.25">
      <c r="A480" s="105" t="s">
        <v>3037</v>
      </c>
      <c r="B480" s="105" t="s">
        <v>7299</v>
      </c>
      <c r="C480" s="137" t="s">
        <v>7298</v>
      </c>
      <c r="D480" s="105" t="s">
        <v>1</v>
      </c>
      <c r="E480" s="105" t="s">
        <v>1</v>
      </c>
      <c r="F480" s="137"/>
      <c r="G480" s="137"/>
      <c r="H480" s="107" t="s">
        <v>1</v>
      </c>
    </row>
    <row r="481" spans="1:8" s="127" customFormat="1" x14ac:dyDescent="0.25">
      <c r="A481" s="105" t="s">
        <v>3037</v>
      </c>
      <c r="B481" s="105" t="s">
        <v>7297</v>
      </c>
      <c r="C481" s="137" t="s">
        <v>7296</v>
      </c>
      <c r="D481" s="105" t="s">
        <v>1</v>
      </c>
      <c r="E481" s="105" t="s">
        <v>1</v>
      </c>
      <c r="F481" s="137"/>
      <c r="G481" s="137"/>
      <c r="H481" s="107" t="s">
        <v>1</v>
      </c>
    </row>
    <row r="482" spans="1:8" s="127" customFormat="1" x14ac:dyDescent="0.25">
      <c r="A482" s="105" t="s">
        <v>3037</v>
      </c>
      <c r="B482" s="105" t="s">
        <v>7291</v>
      </c>
      <c r="C482" s="137" t="s">
        <v>7290</v>
      </c>
      <c r="D482" s="105" t="s">
        <v>1</v>
      </c>
      <c r="E482" s="105" t="s">
        <v>1</v>
      </c>
      <c r="F482" s="137"/>
      <c r="G482" s="137"/>
      <c r="H482" s="107" t="s">
        <v>1</v>
      </c>
    </row>
    <row r="483" spans="1:8" s="127" customFormat="1" x14ac:dyDescent="0.25">
      <c r="A483" s="105" t="s">
        <v>3037</v>
      </c>
      <c r="B483" s="105" t="s">
        <v>601</v>
      </c>
      <c r="C483" s="136" t="s">
        <v>7289</v>
      </c>
      <c r="D483" s="105" t="s">
        <v>1</v>
      </c>
      <c r="E483" s="105" t="s">
        <v>1</v>
      </c>
      <c r="F483" s="136"/>
      <c r="G483" s="136"/>
      <c r="H483" s="107" t="s">
        <v>1</v>
      </c>
    </row>
    <row r="484" spans="1:8" s="127" customFormat="1" x14ac:dyDescent="0.25">
      <c r="A484" s="105" t="s">
        <v>3037</v>
      </c>
      <c r="B484" s="105" t="s">
        <v>7286</v>
      </c>
      <c r="C484" s="121" t="s">
        <v>11207</v>
      </c>
      <c r="D484" s="105" t="s">
        <v>1</v>
      </c>
      <c r="E484" s="105" t="s">
        <v>1</v>
      </c>
      <c r="F484" s="121"/>
      <c r="G484" s="121"/>
      <c r="H484" s="107" t="s">
        <v>1</v>
      </c>
    </row>
    <row r="485" spans="1:8" s="127" customFormat="1" x14ac:dyDescent="0.25">
      <c r="A485" s="105" t="s">
        <v>3037</v>
      </c>
      <c r="B485" s="105" t="s">
        <v>7282</v>
      </c>
      <c r="C485" s="121" t="s">
        <v>7281</v>
      </c>
      <c r="D485" s="105" t="s">
        <v>1</v>
      </c>
      <c r="E485" s="105" t="s">
        <v>1</v>
      </c>
      <c r="F485" s="121"/>
      <c r="G485" s="121"/>
      <c r="H485" s="107" t="s">
        <v>1</v>
      </c>
    </row>
    <row r="486" spans="1:8" s="127" customFormat="1" x14ac:dyDescent="0.25">
      <c r="A486" s="105" t="s">
        <v>3037</v>
      </c>
      <c r="B486" s="105" t="s">
        <v>7280</v>
      </c>
      <c r="C486" s="121" t="s">
        <v>7279</v>
      </c>
      <c r="D486" s="105" t="s">
        <v>1</v>
      </c>
      <c r="E486" s="105" t="s">
        <v>1</v>
      </c>
      <c r="F486" s="121"/>
      <c r="G486" s="121"/>
      <c r="H486" s="107" t="s">
        <v>1</v>
      </c>
    </row>
    <row r="487" spans="1:8" s="127" customFormat="1" x14ac:dyDescent="0.25">
      <c r="A487" s="129"/>
      <c r="B487" s="129"/>
      <c r="C487" s="130"/>
      <c r="D487" s="130"/>
      <c r="E487" s="130"/>
      <c r="F487" s="130"/>
      <c r="G487" s="130"/>
      <c r="H487" s="96" t="s">
        <v>1</v>
      </c>
    </row>
    <row r="488" spans="1:8" x14ac:dyDescent="0.25">
      <c r="A488" s="80" t="s">
        <v>0</v>
      </c>
      <c r="B488" s="105" t="s">
        <v>11037</v>
      </c>
      <c r="H488" s="96" t="s">
        <v>1</v>
      </c>
    </row>
    <row r="489" spans="1:8" x14ac:dyDescent="0.25">
      <c r="A489" s="80" t="s">
        <v>11003</v>
      </c>
      <c r="B489" s="105" t="str">
        <f>CONCATENATE("http://xbrl.cipc.co.za/taxonomy/role/",MID(B490,2,7),"/",B488)</f>
        <v>http://xbrl.cipc.co.za/taxonomy/role/802.200/NotesInvestmentProperty</v>
      </c>
      <c r="H489" s="96" t="s">
        <v>1</v>
      </c>
    </row>
    <row r="490" spans="1:8" x14ac:dyDescent="0.25">
      <c r="A490" s="80" t="s">
        <v>11004</v>
      </c>
      <c r="B490" s="105" t="s">
        <v>11022</v>
      </c>
      <c r="D490" s="223" t="s">
        <v>147</v>
      </c>
      <c r="E490" s="224"/>
      <c r="F490" s="223" t="s">
        <v>11541</v>
      </c>
      <c r="G490" s="224"/>
      <c r="H490" s="96" t="s">
        <v>1</v>
      </c>
    </row>
    <row r="491" spans="1:8" x14ac:dyDescent="0.25">
      <c r="A491" s="82" t="s">
        <v>4</v>
      </c>
      <c r="B491" s="82" t="s">
        <v>5</v>
      </c>
      <c r="C491" s="82" t="s">
        <v>4124</v>
      </c>
      <c r="D491" s="82" t="s">
        <v>2772</v>
      </c>
      <c r="E491" s="82" t="s">
        <v>2773</v>
      </c>
      <c r="F491" s="82" t="s">
        <v>2772</v>
      </c>
      <c r="G491" s="82" t="s">
        <v>2773</v>
      </c>
      <c r="H491" s="82" t="s">
        <v>3614</v>
      </c>
    </row>
    <row r="492" spans="1:8" s="127" customFormat="1" x14ac:dyDescent="0.25">
      <c r="A492" s="105" t="s">
        <v>3037</v>
      </c>
      <c r="B492" s="105" t="s">
        <v>3345</v>
      </c>
      <c r="C492" s="105" t="s">
        <v>3591</v>
      </c>
      <c r="D492" s="105" t="s">
        <v>1</v>
      </c>
      <c r="E492" s="105" t="s">
        <v>1</v>
      </c>
      <c r="F492" s="105"/>
      <c r="G492" s="105"/>
      <c r="H492" s="107" t="s">
        <v>1</v>
      </c>
    </row>
    <row r="493" spans="1:8" s="127" customFormat="1" x14ac:dyDescent="0.25">
      <c r="A493" s="105" t="s">
        <v>3037</v>
      </c>
      <c r="B493" s="105" t="s">
        <v>11208</v>
      </c>
      <c r="C493" s="121" t="s">
        <v>11209</v>
      </c>
      <c r="D493" s="105" t="s">
        <v>1</v>
      </c>
      <c r="E493" s="105" t="s">
        <v>1</v>
      </c>
      <c r="F493" s="121"/>
      <c r="G493" s="121"/>
      <c r="H493" s="107" t="s">
        <v>1</v>
      </c>
    </row>
    <row r="494" spans="1:8" s="127" customFormat="1" x14ac:dyDescent="0.25">
      <c r="A494" s="105" t="s">
        <v>3037</v>
      </c>
      <c r="B494" s="105" t="s">
        <v>7698</v>
      </c>
      <c r="C494" s="121" t="s">
        <v>7697</v>
      </c>
      <c r="D494" s="105" t="s">
        <v>1</v>
      </c>
      <c r="E494" s="105" t="s">
        <v>1</v>
      </c>
      <c r="F494" s="121"/>
      <c r="G494" s="121"/>
      <c r="H494" s="107" t="s">
        <v>1</v>
      </c>
    </row>
    <row r="495" spans="1:8" s="127" customFormat="1" x14ac:dyDescent="0.25">
      <c r="A495" s="105" t="s">
        <v>3037</v>
      </c>
      <c r="B495" s="105" t="s">
        <v>7680</v>
      </c>
      <c r="C495" s="121" t="s">
        <v>11210</v>
      </c>
      <c r="D495" s="105" t="s">
        <v>1</v>
      </c>
      <c r="E495" s="105" t="s">
        <v>1</v>
      </c>
      <c r="F495" s="121"/>
      <c r="G495" s="121"/>
      <c r="H495" s="107" t="s">
        <v>1</v>
      </c>
    </row>
    <row r="496" spans="1:8" s="127" customFormat="1" x14ac:dyDescent="0.25">
      <c r="A496" s="105" t="s">
        <v>3037</v>
      </c>
      <c r="B496" s="105" t="s">
        <v>7678</v>
      </c>
      <c r="C496" s="121" t="s">
        <v>11211</v>
      </c>
      <c r="D496" s="105" t="s">
        <v>1</v>
      </c>
      <c r="E496" s="105" t="s">
        <v>1</v>
      </c>
      <c r="F496" s="121"/>
      <c r="G496" s="121"/>
      <c r="H496" s="107" t="s">
        <v>1</v>
      </c>
    </row>
    <row r="497" spans="1:8" s="127" customFormat="1" x14ac:dyDescent="0.25">
      <c r="A497" s="105" t="s">
        <v>3037</v>
      </c>
      <c r="B497" s="105" t="s">
        <v>7676</v>
      </c>
      <c r="C497" s="121" t="s">
        <v>11212</v>
      </c>
      <c r="D497" s="105" t="s">
        <v>1</v>
      </c>
      <c r="E497" s="105" t="s">
        <v>1</v>
      </c>
      <c r="F497" s="121"/>
      <c r="G497" s="121"/>
      <c r="H497" s="107" t="s">
        <v>1</v>
      </c>
    </row>
    <row r="498" spans="1:8" s="127" customFormat="1" x14ac:dyDescent="0.25">
      <c r="A498" s="105" t="s">
        <v>3037</v>
      </c>
      <c r="B498" s="105" t="s">
        <v>7742</v>
      </c>
      <c r="C498" s="121" t="s">
        <v>11213</v>
      </c>
      <c r="D498" s="105" t="s">
        <v>1</v>
      </c>
      <c r="E498" s="105" t="s">
        <v>1</v>
      </c>
      <c r="F498" s="121"/>
      <c r="G498" s="121"/>
      <c r="H498" s="107" t="s">
        <v>1</v>
      </c>
    </row>
    <row r="499" spans="1:8" s="127" customFormat="1" x14ac:dyDescent="0.25">
      <c r="A499" s="105" t="s">
        <v>3037</v>
      </c>
      <c r="B499" s="105" t="s">
        <v>469</v>
      </c>
      <c r="C499" s="122" t="s">
        <v>11214</v>
      </c>
      <c r="D499" s="105" t="s">
        <v>1</v>
      </c>
      <c r="E499" s="105" t="s">
        <v>1</v>
      </c>
      <c r="F499" s="122"/>
      <c r="G499" s="122"/>
      <c r="H499" s="107" t="s">
        <v>1</v>
      </c>
    </row>
    <row r="500" spans="1:8" s="127" customFormat="1" x14ac:dyDescent="0.25">
      <c r="A500" s="105" t="s">
        <v>3037</v>
      </c>
      <c r="B500" s="105" t="s">
        <v>7739</v>
      </c>
      <c r="C500" s="122" t="s">
        <v>11215</v>
      </c>
      <c r="D500" s="105" t="s">
        <v>1</v>
      </c>
      <c r="E500" s="105" t="s">
        <v>1</v>
      </c>
      <c r="F500" s="122"/>
      <c r="G500" s="122"/>
      <c r="H500" s="107" t="s">
        <v>1</v>
      </c>
    </row>
    <row r="501" spans="1:8" s="127" customFormat="1" x14ac:dyDescent="0.25">
      <c r="A501" s="105" t="s">
        <v>3037</v>
      </c>
      <c r="B501" s="105" t="s">
        <v>7731</v>
      </c>
      <c r="C501" s="123" t="s">
        <v>11216</v>
      </c>
      <c r="D501" s="105" t="s">
        <v>1</v>
      </c>
      <c r="E501" s="105" t="s">
        <v>1</v>
      </c>
      <c r="F501" s="123"/>
      <c r="G501" s="123"/>
      <c r="H501" s="107" t="s">
        <v>1</v>
      </c>
    </row>
    <row r="502" spans="1:8" s="127" customFormat="1" x14ac:dyDescent="0.25">
      <c r="A502" s="105" t="s">
        <v>3037</v>
      </c>
      <c r="B502" s="105" t="s">
        <v>7729</v>
      </c>
      <c r="C502" s="123" t="s">
        <v>11217</v>
      </c>
      <c r="D502" s="105" t="s">
        <v>1</v>
      </c>
      <c r="E502" s="105" t="s">
        <v>1</v>
      </c>
      <c r="F502" s="123"/>
      <c r="G502" s="123"/>
      <c r="H502" s="107" t="s">
        <v>1</v>
      </c>
    </row>
    <row r="503" spans="1:8" s="127" customFormat="1" x14ac:dyDescent="0.25">
      <c r="A503" s="105" t="s">
        <v>3037</v>
      </c>
      <c r="B503" s="105" t="s">
        <v>7719</v>
      </c>
      <c r="C503" s="123" t="s">
        <v>11218</v>
      </c>
      <c r="D503" s="105" t="s">
        <v>1</v>
      </c>
      <c r="E503" s="105" t="s">
        <v>1</v>
      </c>
      <c r="F503" s="123"/>
      <c r="G503" s="123"/>
      <c r="H503" s="107" t="s">
        <v>1</v>
      </c>
    </row>
    <row r="504" spans="1:8" s="127" customFormat="1" x14ac:dyDescent="0.25">
      <c r="A504" s="105" t="s">
        <v>3037</v>
      </c>
      <c r="B504" s="105" t="s">
        <v>11219</v>
      </c>
      <c r="C504" s="123" t="s">
        <v>11220</v>
      </c>
      <c r="D504" s="105" t="s">
        <v>1</v>
      </c>
      <c r="E504" s="105" t="s">
        <v>1</v>
      </c>
      <c r="F504" s="123"/>
      <c r="G504" s="123"/>
      <c r="H504" s="107" t="s">
        <v>1</v>
      </c>
    </row>
    <row r="505" spans="1:8" s="127" customFormat="1" x14ac:dyDescent="0.25">
      <c r="A505" s="105" t="s">
        <v>3037</v>
      </c>
      <c r="B505" s="105" t="s">
        <v>11221</v>
      </c>
      <c r="C505" s="135" t="s">
        <v>11222</v>
      </c>
      <c r="D505" s="105" t="s">
        <v>1</v>
      </c>
      <c r="E505" s="105" t="s">
        <v>1</v>
      </c>
      <c r="F505" s="135"/>
      <c r="G505" s="135"/>
      <c r="H505" s="107" t="s">
        <v>1</v>
      </c>
    </row>
    <row r="506" spans="1:8" s="127" customFormat="1" x14ac:dyDescent="0.25">
      <c r="A506" s="105" t="s">
        <v>3037</v>
      </c>
      <c r="B506" s="105" t="s">
        <v>11223</v>
      </c>
      <c r="C506" s="135" t="s">
        <v>11224</v>
      </c>
      <c r="D506" s="105" t="s">
        <v>1</v>
      </c>
      <c r="E506" s="105" t="s">
        <v>1</v>
      </c>
      <c r="F506" s="135"/>
      <c r="G506" s="135"/>
      <c r="H506" s="107" t="s">
        <v>1</v>
      </c>
    </row>
    <row r="507" spans="1:8" s="127" customFormat="1" x14ac:dyDescent="0.25">
      <c r="A507" s="105" t="s">
        <v>3037</v>
      </c>
      <c r="B507" s="105" t="s">
        <v>11225</v>
      </c>
      <c r="C507" s="135" t="s">
        <v>11226</v>
      </c>
      <c r="D507" s="105" t="s">
        <v>1</v>
      </c>
      <c r="E507" s="105" t="s">
        <v>1</v>
      </c>
      <c r="F507" s="135"/>
      <c r="G507" s="135"/>
      <c r="H507" s="107" t="s">
        <v>1</v>
      </c>
    </row>
    <row r="508" spans="1:8" s="127" customFormat="1" x14ac:dyDescent="0.25">
      <c r="A508" s="105" t="s">
        <v>3037</v>
      </c>
      <c r="B508" s="105" t="s">
        <v>7717</v>
      </c>
      <c r="C508" s="123" t="s">
        <v>11227</v>
      </c>
      <c r="D508" s="105" t="s">
        <v>1</v>
      </c>
      <c r="E508" s="105" t="s">
        <v>1</v>
      </c>
      <c r="F508" s="123"/>
      <c r="G508" s="123"/>
      <c r="H508" s="107" t="s">
        <v>1</v>
      </c>
    </row>
    <row r="509" spans="1:8" s="127" customFormat="1" x14ac:dyDescent="0.25">
      <c r="A509" s="105" t="s">
        <v>3037</v>
      </c>
      <c r="B509" s="105" t="s">
        <v>7727</v>
      </c>
      <c r="C509" s="123" t="s">
        <v>11228</v>
      </c>
      <c r="D509" s="105" t="s">
        <v>1</v>
      </c>
      <c r="E509" s="105" t="s">
        <v>1</v>
      </c>
      <c r="F509" s="123"/>
      <c r="G509" s="123"/>
      <c r="H509" s="107" t="s">
        <v>1</v>
      </c>
    </row>
    <row r="510" spans="1:8" s="127" customFormat="1" x14ac:dyDescent="0.25">
      <c r="A510" s="105" t="s">
        <v>3037</v>
      </c>
      <c r="B510" s="105" t="s">
        <v>7709</v>
      </c>
      <c r="C510" s="123" t="s">
        <v>11229</v>
      </c>
      <c r="D510" s="105" t="s">
        <v>1</v>
      </c>
      <c r="E510" s="105" t="s">
        <v>1</v>
      </c>
      <c r="F510" s="123"/>
      <c r="G510" s="123"/>
      <c r="H510" s="107" t="s">
        <v>1</v>
      </c>
    </row>
    <row r="511" spans="1:8" s="127" customFormat="1" x14ac:dyDescent="0.25">
      <c r="A511" s="105" t="s">
        <v>3037</v>
      </c>
      <c r="B511" s="105" t="s">
        <v>7707</v>
      </c>
      <c r="C511" s="123" t="s">
        <v>11230</v>
      </c>
      <c r="D511" s="105" t="s">
        <v>1</v>
      </c>
      <c r="E511" s="105" t="s">
        <v>1</v>
      </c>
      <c r="F511" s="123"/>
      <c r="G511" s="123"/>
      <c r="H511" s="107" t="s">
        <v>1</v>
      </c>
    </row>
    <row r="512" spans="1:8" s="127" customFormat="1" x14ac:dyDescent="0.25">
      <c r="A512" s="105" t="s">
        <v>3037</v>
      </c>
      <c r="B512" s="105" t="s">
        <v>469</v>
      </c>
      <c r="C512" s="122" t="s">
        <v>11231</v>
      </c>
      <c r="D512" s="105" t="s">
        <v>1</v>
      </c>
      <c r="E512" s="105" t="s">
        <v>1</v>
      </c>
      <c r="F512" s="122"/>
      <c r="G512" s="122"/>
      <c r="H512" s="107" t="s">
        <v>1</v>
      </c>
    </row>
    <row r="513" spans="1:8" s="127" customFormat="1" x14ac:dyDescent="0.25">
      <c r="A513" s="129"/>
      <c r="B513" s="129"/>
      <c r="C513" s="130"/>
      <c r="D513" s="130"/>
      <c r="E513" s="130"/>
      <c r="F513" s="130"/>
      <c r="G513" s="130"/>
      <c r="H513" s="96" t="s">
        <v>1</v>
      </c>
    </row>
    <row r="514" spans="1:8" x14ac:dyDescent="0.25">
      <c r="A514" s="80" t="s">
        <v>0</v>
      </c>
      <c r="B514" s="105" t="s">
        <v>11074</v>
      </c>
      <c r="H514" s="96" t="s">
        <v>1</v>
      </c>
    </row>
    <row r="515" spans="1:8" x14ac:dyDescent="0.25">
      <c r="A515" s="80" t="s">
        <v>11003</v>
      </c>
      <c r="B515" s="105" t="str">
        <f>CONCATENATE("http://xbrl.cipc.co.za/taxonomy/role/",MID(B516,2,7),"/",B514)</f>
        <v>http://xbrl.cipc.co.za/taxonomy/role/802.400/NotesConsolidatedCombinedAndSeparateFinancialStatements</v>
      </c>
      <c r="H515" s="96" t="s">
        <v>1</v>
      </c>
    </row>
    <row r="516" spans="1:8" x14ac:dyDescent="0.25">
      <c r="A516" s="80" t="s">
        <v>11004</v>
      </c>
      <c r="B516" s="105" t="s">
        <v>11492</v>
      </c>
      <c r="D516" s="223" t="s">
        <v>147</v>
      </c>
      <c r="E516" s="224"/>
      <c r="F516" s="223" t="s">
        <v>11541</v>
      </c>
      <c r="G516" s="224"/>
      <c r="H516" s="96" t="s">
        <v>1</v>
      </c>
    </row>
    <row r="517" spans="1:8" x14ac:dyDescent="0.25">
      <c r="A517" s="82" t="s">
        <v>4</v>
      </c>
      <c r="B517" s="82" t="s">
        <v>5</v>
      </c>
      <c r="C517" s="82" t="s">
        <v>4124</v>
      </c>
      <c r="D517" s="82" t="s">
        <v>2772</v>
      </c>
      <c r="E517" s="82" t="s">
        <v>2773</v>
      </c>
      <c r="F517" s="82" t="s">
        <v>2772</v>
      </c>
      <c r="G517" s="82" t="s">
        <v>2773</v>
      </c>
      <c r="H517" s="82" t="s">
        <v>3614</v>
      </c>
    </row>
    <row r="518" spans="1:8" s="127" customFormat="1" x14ac:dyDescent="0.25">
      <c r="A518" s="105" t="s">
        <v>3037</v>
      </c>
      <c r="B518" s="105" t="s">
        <v>3596</v>
      </c>
      <c r="C518" s="105" t="s">
        <v>3587</v>
      </c>
      <c r="D518" s="105" t="s">
        <v>1</v>
      </c>
      <c r="E518" s="105" t="s">
        <v>1</v>
      </c>
      <c r="F518" s="105"/>
      <c r="G518" s="105"/>
      <c r="H518" s="107" t="s">
        <v>1</v>
      </c>
    </row>
    <row r="519" spans="1:8" s="127" customFormat="1" x14ac:dyDescent="0.25">
      <c r="A519" s="105" t="s">
        <v>3037</v>
      </c>
      <c r="B519" s="105" t="s">
        <v>8140</v>
      </c>
      <c r="C519" s="121" t="s">
        <v>8139</v>
      </c>
      <c r="D519" s="105" t="s">
        <v>1</v>
      </c>
      <c r="E519" s="105" t="s">
        <v>1</v>
      </c>
      <c r="F519" s="121"/>
      <c r="G519" s="121"/>
      <c r="H519" s="107" t="s">
        <v>1</v>
      </c>
    </row>
    <row r="520" spans="1:8" s="127" customFormat="1" x14ac:dyDescent="0.25">
      <c r="A520" s="105" t="s">
        <v>3037</v>
      </c>
      <c r="B520" s="105" t="s">
        <v>8118</v>
      </c>
      <c r="C520" s="121" t="s">
        <v>8117</v>
      </c>
      <c r="D520" s="105" t="s">
        <v>1</v>
      </c>
      <c r="E520" s="105" t="s">
        <v>1</v>
      </c>
      <c r="F520" s="121"/>
      <c r="G520" s="121"/>
      <c r="H520" s="107" t="s">
        <v>1</v>
      </c>
    </row>
    <row r="521" spans="1:8" s="127" customFormat="1" x14ac:dyDescent="0.25">
      <c r="A521" s="105" t="s">
        <v>3037</v>
      </c>
      <c r="B521" s="105" t="s">
        <v>7880</v>
      </c>
      <c r="C521" s="121" t="s">
        <v>7879</v>
      </c>
      <c r="D521" s="105" t="s">
        <v>1</v>
      </c>
      <c r="E521" s="105" t="s">
        <v>1</v>
      </c>
      <c r="F521" s="121"/>
      <c r="G521" s="121"/>
      <c r="H521" s="107" t="s">
        <v>1</v>
      </c>
    </row>
    <row r="522" spans="1:8" s="127" customFormat="1" x14ac:dyDescent="0.25">
      <c r="A522" s="105" t="s">
        <v>3037</v>
      </c>
      <c r="B522" s="105" t="s">
        <v>168</v>
      </c>
      <c r="C522" s="121" t="s">
        <v>141</v>
      </c>
      <c r="D522" s="105" t="s">
        <v>1</v>
      </c>
      <c r="E522" s="105" t="s">
        <v>1</v>
      </c>
      <c r="F522" s="121"/>
      <c r="G522" s="121"/>
      <c r="H522" s="107" t="s">
        <v>1</v>
      </c>
    </row>
    <row r="523" spans="1:8" s="127" customFormat="1" x14ac:dyDescent="0.25">
      <c r="A523" s="105" t="s">
        <v>3037</v>
      </c>
      <c r="B523" s="105" t="s">
        <v>11232</v>
      </c>
      <c r="C523" s="121" t="s">
        <v>11233</v>
      </c>
      <c r="D523" s="105" t="s">
        <v>1</v>
      </c>
      <c r="E523" s="105" t="s">
        <v>1</v>
      </c>
      <c r="F523" s="121"/>
      <c r="G523" s="121"/>
      <c r="H523" s="107" t="s">
        <v>1</v>
      </c>
    </row>
    <row r="524" spans="1:8" s="127" customFormat="1" x14ac:dyDescent="0.25">
      <c r="A524" s="105" t="s">
        <v>3037</v>
      </c>
      <c r="B524" s="105" t="s">
        <v>11234</v>
      </c>
      <c r="C524" s="121" t="s">
        <v>11235</v>
      </c>
      <c r="D524" s="105" t="s">
        <v>1</v>
      </c>
      <c r="E524" s="105" t="s">
        <v>1</v>
      </c>
      <c r="F524" s="121"/>
      <c r="G524" s="121"/>
      <c r="H524" s="107" t="s">
        <v>1</v>
      </c>
    </row>
    <row r="525" spans="1:8" s="127" customFormat="1" x14ac:dyDescent="0.25">
      <c r="A525" s="105" t="s">
        <v>3037</v>
      </c>
      <c r="B525" s="105" t="s">
        <v>11236</v>
      </c>
      <c r="C525" s="121" t="s">
        <v>11237</v>
      </c>
      <c r="D525" s="105" t="s">
        <v>1</v>
      </c>
      <c r="E525" s="105" t="s">
        <v>1</v>
      </c>
      <c r="F525" s="121"/>
      <c r="G525" s="121"/>
      <c r="H525" s="107" t="s">
        <v>1</v>
      </c>
    </row>
    <row r="526" spans="1:8" s="127" customFormat="1" x14ac:dyDescent="0.25">
      <c r="A526" s="105" t="s">
        <v>3037</v>
      </c>
      <c r="B526" s="105" t="s">
        <v>11238</v>
      </c>
      <c r="C526" s="121" t="s">
        <v>11239</v>
      </c>
      <c r="D526" s="105" t="s">
        <v>1</v>
      </c>
      <c r="E526" s="105" t="s">
        <v>1</v>
      </c>
      <c r="F526" s="121"/>
      <c r="G526" s="121"/>
      <c r="H526" s="107" t="s">
        <v>1</v>
      </c>
    </row>
    <row r="527" spans="1:8" s="127" customFormat="1" x14ac:dyDescent="0.25">
      <c r="A527" s="105" t="s">
        <v>3037</v>
      </c>
      <c r="B527" s="105" t="s">
        <v>7835</v>
      </c>
      <c r="C527" s="121" t="s">
        <v>7836</v>
      </c>
      <c r="D527" s="105" t="s">
        <v>1</v>
      </c>
      <c r="E527" s="105" t="s">
        <v>1</v>
      </c>
      <c r="F527" s="121"/>
      <c r="G527" s="121"/>
      <c r="H527" s="107" t="s">
        <v>1</v>
      </c>
    </row>
    <row r="528" spans="1:8" s="127" customFormat="1" x14ac:dyDescent="0.25">
      <c r="A528" s="105" t="s">
        <v>3037</v>
      </c>
      <c r="B528" s="105" t="s">
        <v>11240</v>
      </c>
      <c r="C528" s="121" t="s">
        <v>11241</v>
      </c>
      <c r="D528" s="105" t="s">
        <v>1</v>
      </c>
      <c r="E528" s="105" t="s">
        <v>1</v>
      </c>
      <c r="F528" s="121"/>
      <c r="G528" s="121"/>
      <c r="H528" s="107" t="s">
        <v>1</v>
      </c>
    </row>
    <row r="529" spans="1:8" s="127" customFormat="1" x14ac:dyDescent="0.25">
      <c r="A529" s="105" t="s">
        <v>3037</v>
      </c>
      <c r="B529" s="105" t="s">
        <v>7839</v>
      </c>
      <c r="C529" s="121" t="s">
        <v>7840</v>
      </c>
      <c r="D529" s="105" t="s">
        <v>1</v>
      </c>
      <c r="E529" s="105" t="s">
        <v>1</v>
      </c>
      <c r="F529" s="121"/>
      <c r="G529" s="121"/>
      <c r="H529" s="107" t="s">
        <v>1</v>
      </c>
    </row>
    <row r="530" spans="1:8" s="127" customFormat="1" x14ac:dyDescent="0.25">
      <c r="A530" s="105" t="s">
        <v>3037</v>
      </c>
      <c r="B530" s="105" t="s">
        <v>7843</v>
      </c>
      <c r="C530" s="121" t="s">
        <v>7844</v>
      </c>
      <c r="D530" s="105" t="s">
        <v>1</v>
      </c>
      <c r="E530" s="105" t="s">
        <v>1</v>
      </c>
      <c r="F530" s="121"/>
      <c r="G530" s="121"/>
      <c r="H530" s="107" t="s">
        <v>1</v>
      </c>
    </row>
    <row r="531" spans="1:8" s="127" customFormat="1" x14ac:dyDescent="0.25">
      <c r="A531" s="129"/>
      <c r="B531" s="129"/>
      <c r="C531" s="130"/>
      <c r="D531" s="130"/>
      <c r="E531" s="130"/>
      <c r="F531" s="130"/>
      <c r="G531" s="130"/>
      <c r="H531" s="96" t="s">
        <v>1</v>
      </c>
    </row>
    <row r="532" spans="1:8" x14ac:dyDescent="0.25">
      <c r="A532" s="80" t="s">
        <v>0</v>
      </c>
      <c r="B532" s="105" t="s">
        <v>11075</v>
      </c>
      <c r="H532" s="96" t="s">
        <v>1</v>
      </c>
    </row>
    <row r="533" spans="1:8" x14ac:dyDescent="0.25">
      <c r="A533" s="80" t="s">
        <v>11003</v>
      </c>
      <c r="B533" s="105" t="str">
        <f>CONCATENATE("http://xbrl.cipc.co.za/taxonomy/role/",MID(B534,2,7),"/",B532)</f>
        <v>http://xbrl.cipc.co.za/taxonomy/role/802.600/NotesInterestsInJointVentures</v>
      </c>
      <c r="H533" s="96" t="s">
        <v>1</v>
      </c>
    </row>
    <row r="534" spans="1:8" x14ac:dyDescent="0.25">
      <c r="A534" s="80" t="s">
        <v>11004</v>
      </c>
      <c r="B534" s="105" t="s">
        <v>11493</v>
      </c>
      <c r="D534" s="223" t="s">
        <v>147</v>
      </c>
      <c r="E534" s="224"/>
      <c r="F534" s="223" t="s">
        <v>11541</v>
      </c>
      <c r="G534" s="224"/>
      <c r="H534" s="96" t="s">
        <v>1</v>
      </c>
    </row>
    <row r="535" spans="1:8" x14ac:dyDescent="0.25">
      <c r="A535" s="82" t="s">
        <v>4</v>
      </c>
      <c r="B535" s="82" t="s">
        <v>5</v>
      </c>
      <c r="C535" s="82" t="s">
        <v>4124</v>
      </c>
      <c r="D535" s="82" t="s">
        <v>2772</v>
      </c>
      <c r="E535" s="82" t="s">
        <v>2773</v>
      </c>
      <c r="F535" s="82" t="s">
        <v>2772</v>
      </c>
      <c r="G535" s="82" t="s">
        <v>2773</v>
      </c>
      <c r="H535" s="82" t="s">
        <v>3614</v>
      </c>
    </row>
    <row r="536" spans="1:8" s="127" customFormat="1" x14ac:dyDescent="0.25">
      <c r="A536" s="105" t="s">
        <v>3037</v>
      </c>
      <c r="B536" s="105" t="s">
        <v>3598</v>
      </c>
      <c r="C536" s="105" t="s">
        <v>3589</v>
      </c>
      <c r="D536" s="105" t="s">
        <v>1</v>
      </c>
      <c r="E536" s="105" t="s">
        <v>1</v>
      </c>
      <c r="F536" s="105"/>
      <c r="G536" s="105"/>
      <c r="H536" s="105" t="s">
        <v>1</v>
      </c>
    </row>
    <row r="537" spans="1:8" s="127" customFormat="1" x14ac:dyDescent="0.25">
      <c r="A537" s="105" t="s">
        <v>3037</v>
      </c>
      <c r="B537" s="105" t="s">
        <v>3449</v>
      </c>
      <c r="C537" s="121" t="s">
        <v>3545</v>
      </c>
      <c r="D537" s="105" t="s">
        <v>1</v>
      </c>
      <c r="E537" s="105" t="s">
        <v>1</v>
      </c>
      <c r="F537" s="121"/>
      <c r="G537" s="121"/>
      <c r="H537" s="105" t="s">
        <v>1</v>
      </c>
    </row>
    <row r="538" spans="1:8" s="127" customFormat="1" x14ac:dyDescent="0.25">
      <c r="A538" s="105" t="s">
        <v>3037</v>
      </c>
      <c r="B538" s="105" t="s">
        <v>1363</v>
      </c>
      <c r="C538" s="121" t="s">
        <v>1364</v>
      </c>
      <c r="D538" s="105" t="s">
        <v>1</v>
      </c>
      <c r="E538" s="105" t="s">
        <v>1</v>
      </c>
      <c r="F538" s="121"/>
      <c r="G538" s="121"/>
      <c r="H538" s="105" t="s">
        <v>1</v>
      </c>
    </row>
    <row r="539" spans="1:8" s="127" customFormat="1" x14ac:dyDescent="0.25">
      <c r="A539" s="105" t="s">
        <v>3037</v>
      </c>
      <c r="B539" s="105" t="s">
        <v>8014</v>
      </c>
      <c r="C539" s="121" t="s">
        <v>8013</v>
      </c>
      <c r="D539" s="105" t="s">
        <v>1</v>
      </c>
      <c r="E539" s="105" t="s">
        <v>1</v>
      </c>
      <c r="F539" s="121"/>
      <c r="G539" s="121"/>
      <c r="H539" s="105" t="s">
        <v>1</v>
      </c>
    </row>
    <row r="540" spans="1:8" s="127" customFormat="1" x14ac:dyDescent="0.25">
      <c r="A540" s="105" t="s">
        <v>3037</v>
      </c>
      <c r="B540" s="105" t="s">
        <v>7996</v>
      </c>
      <c r="C540" s="121" t="s">
        <v>7995</v>
      </c>
      <c r="D540" s="105" t="s">
        <v>1</v>
      </c>
      <c r="E540" s="105" t="s">
        <v>1</v>
      </c>
      <c r="F540" s="121"/>
      <c r="G540" s="121"/>
      <c r="H540" s="105" t="s">
        <v>1</v>
      </c>
    </row>
    <row r="541" spans="1:8" s="127" customFormat="1" x14ac:dyDescent="0.25">
      <c r="A541" s="105" t="s">
        <v>3037</v>
      </c>
      <c r="B541" s="105" t="s">
        <v>11242</v>
      </c>
      <c r="C541" s="121" t="s">
        <v>2590</v>
      </c>
      <c r="D541" s="105" t="s">
        <v>1</v>
      </c>
      <c r="E541" s="105" t="s">
        <v>1</v>
      </c>
      <c r="F541" s="121"/>
      <c r="G541" s="121"/>
      <c r="H541" s="105" t="s">
        <v>1</v>
      </c>
    </row>
    <row r="542" spans="1:8" s="127" customFormat="1" x14ac:dyDescent="0.25">
      <c r="A542" s="105" t="s">
        <v>3037</v>
      </c>
      <c r="B542" s="105" t="s">
        <v>11243</v>
      </c>
      <c r="C542" s="121" t="s">
        <v>11244</v>
      </c>
      <c r="D542" s="105" t="s">
        <v>1</v>
      </c>
      <c r="E542" s="105" t="s">
        <v>1</v>
      </c>
      <c r="F542" s="121"/>
      <c r="G542" s="121"/>
      <c r="H542" s="105" t="s">
        <v>1</v>
      </c>
    </row>
    <row r="543" spans="1:8" s="127" customFormat="1" x14ac:dyDescent="0.25">
      <c r="A543" s="105" t="s">
        <v>3037</v>
      </c>
      <c r="B543" s="105" t="s">
        <v>11245</v>
      </c>
      <c r="C543" s="121" t="s">
        <v>11246</v>
      </c>
      <c r="D543" s="105" t="s">
        <v>1</v>
      </c>
      <c r="E543" s="105" t="s">
        <v>1</v>
      </c>
      <c r="F543" s="121"/>
      <c r="G543" s="121"/>
      <c r="H543" s="105" t="s">
        <v>1</v>
      </c>
    </row>
    <row r="544" spans="1:8" s="127" customFormat="1" x14ac:dyDescent="0.25">
      <c r="A544" s="105" t="s">
        <v>3037</v>
      </c>
      <c r="B544" s="105" t="s">
        <v>11247</v>
      </c>
      <c r="C544" s="121" t="s">
        <v>11248</v>
      </c>
      <c r="D544" s="105" t="s">
        <v>1</v>
      </c>
      <c r="E544" s="105" t="s">
        <v>1</v>
      </c>
      <c r="F544" s="121"/>
      <c r="G544" s="121"/>
      <c r="H544" s="105" t="s">
        <v>1</v>
      </c>
    </row>
    <row r="545" spans="1:8" s="127" customFormat="1" x14ac:dyDescent="0.25">
      <c r="A545" s="105" t="s">
        <v>3037</v>
      </c>
      <c r="B545" s="105" t="s">
        <v>11249</v>
      </c>
      <c r="C545" s="121" t="s">
        <v>11250</v>
      </c>
      <c r="D545" s="105" t="s">
        <v>1</v>
      </c>
      <c r="E545" s="105" t="s">
        <v>1</v>
      </c>
      <c r="F545" s="121"/>
      <c r="G545" s="121"/>
      <c r="H545" s="105" t="s">
        <v>1</v>
      </c>
    </row>
    <row r="546" spans="1:8" s="127" customFormat="1" x14ac:dyDescent="0.25">
      <c r="A546" s="144"/>
      <c r="B546" s="144"/>
      <c r="C546" s="130"/>
      <c r="D546" s="130"/>
      <c r="E546" s="130"/>
      <c r="F546" s="130"/>
      <c r="G546" s="130"/>
      <c r="H546" s="96" t="s">
        <v>1</v>
      </c>
    </row>
    <row r="547" spans="1:8" x14ac:dyDescent="0.25">
      <c r="A547" s="80" t="s">
        <v>0</v>
      </c>
      <c r="B547" s="105" t="s">
        <v>11076</v>
      </c>
      <c r="H547" s="96" t="s">
        <v>1</v>
      </c>
    </row>
    <row r="548" spans="1:8" x14ac:dyDescent="0.25">
      <c r="A548" s="80" t="s">
        <v>11003</v>
      </c>
      <c r="B548" s="105" t="str">
        <f>CONCATENATE("http://xbrl.cipc.co.za/taxonomy/role/",MID(B549,2,7),"/",B547)</f>
        <v>http://xbrl.cipc.co.za/taxonomy/role/802.700/NotesInterestsInAssociates</v>
      </c>
      <c r="H548" s="96" t="s">
        <v>1</v>
      </c>
    </row>
    <row r="549" spans="1:8" x14ac:dyDescent="0.25">
      <c r="A549" s="80" t="s">
        <v>11004</v>
      </c>
      <c r="B549" s="105" t="s">
        <v>11928</v>
      </c>
      <c r="D549" s="223" t="s">
        <v>147</v>
      </c>
      <c r="E549" s="224"/>
      <c r="F549" s="223" t="s">
        <v>11541</v>
      </c>
      <c r="G549" s="224"/>
      <c r="H549" s="96" t="s">
        <v>1</v>
      </c>
    </row>
    <row r="550" spans="1:8" x14ac:dyDescent="0.25">
      <c r="A550" s="82" t="s">
        <v>4</v>
      </c>
      <c r="B550" s="82" t="s">
        <v>5</v>
      </c>
      <c r="C550" s="82" t="s">
        <v>4124</v>
      </c>
      <c r="D550" s="82" t="s">
        <v>2772</v>
      </c>
      <c r="E550" s="82" t="s">
        <v>2773</v>
      </c>
      <c r="F550" s="82" t="s">
        <v>2772</v>
      </c>
      <c r="G550" s="82" t="s">
        <v>2773</v>
      </c>
      <c r="H550" s="82" t="s">
        <v>3614</v>
      </c>
    </row>
    <row r="551" spans="1:8" s="127" customFormat="1" x14ac:dyDescent="0.25">
      <c r="A551" s="105" t="s">
        <v>3037</v>
      </c>
      <c r="B551" s="105" t="s">
        <v>3599</v>
      </c>
      <c r="C551" s="105" t="s">
        <v>3590</v>
      </c>
      <c r="D551" s="105" t="s">
        <v>1</v>
      </c>
      <c r="E551" s="105" t="s">
        <v>1</v>
      </c>
      <c r="F551" s="105"/>
      <c r="G551" s="105"/>
      <c r="H551" s="105" t="s">
        <v>1</v>
      </c>
    </row>
    <row r="552" spans="1:8" s="127" customFormat="1" x14ac:dyDescent="0.25">
      <c r="A552" s="105" t="s">
        <v>3037</v>
      </c>
      <c r="B552" s="105" t="s">
        <v>3447</v>
      </c>
      <c r="C552" s="121" t="s">
        <v>3543</v>
      </c>
      <c r="D552" s="105" t="s">
        <v>1</v>
      </c>
      <c r="E552" s="105" t="s">
        <v>1</v>
      </c>
      <c r="F552" s="121"/>
      <c r="G552" s="121"/>
      <c r="H552" s="105" t="s">
        <v>1</v>
      </c>
    </row>
    <row r="553" spans="1:8" s="127" customFormat="1" x14ac:dyDescent="0.25">
      <c r="A553" s="105" t="s">
        <v>3037</v>
      </c>
      <c r="B553" s="105" t="s">
        <v>1365</v>
      </c>
      <c r="C553" s="121" t="s">
        <v>1366</v>
      </c>
      <c r="D553" s="105" t="s">
        <v>1</v>
      </c>
      <c r="E553" s="105" t="s">
        <v>1</v>
      </c>
      <c r="F553" s="121"/>
      <c r="G553" s="121"/>
      <c r="H553" s="105" t="s">
        <v>1</v>
      </c>
    </row>
    <row r="554" spans="1:8" s="127" customFormat="1" x14ac:dyDescent="0.25">
      <c r="A554" s="105" t="s">
        <v>3037</v>
      </c>
      <c r="B554" s="105" t="s">
        <v>8070</v>
      </c>
      <c r="C554" s="121" t="s">
        <v>8069</v>
      </c>
      <c r="D554" s="105" t="s">
        <v>1</v>
      </c>
      <c r="E554" s="105" t="s">
        <v>1</v>
      </c>
      <c r="F554" s="121"/>
      <c r="G554" s="121"/>
      <c r="H554" s="105" t="s">
        <v>1</v>
      </c>
    </row>
    <row r="555" spans="1:8" s="127" customFormat="1" x14ac:dyDescent="0.25">
      <c r="A555" s="105" t="s">
        <v>3037</v>
      </c>
      <c r="B555" s="105" t="s">
        <v>11251</v>
      </c>
      <c r="C555" s="121" t="s">
        <v>11252</v>
      </c>
      <c r="D555" s="105" t="s">
        <v>1</v>
      </c>
      <c r="E555" s="105" t="s">
        <v>1</v>
      </c>
      <c r="F555" s="121"/>
      <c r="G555" s="121"/>
      <c r="H555" s="105" t="s">
        <v>1</v>
      </c>
    </row>
    <row r="556" spans="1:8" s="127" customFormat="1" x14ac:dyDescent="0.25">
      <c r="A556" s="105" t="s">
        <v>3037</v>
      </c>
      <c r="B556" s="105" t="s">
        <v>11253</v>
      </c>
      <c r="C556" s="121" t="s">
        <v>2588</v>
      </c>
      <c r="D556" s="105" t="s">
        <v>1</v>
      </c>
      <c r="E556" s="105" t="s">
        <v>1</v>
      </c>
      <c r="F556" s="121"/>
      <c r="G556" s="121"/>
      <c r="H556" s="105" t="s">
        <v>1</v>
      </c>
    </row>
    <row r="557" spans="1:8" s="127" customFormat="1" x14ac:dyDescent="0.25">
      <c r="A557" s="105" t="s">
        <v>3037</v>
      </c>
      <c r="B557" s="105" t="s">
        <v>11254</v>
      </c>
      <c r="C557" s="121" t="s">
        <v>11255</v>
      </c>
      <c r="D557" s="105" t="s">
        <v>1</v>
      </c>
      <c r="E557" s="105" t="s">
        <v>1</v>
      </c>
      <c r="F557" s="121"/>
      <c r="G557" s="121"/>
      <c r="H557" s="105" t="s">
        <v>1</v>
      </c>
    </row>
    <row r="558" spans="1:8" s="127" customFormat="1" x14ac:dyDescent="0.25">
      <c r="A558" s="105" t="s">
        <v>3037</v>
      </c>
      <c r="B558" s="105" t="s">
        <v>11256</v>
      </c>
      <c r="C558" s="121" t="s">
        <v>11257</v>
      </c>
      <c r="D558" s="105" t="s">
        <v>1</v>
      </c>
      <c r="E558" s="105" t="s">
        <v>1</v>
      </c>
      <c r="F558" s="121"/>
      <c r="G558" s="121"/>
      <c r="H558" s="105" t="s">
        <v>1</v>
      </c>
    </row>
    <row r="559" spans="1:8" s="127" customFormat="1" x14ac:dyDescent="0.25">
      <c r="A559" s="105" t="s">
        <v>3037</v>
      </c>
      <c r="B559" s="105" t="s">
        <v>11258</v>
      </c>
      <c r="C559" s="121" t="s">
        <v>11259</v>
      </c>
      <c r="D559" s="105" t="s">
        <v>1</v>
      </c>
      <c r="E559" s="105" t="s">
        <v>1</v>
      </c>
      <c r="F559" s="121"/>
      <c r="G559" s="121"/>
      <c r="H559" s="105" t="s">
        <v>1</v>
      </c>
    </row>
    <row r="560" spans="1:8" s="127" customFormat="1" x14ac:dyDescent="0.25">
      <c r="A560" s="105" t="s">
        <v>3037</v>
      </c>
      <c r="B560" s="105" t="s">
        <v>11260</v>
      </c>
      <c r="C560" s="121" t="s">
        <v>11261</v>
      </c>
      <c r="D560" s="105" t="s">
        <v>1</v>
      </c>
      <c r="E560" s="105" t="s">
        <v>1</v>
      </c>
      <c r="F560" s="121"/>
      <c r="G560" s="121"/>
      <c r="H560" s="105" t="s">
        <v>1</v>
      </c>
    </row>
    <row r="561" spans="1:8" s="127" customFormat="1" x14ac:dyDescent="0.25">
      <c r="A561" s="129"/>
      <c r="B561" s="129"/>
      <c r="C561" s="130"/>
      <c r="D561" s="130"/>
      <c r="E561" s="130"/>
      <c r="F561" s="130"/>
      <c r="G561" s="130"/>
      <c r="H561" s="96" t="s">
        <v>1</v>
      </c>
    </row>
    <row r="562" spans="1:8" x14ac:dyDescent="0.25">
      <c r="A562" s="80" t="s">
        <v>0</v>
      </c>
      <c r="B562" s="105" t="s">
        <v>11040</v>
      </c>
      <c r="H562" s="96" t="s">
        <v>1</v>
      </c>
    </row>
    <row r="563" spans="1:8" x14ac:dyDescent="0.25">
      <c r="A563" s="80" t="s">
        <v>11003</v>
      </c>
      <c r="B563" s="105" t="str">
        <f>CONCATENATE("http://xbrl.cipc.co.za/taxonomy/role/",MID(B564,2,7),"/",B562)</f>
        <v>http://xbrl.cipc.co.za/taxonomy/role/802.800/NotesNonCurrentAssetHeldForSaleAndDiscontinuedOperations</v>
      </c>
      <c r="H563" s="96" t="s">
        <v>1</v>
      </c>
    </row>
    <row r="564" spans="1:8" x14ac:dyDescent="0.25">
      <c r="A564" s="80" t="s">
        <v>11004</v>
      </c>
      <c r="B564" s="105" t="s">
        <v>11467</v>
      </c>
      <c r="D564" s="223" t="s">
        <v>147</v>
      </c>
      <c r="E564" s="224"/>
      <c r="F564" s="223" t="s">
        <v>11541</v>
      </c>
      <c r="G564" s="224"/>
      <c r="H564" s="96" t="s">
        <v>1</v>
      </c>
    </row>
    <row r="565" spans="1:8" x14ac:dyDescent="0.25">
      <c r="A565" s="82" t="s">
        <v>4</v>
      </c>
      <c r="B565" s="82" t="s">
        <v>5</v>
      </c>
      <c r="C565" s="82" t="s">
        <v>4124</v>
      </c>
      <c r="D565" s="82" t="s">
        <v>2772</v>
      </c>
      <c r="E565" s="82" t="s">
        <v>2773</v>
      </c>
      <c r="F565" s="82" t="s">
        <v>2772</v>
      </c>
      <c r="G565" s="82" t="s">
        <v>2773</v>
      </c>
      <c r="H565" s="82" t="s">
        <v>3614</v>
      </c>
    </row>
    <row r="566" spans="1:8" s="127" customFormat="1" x14ac:dyDescent="0.25">
      <c r="A566" s="105" t="s">
        <v>3037</v>
      </c>
      <c r="B566" s="105" t="s">
        <v>3594</v>
      </c>
      <c r="C566" s="105" t="s">
        <v>3585</v>
      </c>
      <c r="D566" s="105" t="s">
        <v>1</v>
      </c>
      <c r="E566" s="105" t="s">
        <v>1</v>
      </c>
      <c r="F566" s="105"/>
      <c r="G566" s="105"/>
      <c r="H566" s="105" t="s">
        <v>1</v>
      </c>
    </row>
    <row r="567" spans="1:8" s="127" customFormat="1" x14ac:dyDescent="0.25">
      <c r="A567" s="105" t="s">
        <v>3037</v>
      </c>
      <c r="B567" s="105" t="s">
        <v>11262</v>
      </c>
      <c r="C567" s="121" t="s">
        <v>11263</v>
      </c>
      <c r="D567" s="105" t="s">
        <v>1</v>
      </c>
      <c r="E567" s="105" t="s">
        <v>1</v>
      </c>
      <c r="F567" s="121"/>
      <c r="G567" s="121"/>
      <c r="H567" s="105" t="s">
        <v>1</v>
      </c>
    </row>
    <row r="568" spans="1:8" s="127" customFormat="1" x14ac:dyDescent="0.25">
      <c r="A568" s="105" t="s">
        <v>3037</v>
      </c>
      <c r="B568" s="105" t="s">
        <v>11264</v>
      </c>
      <c r="C568" s="121" t="s">
        <v>11265</v>
      </c>
      <c r="D568" s="105" t="s">
        <v>1</v>
      </c>
      <c r="E568" s="105" t="s">
        <v>1</v>
      </c>
      <c r="F568" s="121"/>
      <c r="G568" s="121"/>
      <c r="H568" s="105" t="s">
        <v>1</v>
      </c>
    </row>
    <row r="569" spans="1:8" s="127" customFormat="1" x14ac:dyDescent="0.25">
      <c r="A569" s="105" t="s">
        <v>3037</v>
      </c>
      <c r="B569" s="105" t="s">
        <v>11266</v>
      </c>
      <c r="C569" s="121" t="s">
        <v>11267</v>
      </c>
      <c r="D569" s="105" t="s">
        <v>1</v>
      </c>
      <c r="E569" s="105" t="s">
        <v>1</v>
      </c>
      <c r="F569" s="121"/>
      <c r="G569" s="121"/>
      <c r="H569" s="105" t="s">
        <v>1</v>
      </c>
    </row>
    <row r="570" spans="1:8" s="127" customFormat="1" x14ac:dyDescent="0.25">
      <c r="A570" s="105" t="s">
        <v>3037</v>
      </c>
      <c r="B570" s="105" t="s">
        <v>11268</v>
      </c>
      <c r="C570" s="121" t="s">
        <v>11269</v>
      </c>
      <c r="D570" s="105" t="s">
        <v>1</v>
      </c>
      <c r="E570" s="105" t="s">
        <v>1</v>
      </c>
      <c r="F570" s="121"/>
      <c r="G570" s="121"/>
      <c r="H570" s="105" t="s">
        <v>1</v>
      </c>
    </row>
    <row r="571" spans="1:8" x14ac:dyDescent="0.25">
      <c r="H571" s="96" t="s">
        <v>1</v>
      </c>
    </row>
    <row r="572" spans="1:8" x14ac:dyDescent="0.25">
      <c r="A572" s="80" t="s">
        <v>0</v>
      </c>
      <c r="B572" s="105" t="s">
        <v>11041</v>
      </c>
      <c r="H572" s="96" t="s">
        <v>1</v>
      </c>
    </row>
    <row r="573" spans="1:8" x14ac:dyDescent="0.25">
      <c r="A573" s="80" t="s">
        <v>11003</v>
      </c>
      <c r="B573" s="105" t="str">
        <f>CONCATENATE("http://xbrl.cipc.co.za/taxonomy/role/",MID(B574,2,7),"/",B572)</f>
        <v>http://xbrl.cipc.co.za/taxonomy/role/802.900/NotesInventories</v>
      </c>
      <c r="H573" s="96" t="s">
        <v>1</v>
      </c>
    </row>
    <row r="574" spans="1:8" x14ac:dyDescent="0.25">
      <c r="A574" s="80" t="s">
        <v>11004</v>
      </c>
      <c r="B574" s="105" t="s">
        <v>11468</v>
      </c>
      <c r="D574" s="223" t="s">
        <v>147</v>
      </c>
      <c r="E574" s="224"/>
      <c r="F574" s="223" t="s">
        <v>11541</v>
      </c>
      <c r="G574" s="224"/>
      <c r="H574" s="96" t="s">
        <v>1</v>
      </c>
    </row>
    <row r="575" spans="1:8" x14ac:dyDescent="0.25">
      <c r="A575" s="82" t="s">
        <v>4</v>
      </c>
      <c r="B575" s="82" t="s">
        <v>5</v>
      </c>
      <c r="C575" s="82" t="s">
        <v>4124</v>
      </c>
      <c r="D575" s="82" t="s">
        <v>2772</v>
      </c>
      <c r="E575" s="82" t="s">
        <v>2773</v>
      </c>
      <c r="F575" s="82" t="s">
        <v>2772</v>
      </c>
      <c r="G575" s="82" t="s">
        <v>2773</v>
      </c>
      <c r="H575" s="82" t="s">
        <v>3614</v>
      </c>
    </row>
    <row r="576" spans="1:8" s="127" customFormat="1" x14ac:dyDescent="0.25">
      <c r="A576" s="105" t="s">
        <v>3037</v>
      </c>
      <c r="B576" s="105" t="s">
        <v>3343</v>
      </c>
      <c r="C576" s="105" t="s">
        <v>3225</v>
      </c>
      <c r="D576" s="105" t="s">
        <v>1</v>
      </c>
      <c r="E576" s="105" t="s">
        <v>1</v>
      </c>
      <c r="F576" s="105"/>
      <c r="G576" s="105"/>
      <c r="H576" s="105" t="s">
        <v>1</v>
      </c>
    </row>
    <row r="577" spans="1:8" s="127" customFormat="1" x14ac:dyDescent="0.25">
      <c r="A577" s="105" t="s">
        <v>3037</v>
      </c>
      <c r="B577" s="105" t="s">
        <v>3455</v>
      </c>
      <c r="C577" s="121" t="s">
        <v>3551</v>
      </c>
      <c r="D577" s="105" t="s">
        <v>1</v>
      </c>
      <c r="E577" s="105" t="s">
        <v>1</v>
      </c>
      <c r="F577" s="121"/>
      <c r="G577" s="121"/>
      <c r="H577" s="105" t="s">
        <v>1</v>
      </c>
    </row>
    <row r="578" spans="1:8" s="127" customFormat="1" x14ac:dyDescent="0.25">
      <c r="A578" s="105" t="s">
        <v>3037</v>
      </c>
      <c r="B578" s="105" t="s">
        <v>8208</v>
      </c>
      <c r="C578" s="121" t="s">
        <v>8207</v>
      </c>
      <c r="D578" s="105" t="s">
        <v>1</v>
      </c>
      <c r="E578" s="105" t="s">
        <v>1</v>
      </c>
      <c r="F578" s="121"/>
      <c r="G578" s="121"/>
      <c r="H578" s="105" t="s">
        <v>1</v>
      </c>
    </row>
    <row r="579" spans="1:8" s="127" customFormat="1" x14ac:dyDescent="0.25">
      <c r="A579" s="105" t="s">
        <v>3037</v>
      </c>
      <c r="B579" s="105" t="s">
        <v>2263</v>
      </c>
      <c r="C579" s="121" t="s">
        <v>2264</v>
      </c>
      <c r="D579" s="105" t="s">
        <v>1</v>
      </c>
      <c r="E579" s="105" t="s">
        <v>1</v>
      </c>
      <c r="F579" s="121"/>
      <c r="G579" s="121"/>
      <c r="H579" s="105" t="s">
        <v>1</v>
      </c>
    </row>
    <row r="580" spans="1:8" s="127" customFormat="1" x14ac:dyDescent="0.25">
      <c r="A580" s="105" t="s">
        <v>3037</v>
      </c>
      <c r="B580" s="105" t="s">
        <v>2265</v>
      </c>
      <c r="C580" s="121" t="s">
        <v>2266</v>
      </c>
      <c r="D580" s="105" t="s">
        <v>1</v>
      </c>
      <c r="E580" s="105" t="s">
        <v>1</v>
      </c>
      <c r="F580" s="121"/>
      <c r="G580" s="121"/>
      <c r="H580" s="105" t="s">
        <v>1</v>
      </c>
    </row>
    <row r="581" spans="1:8" s="127" customFormat="1" x14ac:dyDescent="0.25">
      <c r="A581" s="105" t="s">
        <v>3037</v>
      </c>
      <c r="B581" s="105" t="s">
        <v>8200</v>
      </c>
      <c r="C581" s="121" t="s">
        <v>8199</v>
      </c>
      <c r="D581" s="105" t="s">
        <v>1</v>
      </c>
      <c r="E581" s="105" t="s">
        <v>1</v>
      </c>
      <c r="F581" s="121"/>
      <c r="G581" s="121"/>
      <c r="H581" s="105" t="s">
        <v>1</v>
      </c>
    </row>
    <row r="582" spans="1:8" s="127" customFormat="1" x14ac:dyDescent="0.25">
      <c r="A582" s="105" t="s">
        <v>3037</v>
      </c>
      <c r="B582" s="105" t="s">
        <v>8198</v>
      </c>
      <c r="C582" s="121" t="s">
        <v>8197</v>
      </c>
      <c r="D582" s="105" t="s">
        <v>1</v>
      </c>
      <c r="E582" s="105" t="s">
        <v>1</v>
      </c>
      <c r="F582" s="121"/>
      <c r="G582" s="121"/>
      <c r="H582" s="105" t="s">
        <v>1</v>
      </c>
    </row>
    <row r="583" spans="1:8" s="127" customFormat="1" x14ac:dyDescent="0.25">
      <c r="A583" s="129"/>
      <c r="B583" s="129"/>
      <c r="C583" s="130"/>
      <c r="D583" s="130"/>
      <c r="E583" s="130"/>
      <c r="F583" s="130"/>
      <c r="G583" s="130"/>
      <c r="H583" s="96" t="s">
        <v>1</v>
      </c>
    </row>
    <row r="584" spans="1:8" x14ac:dyDescent="0.25">
      <c r="A584" s="80" t="s">
        <v>0</v>
      </c>
      <c r="B584" s="105" t="s">
        <v>11042</v>
      </c>
      <c r="H584" s="96" t="s">
        <v>1</v>
      </c>
    </row>
    <row r="585" spans="1:8" x14ac:dyDescent="0.25">
      <c r="A585" s="80" t="s">
        <v>11003</v>
      </c>
      <c r="B585" s="105" t="str">
        <f>CONCATENATE("http://xbrl.cipc.co.za/taxonomy/role/",MID(B586,2,7),"/",B584)</f>
        <v>http://xbrl.cipc.co.za/taxonomy/role/803.000/NotesOtherProvisionsContingentLiabilitiesAndContingentAssets</v>
      </c>
      <c r="H585" s="96" t="s">
        <v>1</v>
      </c>
    </row>
    <row r="586" spans="1:8" x14ac:dyDescent="0.25">
      <c r="A586" s="80" t="s">
        <v>11004</v>
      </c>
      <c r="B586" s="105" t="s">
        <v>11469</v>
      </c>
      <c r="D586" s="223" t="s">
        <v>147</v>
      </c>
      <c r="E586" s="224"/>
      <c r="F586" s="223" t="s">
        <v>11541</v>
      </c>
      <c r="G586" s="224"/>
      <c r="H586" s="96" t="s">
        <v>1</v>
      </c>
    </row>
    <row r="587" spans="1:8" x14ac:dyDescent="0.25">
      <c r="A587" s="82" t="s">
        <v>4</v>
      </c>
      <c r="B587" s="82" t="s">
        <v>5</v>
      </c>
      <c r="C587" s="82" t="s">
        <v>4124</v>
      </c>
      <c r="D587" s="82" t="s">
        <v>2772</v>
      </c>
      <c r="E587" s="82" t="s">
        <v>2773</v>
      </c>
      <c r="F587" s="82" t="s">
        <v>2772</v>
      </c>
      <c r="G587" s="82" t="s">
        <v>2773</v>
      </c>
      <c r="H587" s="82" t="s">
        <v>3614</v>
      </c>
    </row>
    <row r="588" spans="1:8" s="127" customFormat="1" x14ac:dyDescent="0.25">
      <c r="A588" s="105" t="s">
        <v>3037</v>
      </c>
      <c r="B588" s="105" t="s">
        <v>3600</v>
      </c>
      <c r="C588" s="105" t="s">
        <v>3592</v>
      </c>
      <c r="D588" s="105" t="s">
        <v>1</v>
      </c>
      <c r="E588" s="105" t="s">
        <v>1</v>
      </c>
      <c r="F588" s="105"/>
      <c r="G588" s="105"/>
      <c r="H588" s="105" t="s">
        <v>1</v>
      </c>
    </row>
    <row r="589" spans="1:8" s="127" customFormat="1" x14ac:dyDescent="0.25">
      <c r="A589" s="105" t="s">
        <v>3037</v>
      </c>
      <c r="B589" s="105" t="s">
        <v>8326</v>
      </c>
      <c r="C589" s="121" t="s">
        <v>8325</v>
      </c>
      <c r="D589" s="105" t="s">
        <v>1</v>
      </c>
      <c r="E589" s="105" t="s">
        <v>1</v>
      </c>
      <c r="F589" s="121"/>
      <c r="G589" s="121"/>
      <c r="H589" s="105" t="s">
        <v>1</v>
      </c>
    </row>
    <row r="590" spans="1:8" s="127" customFormat="1" x14ac:dyDescent="0.25">
      <c r="A590" s="105" t="s">
        <v>3037</v>
      </c>
      <c r="B590" s="105" t="s">
        <v>8324</v>
      </c>
      <c r="C590" s="122" t="s">
        <v>8323</v>
      </c>
      <c r="D590" s="105" t="s">
        <v>1</v>
      </c>
      <c r="E590" s="105" t="s">
        <v>1</v>
      </c>
      <c r="F590" s="122"/>
      <c r="G590" s="122"/>
      <c r="H590" s="105" t="s">
        <v>1</v>
      </c>
    </row>
    <row r="591" spans="1:8" s="127" customFormat="1" x14ac:dyDescent="0.25">
      <c r="A591" s="105" t="s">
        <v>3037</v>
      </c>
      <c r="B591" s="105" t="s">
        <v>8322</v>
      </c>
      <c r="C591" s="123" t="s">
        <v>8321</v>
      </c>
      <c r="D591" s="105" t="s">
        <v>1</v>
      </c>
      <c r="E591" s="105" t="s">
        <v>1</v>
      </c>
      <c r="F591" s="123"/>
      <c r="G591" s="123"/>
      <c r="H591" s="105" t="s">
        <v>1</v>
      </c>
    </row>
    <row r="592" spans="1:8" s="127" customFormat="1" x14ac:dyDescent="0.25">
      <c r="A592" s="105" t="s">
        <v>3037</v>
      </c>
      <c r="B592" s="105" t="s">
        <v>8320</v>
      </c>
      <c r="C592" s="135" t="s">
        <v>8319</v>
      </c>
      <c r="D592" s="105" t="s">
        <v>1</v>
      </c>
      <c r="E592" s="105" t="s">
        <v>1</v>
      </c>
      <c r="F592" s="135"/>
      <c r="G592" s="135"/>
      <c r="H592" s="105" t="s">
        <v>1</v>
      </c>
    </row>
    <row r="593" spans="1:8" s="127" customFormat="1" x14ac:dyDescent="0.25">
      <c r="A593" s="105" t="s">
        <v>3037</v>
      </c>
      <c r="B593" s="105" t="s">
        <v>8318</v>
      </c>
      <c r="C593" s="136" t="s">
        <v>8317</v>
      </c>
      <c r="D593" s="105" t="s">
        <v>1</v>
      </c>
      <c r="E593" s="105" t="s">
        <v>1</v>
      </c>
      <c r="F593" s="136"/>
      <c r="G593" s="136"/>
      <c r="H593" s="105" t="s">
        <v>1</v>
      </c>
    </row>
    <row r="594" spans="1:8" s="127" customFormat="1" x14ac:dyDescent="0.25">
      <c r="A594" s="105" t="s">
        <v>3037</v>
      </c>
      <c r="B594" s="105" t="s">
        <v>8316</v>
      </c>
      <c r="C594" s="137" t="s">
        <v>8315</v>
      </c>
      <c r="D594" s="105" t="s">
        <v>1</v>
      </c>
      <c r="E594" s="105" t="s">
        <v>1</v>
      </c>
      <c r="F594" s="137"/>
      <c r="G594" s="137"/>
      <c r="H594" s="105" t="s">
        <v>1</v>
      </c>
    </row>
    <row r="595" spans="1:8" s="127" customFormat="1" x14ac:dyDescent="0.25">
      <c r="A595" s="105" t="s">
        <v>3037</v>
      </c>
      <c r="B595" s="105" t="s">
        <v>8314</v>
      </c>
      <c r="C595" s="137" t="s">
        <v>8313</v>
      </c>
      <c r="D595" s="105" t="s">
        <v>1</v>
      </c>
      <c r="E595" s="105" t="s">
        <v>1</v>
      </c>
      <c r="F595" s="137"/>
      <c r="G595" s="137"/>
      <c r="H595" s="105" t="s">
        <v>1</v>
      </c>
    </row>
    <row r="596" spans="1:8" s="127" customFormat="1" x14ac:dyDescent="0.25">
      <c r="A596" s="105" t="s">
        <v>3037</v>
      </c>
      <c r="B596" s="105" t="s">
        <v>8312</v>
      </c>
      <c r="C596" s="137" t="s">
        <v>8311</v>
      </c>
      <c r="D596" s="105" t="s">
        <v>1</v>
      </c>
      <c r="E596" s="105" t="s">
        <v>1</v>
      </c>
      <c r="F596" s="137"/>
      <c r="G596" s="137"/>
      <c r="H596" s="105" t="s">
        <v>1</v>
      </c>
    </row>
    <row r="597" spans="1:8" s="127" customFormat="1" x14ac:dyDescent="0.25">
      <c r="A597" s="105" t="s">
        <v>3037</v>
      </c>
      <c r="B597" s="105" t="s">
        <v>8310</v>
      </c>
      <c r="C597" s="137" t="s">
        <v>8309</v>
      </c>
      <c r="D597" s="105" t="s">
        <v>1</v>
      </c>
      <c r="E597" s="105" t="s">
        <v>1</v>
      </c>
      <c r="F597" s="137"/>
      <c r="G597" s="137"/>
      <c r="H597" s="105" t="s">
        <v>1</v>
      </c>
    </row>
    <row r="598" spans="1:8" s="127" customFormat="1" x14ac:dyDescent="0.25">
      <c r="A598" s="105" t="s">
        <v>3037</v>
      </c>
      <c r="B598" s="105" t="s">
        <v>8308</v>
      </c>
      <c r="C598" s="137" t="s">
        <v>8307</v>
      </c>
      <c r="D598" s="105" t="s">
        <v>1</v>
      </c>
      <c r="E598" s="105" t="s">
        <v>1</v>
      </c>
      <c r="F598" s="137"/>
      <c r="G598" s="137"/>
      <c r="H598" s="105" t="s">
        <v>1</v>
      </c>
    </row>
    <row r="599" spans="1:8" s="127" customFormat="1" x14ac:dyDescent="0.25">
      <c r="A599" s="105" t="s">
        <v>3037</v>
      </c>
      <c r="B599" s="105" t="s">
        <v>8298</v>
      </c>
      <c r="C599" s="137" t="s">
        <v>8297</v>
      </c>
      <c r="D599" s="105" t="s">
        <v>1</v>
      </c>
      <c r="E599" s="105" t="s">
        <v>1</v>
      </c>
      <c r="F599" s="137"/>
      <c r="G599" s="137"/>
      <c r="H599" s="105" t="s">
        <v>1</v>
      </c>
    </row>
    <row r="600" spans="1:8" s="127" customFormat="1" x14ac:dyDescent="0.25">
      <c r="A600" s="105" t="s">
        <v>3037</v>
      </c>
      <c r="B600" s="105" t="s">
        <v>8296</v>
      </c>
      <c r="C600" s="123" t="s">
        <v>8295</v>
      </c>
      <c r="D600" s="105" t="s">
        <v>1</v>
      </c>
      <c r="E600" s="105" t="s">
        <v>1</v>
      </c>
      <c r="F600" s="123"/>
      <c r="G600" s="123"/>
      <c r="H600" s="105" t="s">
        <v>1</v>
      </c>
    </row>
    <row r="601" spans="1:8" s="127" customFormat="1" x14ac:dyDescent="0.25">
      <c r="A601" s="105" t="s">
        <v>3037</v>
      </c>
      <c r="B601" s="105" t="s">
        <v>8294</v>
      </c>
      <c r="C601" s="135" t="s">
        <v>8293</v>
      </c>
      <c r="D601" s="105" t="s">
        <v>1</v>
      </c>
      <c r="E601" s="105" t="s">
        <v>1</v>
      </c>
      <c r="F601" s="135"/>
      <c r="G601" s="135"/>
      <c r="H601" s="105" t="s">
        <v>1</v>
      </c>
    </row>
    <row r="602" spans="1:8" s="127" customFormat="1" x14ac:dyDescent="0.25">
      <c r="A602" s="105" t="s">
        <v>3037</v>
      </c>
      <c r="B602" s="105" t="s">
        <v>616</v>
      </c>
      <c r="C602" s="136" t="s">
        <v>8292</v>
      </c>
      <c r="D602" s="105" t="s">
        <v>1</v>
      </c>
      <c r="E602" s="105" t="s">
        <v>1</v>
      </c>
      <c r="F602" s="136"/>
      <c r="G602" s="136"/>
      <c r="H602" s="105" t="s">
        <v>1</v>
      </c>
    </row>
    <row r="603" spans="1:8" s="127" customFormat="1" x14ac:dyDescent="0.25">
      <c r="A603" s="105" t="s">
        <v>3037</v>
      </c>
      <c r="B603" s="105" t="s">
        <v>8291</v>
      </c>
      <c r="C603" s="136" t="s">
        <v>8290</v>
      </c>
      <c r="D603" s="105" t="s">
        <v>1</v>
      </c>
      <c r="E603" s="105" t="s">
        <v>1</v>
      </c>
      <c r="F603" s="136"/>
      <c r="G603" s="136"/>
      <c r="H603" s="105" t="s">
        <v>1</v>
      </c>
    </row>
    <row r="604" spans="1:8" s="127" customFormat="1" x14ac:dyDescent="0.25">
      <c r="A604" s="105" t="s">
        <v>3037</v>
      </c>
      <c r="B604" s="105" t="s">
        <v>8283</v>
      </c>
      <c r="C604" s="137" t="s">
        <v>11270</v>
      </c>
      <c r="D604" s="105" t="s">
        <v>1</v>
      </c>
      <c r="E604" s="105" t="s">
        <v>1</v>
      </c>
      <c r="F604" s="137"/>
      <c r="G604" s="137"/>
      <c r="H604" s="105" t="s">
        <v>1</v>
      </c>
    </row>
    <row r="605" spans="1:8" s="127" customFormat="1" x14ac:dyDescent="0.25">
      <c r="A605" s="105" t="s">
        <v>3037</v>
      </c>
      <c r="B605" s="105" t="s">
        <v>8279</v>
      </c>
      <c r="C605" s="137" t="s">
        <v>8278</v>
      </c>
      <c r="D605" s="105" t="s">
        <v>1</v>
      </c>
      <c r="E605" s="105" t="s">
        <v>1</v>
      </c>
      <c r="F605" s="137"/>
      <c r="G605" s="137"/>
      <c r="H605" s="105" t="s">
        <v>1</v>
      </c>
    </row>
    <row r="606" spans="1:8" s="127" customFormat="1" x14ac:dyDescent="0.25">
      <c r="A606" s="105" t="s">
        <v>3037</v>
      </c>
      <c r="B606" s="105" t="s">
        <v>8277</v>
      </c>
      <c r="C606" s="137" t="s">
        <v>8276</v>
      </c>
      <c r="D606" s="105" t="s">
        <v>1</v>
      </c>
      <c r="E606" s="105" t="s">
        <v>1</v>
      </c>
      <c r="F606" s="137"/>
      <c r="G606" s="137"/>
      <c r="H606" s="105" t="s">
        <v>1</v>
      </c>
    </row>
    <row r="607" spans="1:8" s="127" customFormat="1" x14ac:dyDescent="0.25">
      <c r="A607" s="105" t="s">
        <v>3037</v>
      </c>
      <c r="B607" s="105" t="s">
        <v>8271</v>
      </c>
      <c r="C607" s="137" t="s">
        <v>8270</v>
      </c>
      <c r="D607" s="105" t="s">
        <v>1</v>
      </c>
      <c r="E607" s="105" t="s">
        <v>1</v>
      </c>
      <c r="F607" s="137"/>
      <c r="G607" s="137"/>
      <c r="H607" s="105" t="s">
        <v>1</v>
      </c>
    </row>
    <row r="608" spans="1:8" s="127" customFormat="1" x14ac:dyDescent="0.25">
      <c r="A608" s="105" t="s">
        <v>3037</v>
      </c>
      <c r="B608" s="105" t="s">
        <v>8267</v>
      </c>
      <c r="C608" s="137" t="s">
        <v>8266</v>
      </c>
      <c r="D608" s="105" t="s">
        <v>1</v>
      </c>
      <c r="E608" s="105" t="s">
        <v>1</v>
      </c>
      <c r="F608" s="137"/>
      <c r="G608" s="137"/>
      <c r="H608" s="105" t="s">
        <v>1</v>
      </c>
    </row>
    <row r="609" spans="1:8" s="127" customFormat="1" x14ac:dyDescent="0.25">
      <c r="A609" s="105" t="s">
        <v>3037</v>
      </c>
      <c r="B609" s="105" t="s">
        <v>8263</v>
      </c>
      <c r="C609" s="137" t="s">
        <v>8262</v>
      </c>
      <c r="D609" s="105" t="s">
        <v>1</v>
      </c>
      <c r="E609" s="105" t="s">
        <v>1</v>
      </c>
      <c r="F609" s="137"/>
      <c r="G609" s="137"/>
      <c r="H609" s="105" t="s">
        <v>1</v>
      </c>
    </row>
    <row r="610" spans="1:8" s="127" customFormat="1" x14ac:dyDescent="0.25">
      <c r="A610" s="105" t="s">
        <v>3037</v>
      </c>
      <c r="B610" s="105" t="s">
        <v>616</v>
      </c>
      <c r="C610" s="136" t="s">
        <v>8261</v>
      </c>
      <c r="D610" s="105" t="s">
        <v>1</v>
      </c>
      <c r="E610" s="105" t="s">
        <v>1</v>
      </c>
      <c r="F610" s="136"/>
      <c r="G610" s="136"/>
      <c r="H610" s="105" t="s">
        <v>1</v>
      </c>
    </row>
    <row r="611" spans="1:8" s="127" customFormat="1" x14ac:dyDescent="0.25">
      <c r="A611" s="105" t="s">
        <v>3037</v>
      </c>
      <c r="B611" s="105" t="s">
        <v>8260</v>
      </c>
      <c r="C611" s="135" t="s">
        <v>8259</v>
      </c>
      <c r="D611" s="105" t="s">
        <v>1</v>
      </c>
      <c r="E611" s="105" t="s">
        <v>1</v>
      </c>
      <c r="F611" s="135"/>
      <c r="G611" s="135"/>
      <c r="H611" s="105" t="s">
        <v>1</v>
      </c>
    </row>
    <row r="612" spans="1:8" s="127" customFormat="1" x14ac:dyDescent="0.25">
      <c r="A612" s="105" t="s">
        <v>3037</v>
      </c>
      <c r="B612" s="105" t="s">
        <v>8258</v>
      </c>
      <c r="C612" s="135" t="s">
        <v>8257</v>
      </c>
      <c r="D612" s="105" t="s">
        <v>1</v>
      </c>
      <c r="E612" s="105" t="s">
        <v>1</v>
      </c>
      <c r="F612" s="135"/>
      <c r="G612" s="135"/>
      <c r="H612" s="105" t="s">
        <v>1</v>
      </c>
    </row>
    <row r="613" spans="1:8" s="127" customFormat="1" x14ac:dyDescent="0.25">
      <c r="A613" s="105" t="s">
        <v>3037</v>
      </c>
      <c r="B613" s="105" t="s">
        <v>8256</v>
      </c>
      <c r="C613" s="135" t="s">
        <v>8255</v>
      </c>
      <c r="D613" s="105" t="s">
        <v>1</v>
      </c>
      <c r="E613" s="105" t="s">
        <v>1</v>
      </c>
      <c r="F613" s="135"/>
      <c r="G613" s="135"/>
      <c r="H613" s="105" t="s">
        <v>1</v>
      </c>
    </row>
    <row r="614" spans="1:8" s="127" customFormat="1" x14ac:dyDescent="0.25">
      <c r="A614" s="105" t="s">
        <v>3037</v>
      </c>
      <c r="B614" s="105" t="s">
        <v>8252</v>
      </c>
      <c r="C614" s="135" t="s">
        <v>8251</v>
      </c>
      <c r="D614" s="105" t="s">
        <v>1</v>
      </c>
      <c r="E614" s="105" t="s">
        <v>1</v>
      </c>
      <c r="F614" s="135"/>
      <c r="G614" s="135"/>
      <c r="H614" s="105" t="s">
        <v>1</v>
      </c>
    </row>
    <row r="615" spans="1:8" s="127" customFormat="1" x14ac:dyDescent="0.25">
      <c r="A615" s="105" t="s">
        <v>3037</v>
      </c>
      <c r="B615" s="105" t="s">
        <v>8250</v>
      </c>
      <c r="C615" s="135" t="s">
        <v>8249</v>
      </c>
      <c r="D615" s="105" t="s">
        <v>1</v>
      </c>
      <c r="E615" s="105" t="s">
        <v>1</v>
      </c>
      <c r="F615" s="135"/>
      <c r="G615" s="135"/>
      <c r="H615" s="105" t="s">
        <v>1</v>
      </c>
    </row>
    <row r="616" spans="1:8" s="127" customFormat="1" x14ac:dyDescent="0.25">
      <c r="A616" s="105" t="s">
        <v>3037</v>
      </c>
      <c r="B616" s="105" t="s">
        <v>3294</v>
      </c>
      <c r="C616" s="121" t="s">
        <v>3176</v>
      </c>
      <c r="D616" s="105" t="s">
        <v>1</v>
      </c>
      <c r="E616" s="105" t="s">
        <v>1</v>
      </c>
      <c r="F616" s="121"/>
      <c r="G616" s="121"/>
      <c r="H616" s="105" t="s">
        <v>1</v>
      </c>
    </row>
    <row r="617" spans="1:8" s="127" customFormat="1" x14ac:dyDescent="0.25">
      <c r="A617" s="105" t="s">
        <v>3037</v>
      </c>
      <c r="B617" s="105" t="s">
        <v>8248</v>
      </c>
      <c r="C617" s="122" t="s">
        <v>8247</v>
      </c>
      <c r="D617" s="105" t="s">
        <v>1</v>
      </c>
      <c r="E617" s="105" t="s">
        <v>1</v>
      </c>
      <c r="F617" s="122"/>
      <c r="G617" s="122"/>
      <c r="H617" s="105" t="s">
        <v>1</v>
      </c>
    </row>
    <row r="618" spans="1:8" s="127" customFormat="1" x14ac:dyDescent="0.25">
      <c r="A618" s="105" t="s">
        <v>3037</v>
      </c>
      <c r="B618" s="105" t="s">
        <v>8246</v>
      </c>
      <c r="C618" s="123" t="s">
        <v>8245</v>
      </c>
      <c r="D618" s="105" t="s">
        <v>1</v>
      </c>
      <c r="E618" s="105" t="s">
        <v>1</v>
      </c>
      <c r="F618" s="123"/>
      <c r="G618" s="123"/>
      <c r="H618" s="105" t="s">
        <v>1</v>
      </c>
    </row>
    <row r="619" spans="1:8" s="127" customFormat="1" x14ac:dyDescent="0.25">
      <c r="A619" s="105" t="s">
        <v>3037</v>
      </c>
      <c r="B619" s="105" t="s">
        <v>4712</v>
      </c>
      <c r="C619" s="135" t="s">
        <v>4713</v>
      </c>
      <c r="D619" s="105" t="s">
        <v>1</v>
      </c>
      <c r="E619" s="105" t="s">
        <v>1</v>
      </c>
      <c r="F619" s="135"/>
      <c r="G619" s="135"/>
      <c r="H619" s="105" t="s">
        <v>1</v>
      </c>
    </row>
    <row r="620" spans="1:8" s="127" customFormat="1" x14ac:dyDescent="0.25">
      <c r="A620" s="105" t="s">
        <v>3037</v>
      </c>
      <c r="B620" s="105" t="s">
        <v>4714</v>
      </c>
      <c r="C620" s="136" t="s">
        <v>4715</v>
      </c>
      <c r="D620" s="105" t="s">
        <v>1</v>
      </c>
      <c r="E620" s="105" t="s">
        <v>1</v>
      </c>
      <c r="F620" s="136"/>
      <c r="G620" s="136"/>
      <c r="H620" s="105" t="s">
        <v>1</v>
      </c>
    </row>
    <row r="621" spans="1:8" s="127" customFormat="1" x14ac:dyDescent="0.25">
      <c r="A621" s="105" t="s">
        <v>3037</v>
      </c>
      <c r="B621" s="105" t="s">
        <v>4716</v>
      </c>
      <c r="C621" s="137" t="s">
        <v>4717</v>
      </c>
      <c r="D621" s="105" t="s">
        <v>1</v>
      </c>
      <c r="E621" s="105" t="s">
        <v>1</v>
      </c>
      <c r="F621" s="137"/>
      <c r="G621" s="137"/>
      <c r="H621" s="105" t="s">
        <v>1</v>
      </c>
    </row>
    <row r="622" spans="1:8" s="127" customFormat="1" x14ac:dyDescent="0.25">
      <c r="A622" s="105" t="s">
        <v>3037</v>
      </c>
      <c r="B622" s="105" t="s">
        <v>4718</v>
      </c>
      <c r="C622" s="137" t="s">
        <v>4719</v>
      </c>
      <c r="D622" s="105" t="s">
        <v>1</v>
      </c>
      <c r="E622" s="105" t="s">
        <v>1</v>
      </c>
      <c r="F622" s="137"/>
      <c r="G622" s="137"/>
      <c r="H622" s="105" t="s">
        <v>1</v>
      </c>
    </row>
    <row r="623" spans="1:8" s="127" customFormat="1" x14ac:dyDescent="0.25">
      <c r="A623" s="105" t="s">
        <v>3037</v>
      </c>
      <c r="B623" s="105" t="s">
        <v>4720</v>
      </c>
      <c r="C623" s="137" t="s">
        <v>4721</v>
      </c>
      <c r="D623" s="105" t="s">
        <v>1</v>
      </c>
      <c r="E623" s="105" t="s">
        <v>1</v>
      </c>
      <c r="F623" s="137"/>
      <c r="G623" s="137"/>
      <c r="H623" s="105" t="s">
        <v>1</v>
      </c>
    </row>
    <row r="624" spans="1:8" s="127" customFormat="1" x14ac:dyDescent="0.25">
      <c r="A624" s="105" t="s">
        <v>3037</v>
      </c>
      <c r="B624" s="105" t="s">
        <v>4722</v>
      </c>
      <c r="C624" s="137" t="s">
        <v>4723</v>
      </c>
      <c r="D624" s="105" t="s">
        <v>1</v>
      </c>
      <c r="E624" s="105" t="s">
        <v>1</v>
      </c>
      <c r="F624" s="137"/>
      <c r="G624" s="137"/>
      <c r="H624" s="105" t="s">
        <v>1</v>
      </c>
    </row>
    <row r="625" spans="1:8" s="127" customFormat="1" x14ac:dyDescent="0.25">
      <c r="A625" s="105" t="s">
        <v>3037</v>
      </c>
      <c r="B625" s="105" t="s">
        <v>4724</v>
      </c>
      <c r="C625" s="137" t="s">
        <v>4725</v>
      </c>
      <c r="D625" s="105" t="s">
        <v>1</v>
      </c>
      <c r="E625" s="105" t="s">
        <v>1</v>
      </c>
      <c r="F625" s="137"/>
      <c r="G625" s="137"/>
      <c r="H625" s="105" t="s">
        <v>1</v>
      </c>
    </row>
    <row r="626" spans="1:8" s="127" customFormat="1" x14ac:dyDescent="0.25">
      <c r="A626" s="105" t="s">
        <v>3037</v>
      </c>
      <c r="B626" s="105" t="s">
        <v>4730</v>
      </c>
      <c r="C626" s="137" t="s">
        <v>4731</v>
      </c>
      <c r="D626" s="105" t="s">
        <v>1</v>
      </c>
      <c r="E626" s="105" t="s">
        <v>1</v>
      </c>
      <c r="F626" s="137"/>
      <c r="G626" s="137"/>
      <c r="H626" s="105" t="s">
        <v>1</v>
      </c>
    </row>
    <row r="627" spans="1:8" s="127" customFormat="1" x14ac:dyDescent="0.25">
      <c r="A627" s="105" t="s">
        <v>3037</v>
      </c>
      <c r="B627" s="105" t="s">
        <v>8236</v>
      </c>
      <c r="C627" s="123" t="s">
        <v>8235</v>
      </c>
      <c r="D627" s="105" t="s">
        <v>1</v>
      </c>
      <c r="E627" s="105" t="s">
        <v>1</v>
      </c>
      <c r="F627" s="123"/>
      <c r="G627" s="123"/>
      <c r="H627" s="105" t="s">
        <v>1</v>
      </c>
    </row>
    <row r="628" spans="1:8" s="127" customFormat="1" x14ac:dyDescent="0.25">
      <c r="A628" s="105" t="s">
        <v>3037</v>
      </c>
      <c r="B628" s="105" t="s">
        <v>8234</v>
      </c>
      <c r="C628" s="135" t="s">
        <v>8233</v>
      </c>
      <c r="D628" s="105" t="s">
        <v>1</v>
      </c>
      <c r="E628" s="105" t="s">
        <v>1</v>
      </c>
      <c r="F628" s="135"/>
      <c r="G628" s="135"/>
      <c r="H628" s="105" t="s">
        <v>1</v>
      </c>
    </row>
    <row r="629" spans="1:8" s="127" customFormat="1" x14ac:dyDescent="0.25">
      <c r="A629" s="105" t="s">
        <v>3037</v>
      </c>
      <c r="B629" s="105" t="s">
        <v>8232</v>
      </c>
      <c r="C629" s="135" t="s">
        <v>8231</v>
      </c>
      <c r="D629" s="105" t="s">
        <v>1</v>
      </c>
      <c r="E629" s="105" t="s">
        <v>1</v>
      </c>
      <c r="F629" s="135"/>
      <c r="G629" s="135"/>
      <c r="H629" s="105" t="s">
        <v>1</v>
      </c>
    </row>
    <row r="630" spans="1:8" s="127" customFormat="1" x14ac:dyDescent="0.25">
      <c r="A630" s="105" t="s">
        <v>3037</v>
      </c>
      <c r="B630" s="105" t="s">
        <v>8230</v>
      </c>
      <c r="C630" s="135" t="s">
        <v>8229</v>
      </c>
      <c r="D630" s="105" t="s">
        <v>1</v>
      </c>
      <c r="E630" s="105" t="s">
        <v>1</v>
      </c>
      <c r="F630" s="135"/>
      <c r="G630" s="135"/>
      <c r="H630" s="105" t="s">
        <v>1</v>
      </c>
    </row>
    <row r="631" spans="1:8" s="127" customFormat="1" x14ac:dyDescent="0.25">
      <c r="A631" s="105" t="s">
        <v>3037</v>
      </c>
      <c r="B631" s="105" t="s">
        <v>8228</v>
      </c>
      <c r="C631" s="135" t="s">
        <v>8227</v>
      </c>
      <c r="D631" s="105" t="s">
        <v>1</v>
      </c>
      <c r="E631" s="105" t="s">
        <v>1</v>
      </c>
      <c r="F631" s="135"/>
      <c r="G631" s="135"/>
      <c r="H631" s="105" t="s">
        <v>1</v>
      </c>
    </row>
    <row r="632" spans="1:8" s="127" customFormat="1" x14ac:dyDescent="0.25">
      <c r="A632" s="105" t="s">
        <v>3037</v>
      </c>
      <c r="B632" s="105" t="s">
        <v>8226</v>
      </c>
      <c r="C632" s="135" t="s">
        <v>8225</v>
      </c>
      <c r="D632" s="105" t="s">
        <v>1</v>
      </c>
      <c r="E632" s="105" t="s">
        <v>1</v>
      </c>
      <c r="F632" s="135"/>
      <c r="G632" s="135"/>
      <c r="H632" s="105" t="s">
        <v>1</v>
      </c>
    </row>
    <row r="633" spans="1:8" s="127" customFormat="1" x14ac:dyDescent="0.25">
      <c r="A633" s="105" t="s">
        <v>3037</v>
      </c>
      <c r="B633" s="105" t="s">
        <v>8224</v>
      </c>
      <c r="C633" s="121" t="s">
        <v>8223</v>
      </c>
      <c r="D633" s="105" t="s">
        <v>1</v>
      </c>
      <c r="E633" s="105" t="s">
        <v>1</v>
      </c>
      <c r="F633" s="121"/>
      <c r="G633" s="121"/>
      <c r="H633" s="105" t="s">
        <v>1</v>
      </c>
    </row>
    <row r="634" spans="1:8" s="127" customFormat="1" x14ac:dyDescent="0.25">
      <c r="A634" s="105" t="s">
        <v>3037</v>
      </c>
      <c r="B634" s="105" t="s">
        <v>8222</v>
      </c>
      <c r="C634" s="121" t="s">
        <v>8221</v>
      </c>
      <c r="D634" s="105" t="s">
        <v>1</v>
      </c>
      <c r="E634" s="105" t="s">
        <v>1</v>
      </c>
      <c r="F634" s="121"/>
      <c r="G634" s="121"/>
      <c r="H634" s="105" t="s">
        <v>1</v>
      </c>
    </row>
    <row r="635" spans="1:8" s="127" customFormat="1" x14ac:dyDescent="0.25">
      <c r="A635" s="105" t="s">
        <v>3037</v>
      </c>
      <c r="B635" s="105" t="s">
        <v>8220</v>
      </c>
      <c r="C635" s="121" t="s">
        <v>8219</v>
      </c>
      <c r="D635" s="105" t="s">
        <v>1</v>
      </c>
      <c r="E635" s="105" t="s">
        <v>1</v>
      </c>
      <c r="F635" s="121"/>
      <c r="G635" s="121"/>
      <c r="H635" s="105" t="s">
        <v>1</v>
      </c>
    </row>
    <row r="636" spans="1:8" s="127" customFormat="1" x14ac:dyDescent="0.25">
      <c r="A636" s="105" t="s">
        <v>3037</v>
      </c>
      <c r="B636" s="105" t="s">
        <v>11271</v>
      </c>
      <c r="C636" s="121" t="s">
        <v>11272</v>
      </c>
      <c r="D636" s="105" t="s">
        <v>1</v>
      </c>
      <c r="E636" s="105" t="s">
        <v>1</v>
      </c>
      <c r="F636" s="121"/>
      <c r="G636" s="121"/>
      <c r="H636" s="105" t="s">
        <v>1</v>
      </c>
    </row>
    <row r="637" spans="1:8" s="127" customFormat="1" x14ac:dyDescent="0.25">
      <c r="A637" s="105" t="s">
        <v>3037</v>
      </c>
      <c r="B637" s="105" t="s">
        <v>11273</v>
      </c>
      <c r="C637" s="121" t="s">
        <v>11274</v>
      </c>
      <c r="D637" s="105" t="s">
        <v>1</v>
      </c>
      <c r="E637" s="105" t="s">
        <v>1</v>
      </c>
      <c r="F637" s="121"/>
      <c r="G637" s="121"/>
      <c r="H637" s="105" t="s">
        <v>1</v>
      </c>
    </row>
    <row r="638" spans="1:8" s="127" customFormat="1" x14ac:dyDescent="0.25">
      <c r="A638" s="105" t="s">
        <v>3037</v>
      </c>
      <c r="B638" s="105" t="s">
        <v>8216</v>
      </c>
      <c r="C638" s="121" t="s">
        <v>8215</v>
      </c>
      <c r="D638" s="105" t="s">
        <v>1</v>
      </c>
      <c r="E638" s="105" t="s">
        <v>1</v>
      </c>
      <c r="F638" s="121"/>
      <c r="G638" s="121"/>
      <c r="H638" s="105" t="s">
        <v>1</v>
      </c>
    </row>
    <row r="639" spans="1:8" s="127" customFormat="1" x14ac:dyDescent="0.25">
      <c r="A639" s="105" t="s">
        <v>3037</v>
      </c>
      <c r="B639" s="105" t="s">
        <v>8214</v>
      </c>
      <c r="C639" s="121" t="s">
        <v>8213</v>
      </c>
      <c r="D639" s="105" t="s">
        <v>1</v>
      </c>
      <c r="E639" s="105" t="s">
        <v>1</v>
      </c>
      <c r="F639" s="121"/>
      <c r="G639" s="121"/>
      <c r="H639" s="105" t="s">
        <v>1</v>
      </c>
    </row>
    <row r="640" spans="1:8" s="127" customFormat="1" x14ac:dyDescent="0.25">
      <c r="A640" s="105" t="s">
        <v>3037</v>
      </c>
      <c r="B640" s="105" t="s">
        <v>8212</v>
      </c>
      <c r="C640" s="121" t="s">
        <v>8211</v>
      </c>
      <c r="D640" s="105" t="s">
        <v>1</v>
      </c>
      <c r="E640" s="105" t="s">
        <v>1</v>
      </c>
      <c r="F640" s="121"/>
      <c r="G640" s="121"/>
      <c r="H640" s="105" t="s">
        <v>1</v>
      </c>
    </row>
    <row r="641" spans="1:8" s="127" customFormat="1" x14ac:dyDescent="0.25">
      <c r="A641" s="105" t="s">
        <v>3037</v>
      </c>
      <c r="B641" s="105" t="s">
        <v>8210</v>
      </c>
      <c r="C641" s="121" t="s">
        <v>8209</v>
      </c>
      <c r="D641" s="105" t="s">
        <v>1</v>
      </c>
      <c r="E641" s="105" t="s">
        <v>1</v>
      </c>
      <c r="F641" s="121"/>
      <c r="G641" s="121"/>
      <c r="H641" s="105" t="s">
        <v>1</v>
      </c>
    </row>
    <row r="642" spans="1:8" s="127" customFormat="1" x14ac:dyDescent="0.25">
      <c r="A642" s="129"/>
      <c r="B642" s="129"/>
      <c r="C642" s="130"/>
      <c r="D642" s="130"/>
      <c r="E642" s="130"/>
      <c r="F642" s="130"/>
      <c r="G642" s="130"/>
      <c r="H642" s="96" t="s">
        <v>1</v>
      </c>
    </row>
    <row r="643" spans="1:8" x14ac:dyDescent="0.25">
      <c r="A643" s="80" t="s">
        <v>0</v>
      </c>
      <c r="B643" s="105" t="s">
        <v>11077</v>
      </c>
      <c r="H643" s="96" t="s">
        <v>1</v>
      </c>
    </row>
    <row r="644" spans="1:8" x14ac:dyDescent="0.25">
      <c r="A644" s="80" t="s">
        <v>11003</v>
      </c>
      <c r="B644" s="105" t="str">
        <f>CONCATENATE("http://xbrl.cipc.co.za/taxonomy/role/",MID(B645,2,7),"/",B643)</f>
        <v>http://xbrl.cipc.co.za/taxonomy/role/803.200/NotesRevenue</v>
      </c>
      <c r="H644" s="96" t="s">
        <v>1</v>
      </c>
    </row>
    <row r="645" spans="1:8" x14ac:dyDescent="0.25">
      <c r="A645" s="80" t="s">
        <v>11004</v>
      </c>
      <c r="B645" s="105" t="s">
        <v>11494</v>
      </c>
      <c r="D645" s="223" t="s">
        <v>147</v>
      </c>
      <c r="E645" s="224"/>
      <c r="F645" s="223" t="s">
        <v>11541</v>
      </c>
      <c r="G645" s="224"/>
      <c r="H645" s="96" t="s">
        <v>1</v>
      </c>
    </row>
    <row r="646" spans="1:8" x14ac:dyDescent="0.25">
      <c r="A646" s="82" t="s">
        <v>4</v>
      </c>
      <c r="B646" s="82" t="s">
        <v>5</v>
      </c>
      <c r="C646" s="82" t="s">
        <v>4124</v>
      </c>
      <c r="D646" s="82" t="s">
        <v>2772</v>
      </c>
      <c r="E646" s="82" t="s">
        <v>2773</v>
      </c>
      <c r="F646" s="82" t="s">
        <v>2772</v>
      </c>
      <c r="G646" s="82" t="s">
        <v>2773</v>
      </c>
      <c r="H646" s="82" t="s">
        <v>3614</v>
      </c>
    </row>
    <row r="647" spans="1:8" s="127" customFormat="1" x14ac:dyDescent="0.25">
      <c r="A647" s="102" t="s">
        <v>3037</v>
      </c>
      <c r="B647" s="102" t="s">
        <v>3382</v>
      </c>
      <c r="C647" s="105" t="s">
        <v>3264</v>
      </c>
      <c r="D647" s="105"/>
      <c r="E647" s="105"/>
      <c r="F647" s="105"/>
      <c r="G647" s="105"/>
      <c r="H647" s="105" t="s">
        <v>1</v>
      </c>
    </row>
    <row r="648" spans="1:8" s="127" customFormat="1" x14ac:dyDescent="0.25">
      <c r="A648" s="102" t="s">
        <v>3037</v>
      </c>
      <c r="B648" s="102" t="s">
        <v>3467</v>
      </c>
      <c r="C648" s="121" t="s">
        <v>3563</v>
      </c>
      <c r="D648" s="121"/>
      <c r="E648" s="121"/>
      <c r="F648" s="121"/>
      <c r="G648" s="121"/>
      <c r="H648" s="105" t="s">
        <v>1</v>
      </c>
    </row>
    <row r="649" spans="1:8" s="127" customFormat="1" x14ac:dyDescent="0.25">
      <c r="A649" s="129"/>
      <c r="B649" s="129"/>
      <c r="C649" s="130"/>
      <c r="D649" s="130"/>
      <c r="E649" s="130"/>
      <c r="F649" s="130"/>
      <c r="G649" s="130"/>
      <c r="H649" s="96" t="s">
        <v>1</v>
      </c>
    </row>
    <row r="650" spans="1:8" x14ac:dyDescent="0.25">
      <c r="A650" s="80" t="s">
        <v>0</v>
      </c>
      <c r="B650" s="105" t="s">
        <v>11044</v>
      </c>
      <c r="H650" s="96" t="s">
        <v>1</v>
      </c>
    </row>
    <row r="651" spans="1:8" x14ac:dyDescent="0.25">
      <c r="A651" s="80" t="s">
        <v>11003</v>
      </c>
      <c r="B651" s="105" t="str">
        <f>CONCATENATE("http://xbrl.cipc.co.za/taxonomy/role/",MID(B652,2,7),"/",B650)</f>
        <v>http://xbrl.cipc.co.za/taxonomy/role/803.300/NotesGovernmentGrants</v>
      </c>
      <c r="H651" s="96" t="s">
        <v>1</v>
      </c>
    </row>
    <row r="652" spans="1:8" x14ac:dyDescent="0.25">
      <c r="A652" s="80" t="s">
        <v>11004</v>
      </c>
      <c r="B652" s="105" t="s">
        <v>11471</v>
      </c>
      <c r="D652" s="223" t="s">
        <v>147</v>
      </c>
      <c r="E652" s="224"/>
      <c r="F652" s="223" t="s">
        <v>11541</v>
      </c>
      <c r="G652" s="224"/>
      <c r="H652" s="96" t="s">
        <v>1</v>
      </c>
    </row>
    <row r="653" spans="1:8" x14ac:dyDescent="0.25">
      <c r="A653" s="82" t="s">
        <v>4</v>
      </c>
      <c r="B653" s="82" t="s">
        <v>5</v>
      </c>
      <c r="C653" s="82" t="s">
        <v>4124</v>
      </c>
      <c r="D653" s="82" t="s">
        <v>2772</v>
      </c>
      <c r="E653" s="82" t="s">
        <v>2773</v>
      </c>
      <c r="F653" s="82" t="s">
        <v>2772</v>
      </c>
      <c r="G653" s="82" t="s">
        <v>2773</v>
      </c>
      <c r="H653" s="82" t="s">
        <v>3614</v>
      </c>
    </row>
    <row r="654" spans="1:8" s="127" customFormat="1" x14ac:dyDescent="0.25">
      <c r="A654" s="105" t="s">
        <v>3037</v>
      </c>
      <c r="B654" s="105" t="s">
        <v>3331</v>
      </c>
      <c r="C654" s="105" t="s">
        <v>3213</v>
      </c>
      <c r="D654" s="105" t="s">
        <v>1</v>
      </c>
      <c r="E654" s="105" t="s">
        <v>1</v>
      </c>
      <c r="F654" s="105"/>
      <c r="G654" s="105"/>
      <c r="H654" s="105" t="s">
        <v>1</v>
      </c>
    </row>
    <row r="655" spans="1:8" s="127" customFormat="1" x14ac:dyDescent="0.25">
      <c r="A655" s="105" t="s">
        <v>3037</v>
      </c>
      <c r="B655" s="105" t="s">
        <v>8570</v>
      </c>
      <c r="C655" s="121" t="s">
        <v>11275</v>
      </c>
      <c r="D655" s="105" t="s">
        <v>1</v>
      </c>
      <c r="E655" s="105" t="s">
        <v>1</v>
      </c>
      <c r="F655" s="121"/>
      <c r="G655" s="121"/>
      <c r="H655" s="105" t="s">
        <v>1</v>
      </c>
    </row>
    <row r="656" spans="1:8" s="127" customFormat="1" x14ac:dyDescent="0.25">
      <c r="A656" s="105" t="s">
        <v>3037</v>
      </c>
      <c r="B656" s="105" t="s">
        <v>2015</v>
      </c>
      <c r="C656" s="121" t="s">
        <v>2016</v>
      </c>
      <c r="D656" s="105" t="s">
        <v>1</v>
      </c>
      <c r="E656" s="105" t="s">
        <v>1</v>
      </c>
      <c r="F656" s="121"/>
      <c r="G656" s="121"/>
      <c r="H656" s="105" t="s">
        <v>1</v>
      </c>
    </row>
    <row r="657" spans="1:8" s="127" customFormat="1" x14ac:dyDescent="0.25">
      <c r="A657" s="105" t="s">
        <v>3037</v>
      </c>
      <c r="B657" s="105" t="s">
        <v>3130</v>
      </c>
      <c r="C657" s="121" t="s">
        <v>3131</v>
      </c>
      <c r="D657" s="105" t="s">
        <v>1</v>
      </c>
      <c r="E657" s="105" t="s">
        <v>1</v>
      </c>
      <c r="F657" s="121"/>
      <c r="G657" s="121"/>
      <c r="H657" s="105" t="s">
        <v>1</v>
      </c>
    </row>
    <row r="658" spans="1:8" s="127" customFormat="1" x14ac:dyDescent="0.25">
      <c r="A658" s="105" t="s">
        <v>3037</v>
      </c>
      <c r="B658" s="105" t="s">
        <v>8568</v>
      </c>
      <c r="C658" s="121" t="s">
        <v>8567</v>
      </c>
      <c r="D658" s="105" t="s">
        <v>1</v>
      </c>
      <c r="E658" s="105" t="s">
        <v>1</v>
      </c>
      <c r="F658" s="121"/>
      <c r="G658" s="121"/>
      <c r="H658" s="105" t="s">
        <v>1</v>
      </c>
    </row>
    <row r="659" spans="1:8" s="127" customFormat="1" x14ac:dyDescent="0.25">
      <c r="A659" s="105" t="s">
        <v>3037</v>
      </c>
      <c r="B659" s="105" t="s">
        <v>8566</v>
      </c>
      <c r="C659" s="121" t="s">
        <v>8565</v>
      </c>
      <c r="D659" s="105" t="s">
        <v>1</v>
      </c>
      <c r="E659" s="105" t="s">
        <v>1</v>
      </c>
      <c r="F659" s="121"/>
      <c r="G659" s="121"/>
      <c r="H659" s="105" t="s">
        <v>1</v>
      </c>
    </row>
    <row r="660" spans="1:8" s="127" customFormat="1" x14ac:dyDescent="0.25">
      <c r="A660" s="129"/>
      <c r="B660" s="129"/>
      <c r="C660" s="130"/>
      <c r="D660" s="130"/>
      <c r="E660" s="130"/>
      <c r="F660" s="130"/>
      <c r="G660" s="130"/>
      <c r="H660" s="96" t="s">
        <v>1</v>
      </c>
    </row>
    <row r="661" spans="1:8" x14ac:dyDescent="0.25">
      <c r="A661" s="80" t="s">
        <v>0</v>
      </c>
      <c r="B661" s="105" t="s">
        <v>11276</v>
      </c>
      <c r="H661" s="96" t="s">
        <v>1</v>
      </c>
    </row>
    <row r="662" spans="1:8" x14ac:dyDescent="0.25">
      <c r="A662" s="80" t="s">
        <v>11003</v>
      </c>
      <c r="B662" s="105" t="str">
        <f>CONCATENATE("http://xbrl.cipc.co.za/taxonomy/role/",MID(B663,2,7),"/",B661)</f>
        <v>http://xbrl.cipc.co.za/taxonomy/role/803.400/NotesConstructionContracts</v>
      </c>
      <c r="H662" s="96" t="s">
        <v>1</v>
      </c>
    </row>
    <row r="663" spans="1:8" x14ac:dyDescent="0.25">
      <c r="A663" s="80" t="s">
        <v>11004</v>
      </c>
      <c r="B663" s="105" t="s">
        <v>11495</v>
      </c>
      <c r="D663" s="223" t="s">
        <v>147</v>
      </c>
      <c r="E663" s="224"/>
      <c r="F663" s="223" t="s">
        <v>11541</v>
      </c>
      <c r="G663" s="224"/>
      <c r="H663" s="96" t="s">
        <v>1</v>
      </c>
    </row>
    <row r="664" spans="1:8" x14ac:dyDescent="0.25">
      <c r="A664" s="82" t="s">
        <v>4</v>
      </c>
      <c r="B664" s="82" t="s">
        <v>5</v>
      </c>
      <c r="C664" s="82" t="s">
        <v>4124</v>
      </c>
      <c r="D664" s="82" t="s">
        <v>2772</v>
      </c>
      <c r="E664" s="82" t="s">
        <v>2773</v>
      </c>
      <c r="F664" s="82" t="s">
        <v>2772</v>
      </c>
      <c r="G664" s="82" t="s">
        <v>2773</v>
      </c>
      <c r="H664" s="82" t="s">
        <v>3614</v>
      </c>
    </row>
    <row r="665" spans="1:8" s="143" customFormat="1" x14ac:dyDescent="0.25">
      <c r="A665" s="105" t="s">
        <v>3037</v>
      </c>
      <c r="B665" s="105" t="s">
        <v>3375</v>
      </c>
      <c r="C665" s="105" t="s">
        <v>3257</v>
      </c>
      <c r="D665" s="105" t="s">
        <v>1</v>
      </c>
      <c r="E665" s="105" t="s">
        <v>1</v>
      </c>
      <c r="F665" s="105"/>
      <c r="G665" s="105"/>
      <c r="H665" s="105" t="s">
        <v>1</v>
      </c>
    </row>
    <row r="666" spans="1:8" s="143" customFormat="1" x14ac:dyDescent="0.25">
      <c r="A666" s="105" t="s">
        <v>3037</v>
      </c>
      <c r="B666" s="105" t="s">
        <v>2202</v>
      </c>
      <c r="C666" s="121" t="s">
        <v>2203</v>
      </c>
      <c r="D666" s="105" t="s">
        <v>1</v>
      </c>
      <c r="E666" s="105" t="s">
        <v>1</v>
      </c>
      <c r="F666" s="121"/>
      <c r="G666" s="121"/>
      <c r="H666" s="105" t="s">
        <v>1</v>
      </c>
    </row>
    <row r="667" spans="1:8" s="143" customFormat="1" x14ac:dyDescent="0.25">
      <c r="A667" s="105" t="s">
        <v>3037</v>
      </c>
      <c r="B667" s="105" t="s">
        <v>11277</v>
      </c>
      <c r="C667" s="121" t="s">
        <v>11278</v>
      </c>
      <c r="D667" s="105" t="s">
        <v>1</v>
      </c>
      <c r="E667" s="105" t="s">
        <v>1</v>
      </c>
      <c r="F667" s="121"/>
      <c r="G667" s="121"/>
      <c r="H667" s="105" t="s">
        <v>1</v>
      </c>
    </row>
    <row r="668" spans="1:8" s="143" customFormat="1" x14ac:dyDescent="0.25">
      <c r="A668" s="105" t="s">
        <v>3037</v>
      </c>
      <c r="B668" s="105" t="s">
        <v>11279</v>
      </c>
      <c r="C668" s="121" t="s">
        <v>11280</v>
      </c>
      <c r="D668" s="105" t="s">
        <v>1</v>
      </c>
      <c r="E668" s="105" t="s">
        <v>1</v>
      </c>
      <c r="F668" s="121"/>
      <c r="G668" s="121"/>
      <c r="H668" s="105" t="s">
        <v>1</v>
      </c>
    </row>
    <row r="669" spans="1:8" s="143" customFormat="1" x14ac:dyDescent="0.25">
      <c r="A669" s="105" t="s">
        <v>3037</v>
      </c>
      <c r="B669" s="105" t="s">
        <v>11281</v>
      </c>
      <c r="C669" s="121" t="s">
        <v>11282</v>
      </c>
      <c r="D669" s="105" t="s">
        <v>1</v>
      </c>
      <c r="E669" s="105" t="s">
        <v>1</v>
      </c>
      <c r="F669" s="121"/>
      <c r="G669" s="121"/>
      <c r="H669" s="105" t="s">
        <v>1</v>
      </c>
    </row>
    <row r="670" spans="1:8" s="143" customFormat="1" x14ac:dyDescent="0.25">
      <c r="A670" s="105" t="s">
        <v>3037</v>
      </c>
      <c r="B670" s="105" t="s">
        <v>11283</v>
      </c>
      <c r="C670" s="121" t="s">
        <v>11284</v>
      </c>
      <c r="D670" s="105" t="s">
        <v>1</v>
      </c>
      <c r="E670" s="105" t="s">
        <v>1</v>
      </c>
      <c r="F670" s="121"/>
      <c r="G670" s="121"/>
      <c r="H670" s="105" t="s">
        <v>1</v>
      </c>
    </row>
    <row r="671" spans="1:8" s="127" customFormat="1" x14ac:dyDescent="0.25">
      <c r="A671" s="129"/>
      <c r="B671" s="129"/>
      <c r="C671" s="130"/>
      <c r="D671" s="130"/>
      <c r="E671" s="130"/>
      <c r="F671" s="130"/>
      <c r="G671" s="130"/>
      <c r="H671" s="96" t="s">
        <v>1</v>
      </c>
    </row>
    <row r="672" spans="1:8" x14ac:dyDescent="0.25">
      <c r="A672" s="80" t="s">
        <v>0</v>
      </c>
      <c r="B672" s="105" t="s">
        <v>11045</v>
      </c>
      <c r="H672" s="96" t="s">
        <v>1</v>
      </c>
    </row>
    <row r="673" spans="1:8" x14ac:dyDescent="0.25">
      <c r="A673" s="80" t="s">
        <v>11003</v>
      </c>
      <c r="B673" s="105" t="str">
        <f>CONCATENATE("http://xbrl.cipc.co.za/taxonomy/role/",MID(B674,2,7),"/",B672)</f>
        <v>http://xbrl.cipc.co.za/taxonomy/role/803.500/NotesImpairmentOfAssets</v>
      </c>
      <c r="H673" s="96" t="s">
        <v>1</v>
      </c>
    </row>
    <row r="674" spans="1:8" x14ac:dyDescent="0.25">
      <c r="A674" s="80" t="s">
        <v>11004</v>
      </c>
      <c r="B674" s="105" t="s">
        <v>11472</v>
      </c>
      <c r="D674" s="223" t="s">
        <v>147</v>
      </c>
      <c r="E674" s="224"/>
      <c r="F674" s="223" t="s">
        <v>11541</v>
      </c>
      <c r="G674" s="224"/>
      <c r="H674" s="96" t="s">
        <v>1</v>
      </c>
    </row>
    <row r="675" spans="1:8" x14ac:dyDescent="0.25">
      <c r="A675" s="82" t="s">
        <v>4</v>
      </c>
      <c r="B675" s="82" t="s">
        <v>5</v>
      </c>
      <c r="C675" s="82" t="s">
        <v>4124</v>
      </c>
      <c r="D675" s="82" t="s">
        <v>2772</v>
      </c>
      <c r="E675" s="82" t="s">
        <v>2773</v>
      </c>
      <c r="F675" s="82" t="s">
        <v>2772</v>
      </c>
      <c r="G675" s="82" t="s">
        <v>2773</v>
      </c>
      <c r="H675" s="82" t="s">
        <v>3614</v>
      </c>
    </row>
    <row r="676" spans="1:8" s="127" customFormat="1" x14ac:dyDescent="0.25">
      <c r="A676" s="105" t="s">
        <v>3037</v>
      </c>
      <c r="B676" s="105" t="s">
        <v>3332</v>
      </c>
      <c r="C676" s="105" t="s">
        <v>3214</v>
      </c>
      <c r="D676" s="105" t="s">
        <v>1</v>
      </c>
      <c r="E676" s="105" t="s">
        <v>1</v>
      </c>
      <c r="F676" s="105"/>
      <c r="G676" s="105"/>
      <c r="H676" s="105" t="s">
        <v>1</v>
      </c>
    </row>
    <row r="677" spans="1:8" s="127" customFormat="1" x14ac:dyDescent="0.25">
      <c r="A677" s="105" t="s">
        <v>3037</v>
      </c>
      <c r="B677" s="105" t="s">
        <v>8706</v>
      </c>
      <c r="C677" s="121" t="s">
        <v>8705</v>
      </c>
      <c r="D677" s="105" t="s">
        <v>1</v>
      </c>
      <c r="E677" s="105" t="s">
        <v>1</v>
      </c>
      <c r="F677" s="121"/>
      <c r="G677" s="121"/>
      <c r="H677" s="105" t="s">
        <v>1</v>
      </c>
    </row>
    <row r="678" spans="1:8" s="127" customFormat="1" x14ac:dyDescent="0.25">
      <c r="A678" s="105" t="s">
        <v>3037</v>
      </c>
      <c r="B678" s="105" t="s">
        <v>8704</v>
      </c>
      <c r="C678" s="122" t="s">
        <v>8703</v>
      </c>
      <c r="D678" s="105" t="s">
        <v>1</v>
      </c>
      <c r="E678" s="105" t="s">
        <v>1</v>
      </c>
      <c r="F678" s="122"/>
      <c r="G678" s="122"/>
      <c r="H678" s="105" t="s">
        <v>1</v>
      </c>
    </row>
    <row r="679" spans="1:8" s="127" customFormat="1" x14ac:dyDescent="0.25">
      <c r="A679" s="105" t="s">
        <v>3037</v>
      </c>
      <c r="B679" s="105" t="s">
        <v>8702</v>
      </c>
      <c r="C679" s="123" t="s">
        <v>8701</v>
      </c>
      <c r="D679" s="105" t="s">
        <v>1</v>
      </c>
      <c r="E679" s="105" t="s">
        <v>1</v>
      </c>
      <c r="F679" s="123"/>
      <c r="G679" s="123"/>
      <c r="H679" s="105" t="s">
        <v>1</v>
      </c>
    </row>
    <row r="680" spans="1:8" s="127" customFormat="1" x14ac:dyDescent="0.25">
      <c r="A680" s="105" t="s">
        <v>3037</v>
      </c>
      <c r="B680" s="105" t="s">
        <v>6750</v>
      </c>
      <c r="C680" s="135" t="s">
        <v>6749</v>
      </c>
      <c r="D680" s="105" t="s">
        <v>1</v>
      </c>
      <c r="E680" s="105" t="s">
        <v>1</v>
      </c>
      <c r="F680" s="135"/>
      <c r="G680" s="135"/>
      <c r="H680" s="105" t="s">
        <v>1</v>
      </c>
    </row>
    <row r="681" spans="1:8" s="127" customFormat="1" x14ac:dyDescent="0.25">
      <c r="A681" s="105" t="s">
        <v>3037</v>
      </c>
      <c r="B681" s="105" t="s">
        <v>6748</v>
      </c>
      <c r="C681" s="136" t="s">
        <v>6747</v>
      </c>
      <c r="D681" s="105" t="s">
        <v>1</v>
      </c>
      <c r="E681" s="105" t="s">
        <v>1</v>
      </c>
      <c r="F681" s="136"/>
      <c r="G681" s="136"/>
      <c r="H681" s="105" t="s">
        <v>1</v>
      </c>
    </row>
    <row r="682" spans="1:8" s="127" customFormat="1" x14ac:dyDescent="0.25">
      <c r="A682" s="105" t="s">
        <v>3037</v>
      </c>
      <c r="B682" s="105" t="s">
        <v>11285</v>
      </c>
      <c r="C682" s="137" t="s">
        <v>11286</v>
      </c>
      <c r="D682" s="105" t="s">
        <v>1</v>
      </c>
      <c r="E682" s="105" t="s">
        <v>1</v>
      </c>
      <c r="F682" s="137"/>
      <c r="G682" s="137"/>
      <c r="H682" s="105" t="s">
        <v>1</v>
      </c>
    </row>
    <row r="683" spans="1:8" s="127" customFormat="1" x14ac:dyDescent="0.25">
      <c r="A683" s="105" t="s">
        <v>3037</v>
      </c>
      <c r="B683" s="105" t="s">
        <v>5024</v>
      </c>
      <c r="C683" s="137" t="s">
        <v>5025</v>
      </c>
      <c r="D683" s="105" t="s">
        <v>1</v>
      </c>
      <c r="E683" s="105" t="s">
        <v>1</v>
      </c>
      <c r="F683" s="137"/>
      <c r="G683" s="137"/>
      <c r="H683" s="105" t="s">
        <v>1</v>
      </c>
    </row>
    <row r="684" spans="1:8" s="127" customFormat="1" x14ac:dyDescent="0.25">
      <c r="A684" s="105" t="s">
        <v>3037</v>
      </c>
      <c r="B684" s="105" t="s">
        <v>7094</v>
      </c>
      <c r="C684" s="137" t="s">
        <v>7093</v>
      </c>
      <c r="D684" s="105" t="s">
        <v>1</v>
      </c>
      <c r="E684" s="105" t="s">
        <v>1</v>
      </c>
      <c r="F684" s="137"/>
      <c r="G684" s="137"/>
      <c r="H684" s="105" t="s">
        <v>1</v>
      </c>
    </row>
    <row r="685" spans="1:8" s="127" customFormat="1" x14ac:dyDescent="0.25">
      <c r="A685" s="105" t="s">
        <v>3037</v>
      </c>
      <c r="B685" s="105" t="s">
        <v>7142</v>
      </c>
      <c r="C685" s="137" t="s">
        <v>7141</v>
      </c>
      <c r="D685" s="105" t="s">
        <v>1</v>
      </c>
      <c r="E685" s="105" t="s">
        <v>1</v>
      </c>
      <c r="F685" s="137"/>
      <c r="G685" s="137"/>
      <c r="H685" s="105" t="s">
        <v>1</v>
      </c>
    </row>
    <row r="686" spans="1:8" s="127" customFormat="1" x14ac:dyDescent="0.25">
      <c r="A686" s="105" t="s">
        <v>3037</v>
      </c>
      <c r="B686" s="105" t="s">
        <v>11287</v>
      </c>
      <c r="C686" s="137" t="s">
        <v>11288</v>
      </c>
      <c r="D686" s="105" t="s">
        <v>1</v>
      </c>
      <c r="E686" s="105" t="s">
        <v>1</v>
      </c>
      <c r="F686" s="137"/>
      <c r="G686" s="137"/>
      <c r="H686" s="105" t="s">
        <v>1</v>
      </c>
    </row>
    <row r="687" spans="1:8" s="127" customFormat="1" x14ac:dyDescent="0.25">
      <c r="A687" s="105" t="s">
        <v>3037</v>
      </c>
      <c r="B687" s="105" t="s">
        <v>11289</v>
      </c>
      <c r="C687" s="137" t="s">
        <v>11290</v>
      </c>
      <c r="D687" s="105" t="s">
        <v>1</v>
      </c>
      <c r="E687" s="105" t="s">
        <v>1</v>
      </c>
      <c r="F687" s="137"/>
      <c r="G687" s="137"/>
      <c r="H687" s="105" t="s">
        <v>1</v>
      </c>
    </row>
    <row r="688" spans="1:8" s="127" customFormat="1" x14ac:dyDescent="0.25">
      <c r="A688" s="105" t="s">
        <v>3037</v>
      </c>
      <c r="B688" s="105" t="s">
        <v>8700</v>
      </c>
      <c r="C688" s="123" t="s">
        <v>8699</v>
      </c>
      <c r="D688" s="105" t="s">
        <v>1</v>
      </c>
      <c r="E688" s="105" t="s">
        <v>1</v>
      </c>
      <c r="F688" s="123"/>
      <c r="G688" s="123"/>
      <c r="H688" s="105" t="s">
        <v>1</v>
      </c>
    </row>
    <row r="689" spans="1:8" s="127" customFormat="1" x14ac:dyDescent="0.25">
      <c r="A689" s="105" t="s">
        <v>3037</v>
      </c>
      <c r="B689" s="105" t="s">
        <v>8698</v>
      </c>
      <c r="C689" s="135" t="s">
        <v>8697</v>
      </c>
      <c r="D689" s="105" t="s">
        <v>1</v>
      </c>
      <c r="E689" s="105" t="s">
        <v>1</v>
      </c>
      <c r="F689" s="135"/>
      <c r="G689" s="135"/>
      <c r="H689" s="105" t="s">
        <v>1</v>
      </c>
    </row>
    <row r="690" spans="1:8" s="127" customFormat="1" x14ac:dyDescent="0.25">
      <c r="A690" s="105" t="s">
        <v>3037</v>
      </c>
      <c r="B690" s="105" t="s">
        <v>8696</v>
      </c>
      <c r="C690" s="135" t="s">
        <v>8695</v>
      </c>
      <c r="D690" s="105" t="s">
        <v>1</v>
      </c>
      <c r="E690" s="105" t="s">
        <v>1</v>
      </c>
      <c r="F690" s="135"/>
      <c r="G690" s="135"/>
      <c r="H690" s="105" t="s">
        <v>1</v>
      </c>
    </row>
    <row r="691" spans="1:8" s="127" customFormat="1" x14ac:dyDescent="0.25">
      <c r="A691" s="105" t="s">
        <v>3037</v>
      </c>
      <c r="B691" s="105" t="s">
        <v>8694</v>
      </c>
      <c r="C691" s="135" t="s">
        <v>8693</v>
      </c>
      <c r="D691" s="105" t="s">
        <v>1</v>
      </c>
      <c r="E691" s="105" t="s">
        <v>1</v>
      </c>
      <c r="F691" s="135"/>
      <c r="G691" s="135"/>
      <c r="H691" s="105" t="s">
        <v>1</v>
      </c>
    </row>
    <row r="692" spans="1:8" s="127" customFormat="1" x14ac:dyDescent="0.25">
      <c r="A692" s="105" t="s">
        <v>3037</v>
      </c>
      <c r="B692" s="105" t="s">
        <v>8692</v>
      </c>
      <c r="C692" s="135" t="s">
        <v>8691</v>
      </c>
      <c r="D692" s="105" t="s">
        <v>1</v>
      </c>
      <c r="E692" s="105" t="s">
        <v>1</v>
      </c>
      <c r="F692" s="135"/>
      <c r="G692" s="135"/>
      <c r="H692" s="105" t="s">
        <v>1</v>
      </c>
    </row>
    <row r="693" spans="1:8" s="127" customFormat="1" x14ac:dyDescent="0.25">
      <c r="A693" s="129"/>
      <c r="B693" s="129"/>
      <c r="C693" s="133"/>
      <c r="D693" s="133"/>
      <c r="E693" s="133"/>
      <c r="F693" s="133"/>
      <c r="G693" s="133"/>
      <c r="H693" s="96" t="s">
        <v>1</v>
      </c>
    </row>
    <row r="694" spans="1:8" x14ac:dyDescent="0.25">
      <c r="A694" s="80" t="s">
        <v>0</v>
      </c>
      <c r="B694" s="105" t="s">
        <v>11046</v>
      </c>
      <c r="H694" s="96" t="s">
        <v>1</v>
      </c>
    </row>
    <row r="695" spans="1:8" x14ac:dyDescent="0.25">
      <c r="A695" s="80" t="s">
        <v>11003</v>
      </c>
      <c r="B695" s="105" t="str">
        <f>CONCATENATE("http://xbrl.cipc.co.za/taxonomy/role/",MID(B696,2,7),"/",B694)</f>
        <v>http://xbrl.cipc.co.za/taxonomy/role/803.600/NotesLeases</v>
      </c>
      <c r="H695" s="96" t="s">
        <v>1</v>
      </c>
    </row>
    <row r="696" spans="1:8" x14ac:dyDescent="0.25">
      <c r="A696" s="80" t="s">
        <v>11004</v>
      </c>
      <c r="B696" s="105" t="s">
        <v>11473</v>
      </c>
      <c r="D696" s="223" t="s">
        <v>147</v>
      </c>
      <c r="E696" s="224"/>
      <c r="F696" s="223" t="s">
        <v>11541</v>
      </c>
      <c r="G696" s="224"/>
      <c r="H696" s="96" t="s">
        <v>1</v>
      </c>
    </row>
    <row r="697" spans="1:8" x14ac:dyDescent="0.25">
      <c r="A697" s="82" t="s">
        <v>4</v>
      </c>
      <c r="B697" s="82" t="s">
        <v>5</v>
      </c>
      <c r="C697" s="82" t="s">
        <v>4124</v>
      </c>
      <c r="D697" s="82" t="s">
        <v>2772</v>
      </c>
      <c r="E697" s="82" t="s">
        <v>2773</v>
      </c>
      <c r="F697" s="82" t="s">
        <v>2772</v>
      </c>
      <c r="G697" s="82" t="s">
        <v>2773</v>
      </c>
      <c r="H697" s="82" t="s">
        <v>3614</v>
      </c>
    </row>
    <row r="698" spans="1:8" s="127" customFormat="1" x14ac:dyDescent="0.25">
      <c r="A698" s="105" t="s">
        <v>3037</v>
      </c>
      <c r="B698" s="105" t="s">
        <v>3351</v>
      </c>
      <c r="C698" s="105" t="s">
        <v>3233</v>
      </c>
      <c r="D698" s="105" t="s">
        <v>1</v>
      </c>
      <c r="E698" s="105" t="s">
        <v>1</v>
      </c>
      <c r="F698" s="105"/>
      <c r="G698" s="105"/>
      <c r="H698" s="105" t="s">
        <v>1</v>
      </c>
    </row>
    <row r="699" spans="1:8" s="127" customFormat="1" x14ac:dyDescent="0.25">
      <c r="A699" s="105" t="s">
        <v>3037</v>
      </c>
      <c r="B699" s="105" t="s">
        <v>8792</v>
      </c>
      <c r="C699" s="121" t="s">
        <v>8791</v>
      </c>
      <c r="D699" s="105" t="s">
        <v>1</v>
      </c>
      <c r="E699" s="105" t="s">
        <v>1</v>
      </c>
      <c r="F699" s="121"/>
      <c r="G699" s="121"/>
      <c r="H699" s="105" t="s">
        <v>1</v>
      </c>
    </row>
    <row r="700" spans="1:8" s="127" customFormat="1" x14ac:dyDescent="0.25">
      <c r="A700" s="105" t="s">
        <v>3037</v>
      </c>
      <c r="B700" s="105" t="s">
        <v>8790</v>
      </c>
      <c r="C700" s="122" t="s">
        <v>8789</v>
      </c>
      <c r="D700" s="105" t="s">
        <v>1</v>
      </c>
      <c r="E700" s="105" t="s">
        <v>1</v>
      </c>
      <c r="F700" s="122"/>
      <c r="G700" s="122"/>
      <c r="H700" s="105" t="s">
        <v>1</v>
      </c>
    </row>
    <row r="701" spans="1:8" s="127" customFormat="1" x14ac:dyDescent="0.25">
      <c r="A701" s="105" t="s">
        <v>3037</v>
      </c>
      <c r="B701" s="105" t="s">
        <v>8788</v>
      </c>
      <c r="C701" s="123" t="s">
        <v>8787</v>
      </c>
      <c r="D701" s="105" t="s">
        <v>1</v>
      </c>
      <c r="E701" s="105" t="s">
        <v>1</v>
      </c>
      <c r="F701" s="123"/>
      <c r="G701" s="123"/>
      <c r="H701" s="105" t="s">
        <v>1</v>
      </c>
    </row>
    <row r="702" spans="1:8" s="127" customFormat="1" x14ac:dyDescent="0.25">
      <c r="A702" s="105" t="s">
        <v>3037</v>
      </c>
      <c r="B702" s="105" t="s">
        <v>6750</v>
      </c>
      <c r="C702" s="135" t="s">
        <v>6749</v>
      </c>
      <c r="D702" s="105" t="s">
        <v>1</v>
      </c>
      <c r="E702" s="105" t="s">
        <v>1</v>
      </c>
      <c r="F702" s="135"/>
      <c r="G702" s="135"/>
      <c r="H702" s="105" t="s">
        <v>1</v>
      </c>
    </row>
    <row r="703" spans="1:8" s="127" customFormat="1" x14ac:dyDescent="0.25">
      <c r="A703" s="105" t="s">
        <v>3037</v>
      </c>
      <c r="B703" s="105" t="s">
        <v>6748</v>
      </c>
      <c r="C703" s="136" t="s">
        <v>6747</v>
      </c>
      <c r="D703" s="105" t="s">
        <v>1</v>
      </c>
      <c r="E703" s="105" t="s">
        <v>1</v>
      </c>
      <c r="F703" s="136"/>
      <c r="G703" s="136"/>
      <c r="H703" s="105" t="s">
        <v>1</v>
      </c>
    </row>
    <row r="704" spans="1:8" s="127" customFormat="1" x14ac:dyDescent="0.25">
      <c r="A704" s="105" t="s">
        <v>3037</v>
      </c>
      <c r="B704" s="105" t="s">
        <v>5024</v>
      </c>
      <c r="C704" s="137" t="s">
        <v>5025</v>
      </c>
      <c r="D704" s="105" t="s">
        <v>1</v>
      </c>
      <c r="E704" s="105" t="s">
        <v>1</v>
      </c>
      <c r="F704" s="137"/>
      <c r="G704" s="137"/>
      <c r="H704" s="105" t="s">
        <v>1</v>
      </c>
    </row>
    <row r="705" spans="1:8" s="127" customFormat="1" x14ac:dyDescent="0.25">
      <c r="A705" s="105" t="s">
        <v>3037</v>
      </c>
      <c r="B705" s="105" t="s">
        <v>7142</v>
      </c>
      <c r="C705" s="137" t="s">
        <v>7141</v>
      </c>
      <c r="D705" s="105" t="s">
        <v>1</v>
      </c>
      <c r="E705" s="105" t="s">
        <v>1</v>
      </c>
      <c r="F705" s="137"/>
      <c r="G705" s="137"/>
      <c r="H705" s="105" t="s">
        <v>1</v>
      </c>
    </row>
    <row r="706" spans="1:8" s="127" customFormat="1" x14ac:dyDescent="0.25">
      <c r="A706" s="105" t="s">
        <v>3037</v>
      </c>
      <c r="B706" s="105" t="s">
        <v>6738</v>
      </c>
      <c r="C706" s="137" t="s">
        <v>6737</v>
      </c>
      <c r="D706" s="105" t="s">
        <v>1</v>
      </c>
      <c r="E706" s="105" t="s">
        <v>1</v>
      </c>
      <c r="F706" s="137"/>
      <c r="G706" s="137"/>
      <c r="H706" s="105" t="s">
        <v>1</v>
      </c>
    </row>
    <row r="707" spans="1:8" s="127" customFormat="1" x14ac:dyDescent="0.25">
      <c r="A707" s="105" t="s">
        <v>3037</v>
      </c>
      <c r="B707" s="105" t="s">
        <v>7338</v>
      </c>
      <c r="C707" s="137" t="s">
        <v>7337</v>
      </c>
      <c r="D707" s="105" t="s">
        <v>1</v>
      </c>
      <c r="E707" s="105" t="s">
        <v>1</v>
      </c>
      <c r="F707" s="137"/>
      <c r="G707" s="137"/>
      <c r="H707" s="105" t="s">
        <v>1</v>
      </c>
    </row>
    <row r="708" spans="1:8" s="127" customFormat="1" x14ac:dyDescent="0.25">
      <c r="A708" s="105" t="s">
        <v>3037</v>
      </c>
      <c r="B708" s="105" t="s">
        <v>8786</v>
      </c>
      <c r="C708" s="137" t="s">
        <v>8785</v>
      </c>
      <c r="D708" s="105" t="s">
        <v>1</v>
      </c>
      <c r="E708" s="105" t="s">
        <v>1</v>
      </c>
      <c r="F708" s="137"/>
      <c r="G708" s="137"/>
      <c r="H708" s="105" t="s">
        <v>1</v>
      </c>
    </row>
    <row r="709" spans="1:8" s="127" customFormat="1" x14ac:dyDescent="0.25">
      <c r="A709" s="105" t="s">
        <v>3037</v>
      </c>
      <c r="B709" s="105" t="s">
        <v>4620</v>
      </c>
      <c r="C709" s="135" t="s">
        <v>4621</v>
      </c>
      <c r="D709" s="105" t="s">
        <v>1</v>
      </c>
      <c r="E709" s="105" t="s">
        <v>1</v>
      </c>
      <c r="F709" s="135"/>
      <c r="G709" s="135"/>
      <c r="H709" s="105" t="s">
        <v>1</v>
      </c>
    </row>
    <row r="710" spans="1:8" s="127" customFormat="1" x14ac:dyDescent="0.25">
      <c r="A710" s="105" t="s">
        <v>3037</v>
      </c>
      <c r="B710" s="105" t="s">
        <v>4622</v>
      </c>
      <c r="C710" s="136" t="s">
        <v>4623</v>
      </c>
      <c r="D710" s="105" t="s">
        <v>1</v>
      </c>
      <c r="E710" s="105" t="s">
        <v>1</v>
      </c>
      <c r="F710" s="136"/>
      <c r="G710" s="136"/>
      <c r="H710" s="105" t="s">
        <v>1</v>
      </c>
    </row>
    <row r="711" spans="1:8" s="127" customFormat="1" x14ac:dyDescent="0.25">
      <c r="A711" s="105" t="s">
        <v>3037</v>
      </c>
      <c r="B711" s="105" t="s">
        <v>4624</v>
      </c>
      <c r="C711" s="137" t="s">
        <v>4625</v>
      </c>
      <c r="D711" s="105" t="s">
        <v>1</v>
      </c>
      <c r="E711" s="105" t="s">
        <v>1</v>
      </c>
      <c r="F711" s="137"/>
      <c r="G711" s="137"/>
      <c r="H711" s="105" t="s">
        <v>1</v>
      </c>
    </row>
    <row r="712" spans="1:8" s="127" customFormat="1" x14ac:dyDescent="0.25">
      <c r="A712" s="105" t="s">
        <v>3037</v>
      </c>
      <c r="B712" s="105" t="s">
        <v>5086</v>
      </c>
      <c r="C712" s="137" t="s">
        <v>5087</v>
      </c>
      <c r="D712" s="105" t="s">
        <v>1</v>
      </c>
      <c r="E712" s="105" t="s">
        <v>1</v>
      </c>
      <c r="F712" s="137"/>
      <c r="G712" s="137"/>
      <c r="H712" s="105" t="s">
        <v>1</v>
      </c>
    </row>
    <row r="713" spans="1:8" s="127" customFormat="1" x14ac:dyDescent="0.25">
      <c r="A713" s="105" t="s">
        <v>3037</v>
      </c>
      <c r="B713" s="105" t="s">
        <v>8784</v>
      </c>
      <c r="C713" s="123" t="s">
        <v>8783</v>
      </c>
      <c r="D713" s="105" t="s">
        <v>1</v>
      </c>
      <c r="E713" s="105" t="s">
        <v>1</v>
      </c>
      <c r="F713" s="123"/>
      <c r="G713" s="123"/>
      <c r="H713" s="105" t="s">
        <v>1</v>
      </c>
    </row>
    <row r="714" spans="1:8" s="127" customFormat="1" x14ac:dyDescent="0.25">
      <c r="A714" s="105" t="s">
        <v>3037</v>
      </c>
      <c r="B714" s="105" t="s">
        <v>8782</v>
      </c>
      <c r="C714" s="135" t="s">
        <v>8781</v>
      </c>
      <c r="D714" s="105" t="s">
        <v>1</v>
      </c>
      <c r="E714" s="105" t="s">
        <v>1</v>
      </c>
      <c r="F714" s="135"/>
      <c r="G714" s="135"/>
      <c r="H714" s="105" t="s">
        <v>1</v>
      </c>
    </row>
    <row r="715" spans="1:8" s="127" customFormat="1" x14ac:dyDescent="0.25">
      <c r="A715" s="105" t="s">
        <v>3037</v>
      </c>
      <c r="B715" s="105" t="s">
        <v>8780</v>
      </c>
      <c r="C715" s="121" t="s">
        <v>8779</v>
      </c>
      <c r="D715" s="105" t="s">
        <v>1</v>
      </c>
      <c r="E715" s="105" t="s">
        <v>1</v>
      </c>
      <c r="F715" s="121"/>
      <c r="G715" s="121"/>
      <c r="H715" s="105" t="s">
        <v>1</v>
      </c>
    </row>
    <row r="716" spans="1:8" s="127" customFormat="1" x14ac:dyDescent="0.25">
      <c r="A716" s="105" t="s">
        <v>3037</v>
      </c>
      <c r="B716" s="105" t="s">
        <v>8778</v>
      </c>
      <c r="C716" s="122" t="s">
        <v>8777</v>
      </c>
      <c r="D716" s="105" t="s">
        <v>1</v>
      </c>
      <c r="E716" s="105" t="s">
        <v>1</v>
      </c>
      <c r="F716" s="122"/>
      <c r="G716" s="122"/>
      <c r="H716" s="105" t="s">
        <v>1</v>
      </c>
    </row>
    <row r="717" spans="1:8" s="127" customFormat="1" x14ac:dyDescent="0.25">
      <c r="A717" s="105" t="s">
        <v>3037</v>
      </c>
      <c r="B717" s="105" t="s">
        <v>8776</v>
      </c>
      <c r="C717" s="123" t="s">
        <v>8775</v>
      </c>
      <c r="D717" s="105" t="s">
        <v>1</v>
      </c>
      <c r="E717" s="105" t="s">
        <v>1</v>
      </c>
      <c r="F717" s="123"/>
      <c r="G717" s="123"/>
      <c r="H717" s="105" t="s">
        <v>1</v>
      </c>
    </row>
    <row r="718" spans="1:8" s="127" customFormat="1" x14ac:dyDescent="0.25">
      <c r="A718" s="105" t="s">
        <v>3037</v>
      </c>
      <c r="B718" s="105" t="s">
        <v>4194</v>
      </c>
      <c r="C718" s="135" t="s">
        <v>4195</v>
      </c>
      <c r="D718" s="105" t="s">
        <v>1</v>
      </c>
      <c r="E718" s="105" t="s">
        <v>1</v>
      </c>
      <c r="F718" s="135"/>
      <c r="G718" s="135"/>
      <c r="H718" s="105" t="s">
        <v>1</v>
      </c>
    </row>
    <row r="719" spans="1:8" s="127" customFormat="1" x14ac:dyDescent="0.25">
      <c r="A719" s="105" t="s">
        <v>3037</v>
      </c>
      <c r="B719" s="105" t="s">
        <v>4196</v>
      </c>
      <c r="C719" s="136" t="s">
        <v>4197</v>
      </c>
      <c r="D719" s="105" t="s">
        <v>1</v>
      </c>
      <c r="E719" s="105" t="s">
        <v>1</v>
      </c>
      <c r="F719" s="136"/>
      <c r="G719" s="136"/>
      <c r="H719" s="105" t="s">
        <v>1</v>
      </c>
    </row>
    <row r="720" spans="1:8" s="127" customFormat="1" x14ac:dyDescent="0.25">
      <c r="A720" s="105" t="s">
        <v>3037</v>
      </c>
      <c r="B720" s="105" t="s">
        <v>4198</v>
      </c>
      <c r="C720" s="137" t="s">
        <v>4199</v>
      </c>
      <c r="D720" s="105" t="s">
        <v>1</v>
      </c>
      <c r="E720" s="105" t="s">
        <v>1</v>
      </c>
      <c r="F720" s="137"/>
      <c r="G720" s="137"/>
      <c r="H720" s="105" t="s">
        <v>1</v>
      </c>
    </row>
    <row r="721" spans="1:8" s="127" customFormat="1" x14ac:dyDescent="0.25">
      <c r="A721" s="105" t="s">
        <v>3037</v>
      </c>
      <c r="B721" s="105" t="s">
        <v>5899</v>
      </c>
      <c r="C721" s="137" t="s">
        <v>5900</v>
      </c>
      <c r="D721" s="105" t="s">
        <v>1</v>
      </c>
      <c r="E721" s="105" t="s">
        <v>1</v>
      </c>
      <c r="F721" s="137"/>
      <c r="G721" s="137"/>
      <c r="H721" s="105" t="s">
        <v>1</v>
      </c>
    </row>
    <row r="722" spans="1:8" s="127" customFormat="1" x14ac:dyDescent="0.25">
      <c r="A722" s="105" t="s">
        <v>3037</v>
      </c>
      <c r="B722" s="105" t="s">
        <v>5913</v>
      </c>
      <c r="C722" s="137" t="s">
        <v>5914</v>
      </c>
      <c r="D722" s="105" t="s">
        <v>1</v>
      </c>
      <c r="E722" s="105" t="s">
        <v>1</v>
      </c>
      <c r="F722" s="137"/>
      <c r="G722" s="137"/>
      <c r="H722" s="105" t="s">
        <v>1</v>
      </c>
    </row>
    <row r="723" spans="1:8" s="127" customFormat="1" x14ac:dyDescent="0.25">
      <c r="A723" s="105" t="s">
        <v>3037</v>
      </c>
      <c r="B723" s="105" t="s">
        <v>8774</v>
      </c>
      <c r="C723" s="123" t="s">
        <v>8773</v>
      </c>
      <c r="D723" s="105" t="s">
        <v>1</v>
      </c>
      <c r="E723" s="105" t="s">
        <v>1</v>
      </c>
      <c r="F723" s="123"/>
      <c r="G723" s="123"/>
      <c r="H723" s="105" t="s">
        <v>1</v>
      </c>
    </row>
    <row r="724" spans="1:8" s="127" customFormat="1" x14ac:dyDescent="0.25">
      <c r="A724" s="105" t="s">
        <v>3037</v>
      </c>
      <c r="B724" s="105" t="s">
        <v>8772</v>
      </c>
      <c r="C724" s="135" t="s">
        <v>8771</v>
      </c>
      <c r="D724" s="105" t="s">
        <v>1</v>
      </c>
      <c r="E724" s="105" t="s">
        <v>1</v>
      </c>
      <c r="F724" s="135"/>
      <c r="G724" s="135"/>
      <c r="H724" s="105" t="s">
        <v>1</v>
      </c>
    </row>
    <row r="725" spans="1:8" s="127" customFormat="1" x14ac:dyDescent="0.25">
      <c r="A725" s="105" t="s">
        <v>3037</v>
      </c>
      <c r="B725" s="105" t="s">
        <v>8766</v>
      </c>
      <c r="C725" s="135" t="s">
        <v>8765</v>
      </c>
      <c r="D725" s="105" t="s">
        <v>1</v>
      </c>
      <c r="E725" s="105" t="s">
        <v>1</v>
      </c>
      <c r="F725" s="135"/>
      <c r="G725" s="135"/>
      <c r="H725" s="105" t="s">
        <v>1</v>
      </c>
    </row>
    <row r="726" spans="1:8" s="127" customFormat="1" x14ac:dyDescent="0.25">
      <c r="A726" s="105" t="s">
        <v>3037</v>
      </c>
      <c r="B726" s="105" t="s">
        <v>8748</v>
      </c>
      <c r="C726" s="122" t="s">
        <v>11291</v>
      </c>
      <c r="D726" s="105" t="s">
        <v>1</v>
      </c>
      <c r="E726" s="105" t="s">
        <v>1</v>
      </c>
      <c r="F726" s="122"/>
      <c r="G726" s="122"/>
      <c r="H726" s="105" t="s">
        <v>1</v>
      </c>
    </row>
    <row r="727" spans="1:8" s="127" customFormat="1" x14ac:dyDescent="0.25">
      <c r="A727" s="105" t="s">
        <v>3037</v>
      </c>
      <c r="B727" s="105" t="s">
        <v>8742</v>
      </c>
      <c r="C727" s="122" t="s">
        <v>11292</v>
      </c>
      <c r="D727" s="105" t="s">
        <v>1</v>
      </c>
      <c r="E727" s="105" t="s">
        <v>1</v>
      </c>
      <c r="F727" s="122"/>
      <c r="G727" s="122"/>
      <c r="H727" s="105" t="s">
        <v>1</v>
      </c>
    </row>
    <row r="728" spans="1:8" s="127" customFormat="1" x14ac:dyDescent="0.25">
      <c r="A728" s="105" t="s">
        <v>3037</v>
      </c>
      <c r="B728" s="105" t="s">
        <v>8740</v>
      </c>
      <c r="C728" s="122" t="s">
        <v>11293</v>
      </c>
      <c r="D728" s="105" t="s">
        <v>1</v>
      </c>
      <c r="E728" s="105" t="s">
        <v>1</v>
      </c>
      <c r="F728" s="122"/>
      <c r="G728" s="122"/>
      <c r="H728" s="105" t="s">
        <v>1</v>
      </c>
    </row>
    <row r="729" spans="1:8" s="127" customFormat="1" x14ac:dyDescent="0.25">
      <c r="A729" s="105" t="s">
        <v>3037</v>
      </c>
      <c r="B729" s="105" t="s">
        <v>8738</v>
      </c>
      <c r="C729" s="121" t="s">
        <v>8737</v>
      </c>
      <c r="D729" s="105" t="s">
        <v>1</v>
      </c>
      <c r="E729" s="105" t="s">
        <v>1</v>
      </c>
      <c r="F729" s="121"/>
      <c r="G729" s="121"/>
      <c r="H729" s="105" t="s">
        <v>1</v>
      </c>
    </row>
    <row r="730" spans="1:8" s="127" customFormat="1" x14ac:dyDescent="0.25">
      <c r="A730" s="105" t="s">
        <v>3037</v>
      </c>
      <c r="B730" s="105" t="s">
        <v>8736</v>
      </c>
      <c r="C730" s="122" t="s">
        <v>8735</v>
      </c>
      <c r="D730" s="105" t="s">
        <v>1</v>
      </c>
      <c r="E730" s="105" t="s">
        <v>1</v>
      </c>
      <c r="F730" s="122"/>
      <c r="G730" s="122"/>
      <c r="H730" s="105" t="s">
        <v>1</v>
      </c>
    </row>
    <row r="731" spans="1:8" s="127" customFormat="1" x14ac:dyDescent="0.25">
      <c r="A731" s="105" t="s">
        <v>3037</v>
      </c>
      <c r="B731" s="105" t="s">
        <v>8734</v>
      </c>
      <c r="C731" s="123" t="s">
        <v>8733</v>
      </c>
      <c r="D731" s="105" t="s">
        <v>1</v>
      </c>
      <c r="E731" s="105" t="s">
        <v>1</v>
      </c>
      <c r="F731" s="123"/>
      <c r="G731" s="123"/>
      <c r="H731" s="105" t="s">
        <v>1</v>
      </c>
    </row>
    <row r="732" spans="1:8" s="127" customFormat="1" x14ac:dyDescent="0.25">
      <c r="A732" s="105" t="s">
        <v>3037</v>
      </c>
      <c r="B732" s="105" t="s">
        <v>4194</v>
      </c>
      <c r="C732" s="135" t="s">
        <v>4195</v>
      </c>
      <c r="D732" s="105" t="s">
        <v>1</v>
      </c>
      <c r="E732" s="105" t="s">
        <v>1</v>
      </c>
      <c r="F732" s="135"/>
      <c r="G732" s="135"/>
      <c r="H732" s="105" t="s">
        <v>1</v>
      </c>
    </row>
    <row r="733" spans="1:8" s="127" customFormat="1" x14ac:dyDescent="0.25">
      <c r="A733" s="105" t="s">
        <v>3037</v>
      </c>
      <c r="B733" s="105" t="s">
        <v>4196</v>
      </c>
      <c r="C733" s="136" t="s">
        <v>4197</v>
      </c>
      <c r="D733" s="105" t="s">
        <v>1</v>
      </c>
      <c r="E733" s="105" t="s">
        <v>1</v>
      </c>
      <c r="F733" s="136"/>
      <c r="G733" s="136"/>
      <c r="H733" s="105" t="s">
        <v>1</v>
      </c>
    </row>
    <row r="734" spans="1:8" s="127" customFormat="1" x14ac:dyDescent="0.25">
      <c r="A734" s="105" t="s">
        <v>3037</v>
      </c>
      <c r="B734" s="105" t="s">
        <v>4198</v>
      </c>
      <c r="C734" s="137" t="s">
        <v>4199</v>
      </c>
      <c r="D734" s="105" t="s">
        <v>1</v>
      </c>
      <c r="E734" s="105" t="s">
        <v>1</v>
      </c>
      <c r="F734" s="137"/>
      <c r="G734" s="137"/>
      <c r="H734" s="105" t="s">
        <v>1</v>
      </c>
    </row>
    <row r="735" spans="1:8" s="127" customFormat="1" x14ac:dyDescent="0.25">
      <c r="A735" s="105" t="s">
        <v>3037</v>
      </c>
      <c r="B735" s="105" t="s">
        <v>5899</v>
      </c>
      <c r="C735" s="137" t="s">
        <v>5900</v>
      </c>
      <c r="D735" s="105" t="s">
        <v>1</v>
      </c>
      <c r="E735" s="105" t="s">
        <v>1</v>
      </c>
      <c r="F735" s="137"/>
      <c r="G735" s="137"/>
      <c r="H735" s="105" t="s">
        <v>1</v>
      </c>
    </row>
    <row r="736" spans="1:8" s="127" customFormat="1" x14ac:dyDescent="0.25">
      <c r="A736" s="105" t="s">
        <v>3037</v>
      </c>
      <c r="B736" s="105" t="s">
        <v>5913</v>
      </c>
      <c r="C736" s="137" t="s">
        <v>5914</v>
      </c>
      <c r="D736" s="105" t="s">
        <v>1</v>
      </c>
      <c r="E736" s="105" t="s">
        <v>1</v>
      </c>
      <c r="F736" s="137"/>
      <c r="G736" s="137"/>
      <c r="H736" s="105" t="s">
        <v>1</v>
      </c>
    </row>
    <row r="737" spans="1:8" s="127" customFormat="1" x14ac:dyDescent="0.25">
      <c r="A737" s="105" t="s">
        <v>3037</v>
      </c>
      <c r="B737" s="105" t="s">
        <v>8732</v>
      </c>
      <c r="C737" s="123" t="s">
        <v>8731</v>
      </c>
      <c r="D737" s="105" t="s">
        <v>1</v>
      </c>
      <c r="E737" s="105" t="s">
        <v>1</v>
      </c>
      <c r="F737" s="123"/>
      <c r="G737" s="123"/>
      <c r="H737" s="105" t="s">
        <v>1</v>
      </c>
    </row>
    <row r="738" spans="1:8" s="127" customFormat="1" x14ac:dyDescent="0.25">
      <c r="A738" s="105" t="s">
        <v>3037</v>
      </c>
      <c r="B738" s="105" t="s">
        <v>8730</v>
      </c>
      <c r="C738" s="135" t="s">
        <v>8729</v>
      </c>
      <c r="D738" s="105" t="s">
        <v>1</v>
      </c>
      <c r="E738" s="105" t="s">
        <v>1</v>
      </c>
      <c r="F738" s="135"/>
      <c r="G738" s="135"/>
      <c r="H738" s="105" t="s">
        <v>1</v>
      </c>
    </row>
    <row r="739" spans="1:8" s="127" customFormat="1" x14ac:dyDescent="0.25">
      <c r="A739" s="105" t="s">
        <v>3037</v>
      </c>
      <c r="B739" s="105" t="s">
        <v>8728</v>
      </c>
      <c r="C739" s="135" t="s">
        <v>8727</v>
      </c>
      <c r="D739" s="105" t="s">
        <v>1</v>
      </c>
      <c r="E739" s="105" t="s">
        <v>1</v>
      </c>
      <c r="F739" s="135"/>
      <c r="G739" s="135"/>
      <c r="H739" s="105" t="s">
        <v>1</v>
      </c>
    </row>
    <row r="740" spans="1:8" s="127" customFormat="1" x14ac:dyDescent="0.25">
      <c r="A740" s="105" t="s">
        <v>3037</v>
      </c>
      <c r="B740" s="105" t="s">
        <v>8726</v>
      </c>
      <c r="C740" s="135" t="s">
        <v>8725</v>
      </c>
      <c r="D740" s="105" t="s">
        <v>1</v>
      </c>
      <c r="E740" s="105" t="s">
        <v>1</v>
      </c>
      <c r="F740" s="135"/>
      <c r="G740" s="135"/>
      <c r="H740" s="105" t="s">
        <v>1</v>
      </c>
    </row>
    <row r="741" spans="1:8" s="127" customFormat="1" x14ac:dyDescent="0.25">
      <c r="A741" s="105" t="s">
        <v>3037</v>
      </c>
      <c r="B741" s="105" t="s">
        <v>8724</v>
      </c>
      <c r="C741" s="135" t="s">
        <v>8723</v>
      </c>
      <c r="D741" s="105" t="s">
        <v>1</v>
      </c>
      <c r="E741" s="105" t="s">
        <v>1</v>
      </c>
      <c r="F741" s="135"/>
      <c r="G741" s="135"/>
      <c r="H741" s="105" t="s">
        <v>1</v>
      </c>
    </row>
    <row r="742" spans="1:8" s="127" customFormat="1" x14ac:dyDescent="0.25">
      <c r="A742" s="105" t="s">
        <v>3037</v>
      </c>
      <c r="B742" s="105" t="s">
        <v>8722</v>
      </c>
      <c r="C742" s="122" t="s">
        <v>8721</v>
      </c>
      <c r="D742" s="105" t="s">
        <v>1</v>
      </c>
      <c r="E742" s="105" t="s">
        <v>1</v>
      </c>
      <c r="F742" s="122"/>
      <c r="G742" s="122"/>
      <c r="H742" s="105" t="s">
        <v>1</v>
      </c>
    </row>
    <row r="743" spans="1:8" s="127" customFormat="1" x14ac:dyDescent="0.25">
      <c r="A743" s="105" t="s">
        <v>3037</v>
      </c>
      <c r="B743" s="105" t="s">
        <v>8720</v>
      </c>
      <c r="C743" s="123" t="s">
        <v>8719</v>
      </c>
      <c r="D743" s="105" t="s">
        <v>1</v>
      </c>
      <c r="E743" s="105" t="s">
        <v>1</v>
      </c>
      <c r="F743" s="123"/>
      <c r="G743" s="123"/>
      <c r="H743" s="105" t="s">
        <v>1</v>
      </c>
    </row>
    <row r="744" spans="1:8" s="127" customFormat="1" x14ac:dyDescent="0.25">
      <c r="A744" s="105" t="s">
        <v>3037</v>
      </c>
      <c r="B744" s="105" t="s">
        <v>8718</v>
      </c>
      <c r="C744" s="123" t="s">
        <v>8717</v>
      </c>
      <c r="D744" s="105" t="s">
        <v>1</v>
      </c>
      <c r="E744" s="105" t="s">
        <v>1</v>
      </c>
      <c r="F744" s="123"/>
      <c r="G744" s="123"/>
      <c r="H744" s="105" t="s">
        <v>1</v>
      </c>
    </row>
    <row r="745" spans="1:8" s="127" customFormat="1" x14ac:dyDescent="0.25">
      <c r="A745" s="105" t="s">
        <v>3037</v>
      </c>
      <c r="B745" s="105" t="s">
        <v>8716</v>
      </c>
      <c r="C745" s="123" t="s">
        <v>8715</v>
      </c>
      <c r="D745" s="105" t="s">
        <v>1</v>
      </c>
      <c r="E745" s="105" t="s">
        <v>1</v>
      </c>
      <c r="F745" s="123"/>
      <c r="G745" s="123"/>
      <c r="H745" s="105" t="s">
        <v>1</v>
      </c>
    </row>
    <row r="746" spans="1:8" s="127" customFormat="1" x14ac:dyDescent="0.25">
      <c r="A746" s="105" t="s">
        <v>3037</v>
      </c>
      <c r="B746" s="105" t="s">
        <v>8714</v>
      </c>
      <c r="C746" s="122" t="s">
        <v>8713</v>
      </c>
      <c r="D746" s="105" t="s">
        <v>1</v>
      </c>
      <c r="E746" s="105" t="s">
        <v>1</v>
      </c>
      <c r="F746" s="122"/>
      <c r="G746" s="122"/>
      <c r="H746" s="105" t="s">
        <v>1</v>
      </c>
    </row>
    <row r="747" spans="1:8" s="127" customFormat="1" x14ac:dyDescent="0.25">
      <c r="A747" s="105" t="s">
        <v>3037</v>
      </c>
      <c r="B747" s="105" t="s">
        <v>8712</v>
      </c>
      <c r="C747" s="122" t="s">
        <v>8711</v>
      </c>
      <c r="D747" s="105" t="s">
        <v>1</v>
      </c>
      <c r="E747" s="105" t="s">
        <v>1</v>
      </c>
      <c r="F747" s="122"/>
      <c r="G747" s="122"/>
      <c r="H747" s="105" t="s">
        <v>1</v>
      </c>
    </row>
    <row r="748" spans="1:8" s="127" customFormat="1" x14ac:dyDescent="0.25">
      <c r="A748" s="105" t="s">
        <v>3037</v>
      </c>
      <c r="B748" s="105" t="s">
        <v>8710</v>
      </c>
      <c r="C748" s="122" t="s">
        <v>11294</v>
      </c>
      <c r="D748" s="105" t="s">
        <v>1</v>
      </c>
      <c r="E748" s="105" t="s">
        <v>1</v>
      </c>
      <c r="F748" s="122"/>
      <c r="G748" s="122"/>
      <c r="H748" s="105" t="s">
        <v>1</v>
      </c>
    </row>
    <row r="749" spans="1:8" s="127" customFormat="1" x14ac:dyDescent="0.25">
      <c r="A749" s="105" t="s">
        <v>3037</v>
      </c>
      <c r="B749" s="105" t="s">
        <v>8708</v>
      </c>
      <c r="C749" s="122" t="s">
        <v>11295</v>
      </c>
      <c r="D749" s="105" t="s">
        <v>1</v>
      </c>
      <c r="E749" s="105" t="s">
        <v>1</v>
      </c>
      <c r="F749" s="122"/>
      <c r="G749" s="122"/>
      <c r="H749" s="105" t="s">
        <v>1</v>
      </c>
    </row>
    <row r="750" spans="1:8" s="127" customFormat="1" x14ac:dyDescent="0.25">
      <c r="A750" s="129"/>
      <c r="B750" s="129"/>
      <c r="C750" s="130"/>
      <c r="D750" s="130"/>
      <c r="E750" s="130"/>
      <c r="F750" s="130"/>
      <c r="G750" s="130"/>
      <c r="H750" s="96" t="s">
        <v>1</v>
      </c>
    </row>
    <row r="751" spans="1:8" x14ac:dyDescent="0.25">
      <c r="A751" s="80" t="s">
        <v>0</v>
      </c>
      <c r="B751" s="105" t="s">
        <v>11050</v>
      </c>
      <c r="H751" s="96" t="s">
        <v>1</v>
      </c>
    </row>
    <row r="752" spans="1:8" x14ac:dyDescent="0.25">
      <c r="A752" s="80" t="s">
        <v>11003</v>
      </c>
      <c r="B752" s="105" t="str">
        <f>CONCATENATE("http://xbrl.cipc.co.za/taxonomy/role/",MID(B753,2,7),"/",B751)</f>
        <v>http://xbrl.cipc.co.za/taxonomy/role/804.000/NotesSharebasedPaymentArrangements</v>
      </c>
      <c r="H752" s="96" t="s">
        <v>1</v>
      </c>
    </row>
    <row r="753" spans="1:8" x14ac:dyDescent="0.25">
      <c r="A753" s="80" t="s">
        <v>11004</v>
      </c>
      <c r="B753" s="105" t="s">
        <v>11477</v>
      </c>
      <c r="D753" s="223" t="s">
        <v>147</v>
      </c>
      <c r="E753" s="224"/>
      <c r="F753" s="223" t="s">
        <v>11541</v>
      </c>
      <c r="G753" s="224"/>
      <c r="H753" s="96" t="s">
        <v>1</v>
      </c>
    </row>
    <row r="754" spans="1:8" x14ac:dyDescent="0.25">
      <c r="A754" s="82" t="s">
        <v>4</v>
      </c>
      <c r="B754" s="82" t="s">
        <v>5</v>
      </c>
      <c r="C754" s="82" t="s">
        <v>4124</v>
      </c>
      <c r="D754" s="82" t="s">
        <v>2772</v>
      </c>
      <c r="E754" s="82" t="s">
        <v>2773</v>
      </c>
      <c r="F754" s="82" t="s">
        <v>2772</v>
      </c>
      <c r="G754" s="82" t="s">
        <v>2773</v>
      </c>
      <c r="H754" s="82" t="s">
        <v>3614</v>
      </c>
    </row>
    <row r="755" spans="1:8" s="127" customFormat="1" x14ac:dyDescent="0.25">
      <c r="A755" s="105" t="s">
        <v>3037</v>
      </c>
      <c r="B755" s="105" t="s">
        <v>3385</v>
      </c>
      <c r="C755" s="105" t="s">
        <v>3267</v>
      </c>
      <c r="D755" s="105" t="s">
        <v>1</v>
      </c>
      <c r="E755" s="105" t="s">
        <v>1</v>
      </c>
      <c r="F755" s="105" t="s">
        <v>11537</v>
      </c>
      <c r="G755" s="105" t="s">
        <v>11538</v>
      </c>
      <c r="H755" s="105" t="s">
        <v>1</v>
      </c>
    </row>
    <row r="756" spans="1:8" s="127" customFormat="1" x14ac:dyDescent="0.25">
      <c r="A756" s="105" t="s">
        <v>3037</v>
      </c>
      <c r="B756" s="105" t="s">
        <v>9189</v>
      </c>
      <c r="C756" s="121" t="s">
        <v>9188</v>
      </c>
      <c r="D756" s="105" t="s">
        <v>1</v>
      </c>
      <c r="E756" s="105" t="s">
        <v>1</v>
      </c>
      <c r="F756" s="105" t="s">
        <v>11537</v>
      </c>
      <c r="G756" s="105" t="s">
        <v>11538</v>
      </c>
      <c r="H756" s="105" t="s">
        <v>1</v>
      </c>
    </row>
    <row r="757" spans="1:8" s="127" customFormat="1" x14ac:dyDescent="0.25">
      <c r="A757" s="105" t="s">
        <v>3037</v>
      </c>
      <c r="B757" s="105" t="s">
        <v>9187</v>
      </c>
      <c r="C757" s="122" t="s">
        <v>9186</v>
      </c>
      <c r="D757" s="105" t="s">
        <v>1</v>
      </c>
      <c r="E757" s="105" t="s">
        <v>1</v>
      </c>
      <c r="F757" s="105" t="s">
        <v>11537</v>
      </c>
      <c r="G757" s="105" t="s">
        <v>11538</v>
      </c>
      <c r="H757" s="105" t="s">
        <v>1</v>
      </c>
    </row>
    <row r="758" spans="1:8" s="127" customFormat="1" x14ac:dyDescent="0.25">
      <c r="A758" s="105" t="s">
        <v>3037</v>
      </c>
      <c r="B758" s="105" t="s">
        <v>9185</v>
      </c>
      <c r="C758" s="123" t="s">
        <v>9184</v>
      </c>
      <c r="D758" s="105" t="s">
        <v>1</v>
      </c>
      <c r="E758" s="105" t="s">
        <v>1</v>
      </c>
      <c r="F758" s="105" t="s">
        <v>11537</v>
      </c>
      <c r="G758" s="105" t="s">
        <v>11538</v>
      </c>
      <c r="H758" s="105" t="s">
        <v>1</v>
      </c>
    </row>
    <row r="759" spans="1:8" s="127" customFormat="1" x14ac:dyDescent="0.25">
      <c r="A759" s="105" t="s">
        <v>3037</v>
      </c>
      <c r="B759" s="105" t="s">
        <v>9183</v>
      </c>
      <c r="C759" s="135" t="s">
        <v>9182</v>
      </c>
      <c r="D759" s="105" t="s">
        <v>1</v>
      </c>
      <c r="E759" s="105" t="s">
        <v>1</v>
      </c>
      <c r="F759" s="105" t="s">
        <v>11537</v>
      </c>
      <c r="G759" s="105" t="s">
        <v>11538</v>
      </c>
      <c r="H759" s="105" t="s">
        <v>1</v>
      </c>
    </row>
    <row r="760" spans="1:8" s="127" customFormat="1" x14ac:dyDescent="0.25">
      <c r="A760" s="105" t="s">
        <v>3037</v>
      </c>
      <c r="B760" s="105" t="s">
        <v>9181</v>
      </c>
      <c r="C760" s="136" t="s">
        <v>9180</v>
      </c>
      <c r="D760" s="105" t="s">
        <v>1</v>
      </c>
      <c r="E760" s="105" t="s">
        <v>1</v>
      </c>
      <c r="F760" s="105" t="s">
        <v>11537</v>
      </c>
      <c r="G760" s="105" t="s">
        <v>11538</v>
      </c>
      <c r="H760" s="105" t="s">
        <v>1</v>
      </c>
    </row>
    <row r="761" spans="1:8" s="127" customFormat="1" x14ac:dyDescent="0.25">
      <c r="A761" s="105" t="s">
        <v>3037</v>
      </c>
      <c r="B761" s="105" t="s">
        <v>9179</v>
      </c>
      <c r="C761" s="123" t="s">
        <v>9178</v>
      </c>
      <c r="D761" s="105" t="s">
        <v>1</v>
      </c>
      <c r="E761" s="105" t="s">
        <v>1</v>
      </c>
      <c r="F761" s="105" t="s">
        <v>11537</v>
      </c>
      <c r="G761" s="105" t="s">
        <v>11538</v>
      </c>
      <c r="H761" s="105" t="s">
        <v>1</v>
      </c>
    </row>
    <row r="762" spans="1:8" s="127" customFormat="1" x14ac:dyDescent="0.25">
      <c r="A762" s="105" t="s">
        <v>3037</v>
      </c>
      <c r="B762" s="105" t="s">
        <v>9177</v>
      </c>
      <c r="C762" s="135" t="s">
        <v>9176</v>
      </c>
      <c r="D762" s="105" t="s">
        <v>1</v>
      </c>
      <c r="E762" s="105" t="s">
        <v>1</v>
      </c>
      <c r="F762" s="105" t="s">
        <v>11537</v>
      </c>
      <c r="G762" s="105" t="s">
        <v>11538</v>
      </c>
      <c r="H762" s="105" t="s">
        <v>1</v>
      </c>
    </row>
    <row r="763" spans="1:8" s="127" customFormat="1" x14ac:dyDescent="0.25">
      <c r="A763" s="105" t="s">
        <v>3037</v>
      </c>
      <c r="B763" s="105" t="s">
        <v>9175</v>
      </c>
      <c r="C763" s="136" t="s">
        <v>9174</v>
      </c>
      <c r="D763" s="105" t="s">
        <v>1</v>
      </c>
      <c r="E763" s="105" t="s">
        <v>1</v>
      </c>
      <c r="F763" s="105" t="s">
        <v>11537</v>
      </c>
      <c r="G763" s="105" t="s">
        <v>11538</v>
      </c>
      <c r="H763" s="105" t="s">
        <v>1</v>
      </c>
    </row>
    <row r="764" spans="1:8" s="127" customFormat="1" x14ac:dyDescent="0.25">
      <c r="A764" s="105" t="s">
        <v>3037</v>
      </c>
      <c r="B764" s="105" t="s">
        <v>9173</v>
      </c>
      <c r="C764" s="136" t="s">
        <v>9172</v>
      </c>
      <c r="D764" s="105" t="s">
        <v>1</v>
      </c>
      <c r="E764" s="105" t="s">
        <v>1</v>
      </c>
      <c r="F764" s="105" t="s">
        <v>11537</v>
      </c>
      <c r="G764" s="105" t="s">
        <v>11538</v>
      </c>
      <c r="H764" s="105" t="s">
        <v>1</v>
      </c>
    </row>
    <row r="765" spans="1:8" s="127" customFormat="1" x14ac:dyDescent="0.25">
      <c r="A765" s="105" t="s">
        <v>3037</v>
      </c>
      <c r="B765" s="105" t="s">
        <v>9171</v>
      </c>
      <c r="C765" s="136" t="s">
        <v>9170</v>
      </c>
      <c r="D765" s="105" t="s">
        <v>1</v>
      </c>
      <c r="E765" s="105" t="s">
        <v>1</v>
      </c>
      <c r="F765" s="105" t="s">
        <v>11537</v>
      </c>
      <c r="G765" s="105" t="s">
        <v>11538</v>
      </c>
      <c r="H765" s="105" t="s">
        <v>1</v>
      </c>
    </row>
    <row r="766" spans="1:8" s="127" customFormat="1" x14ac:dyDescent="0.25">
      <c r="A766" s="105" t="s">
        <v>3037</v>
      </c>
      <c r="B766" s="105" t="s">
        <v>9165</v>
      </c>
      <c r="C766" s="121" t="s">
        <v>9164</v>
      </c>
      <c r="D766" s="105" t="s">
        <v>11523</v>
      </c>
      <c r="E766" s="105" t="s">
        <v>11525</v>
      </c>
      <c r="F766" s="105" t="s">
        <v>11537</v>
      </c>
      <c r="G766" s="105" t="s">
        <v>11538</v>
      </c>
      <c r="H766" s="105" t="s">
        <v>1</v>
      </c>
    </row>
    <row r="767" spans="1:8" s="127" customFormat="1" x14ac:dyDescent="0.25">
      <c r="A767" s="105" t="s">
        <v>3037</v>
      </c>
      <c r="B767" s="105" t="s">
        <v>9112</v>
      </c>
      <c r="C767" s="122" t="s">
        <v>9163</v>
      </c>
      <c r="D767" s="105" t="s">
        <v>11523</v>
      </c>
      <c r="E767" s="105" t="s">
        <v>11525</v>
      </c>
      <c r="F767" s="105" t="s">
        <v>11537</v>
      </c>
      <c r="G767" s="105" t="s">
        <v>11538</v>
      </c>
      <c r="H767" s="105" t="s">
        <v>1</v>
      </c>
    </row>
    <row r="768" spans="1:8" s="127" customFormat="1" x14ac:dyDescent="0.25">
      <c r="A768" s="105" t="s">
        <v>3037</v>
      </c>
      <c r="B768" s="105" t="s">
        <v>9162</v>
      </c>
      <c r="C768" s="122" t="s">
        <v>9161</v>
      </c>
      <c r="D768" s="105" t="s">
        <v>11523</v>
      </c>
      <c r="E768" s="105" t="s">
        <v>11525</v>
      </c>
      <c r="F768" s="105" t="s">
        <v>11537</v>
      </c>
      <c r="G768" s="105" t="s">
        <v>11538</v>
      </c>
      <c r="H768" s="105" t="s">
        <v>1</v>
      </c>
    </row>
    <row r="769" spans="1:8" s="127" customFormat="1" x14ac:dyDescent="0.25">
      <c r="A769" s="105" t="s">
        <v>3037</v>
      </c>
      <c r="B769" s="105" t="s">
        <v>9160</v>
      </c>
      <c r="C769" s="122" t="s">
        <v>9159</v>
      </c>
      <c r="D769" s="105" t="s">
        <v>11523</v>
      </c>
      <c r="E769" s="105" t="s">
        <v>11525</v>
      </c>
      <c r="F769" s="105" t="s">
        <v>11537</v>
      </c>
      <c r="G769" s="105" t="s">
        <v>11538</v>
      </c>
      <c r="H769" s="105" t="s">
        <v>1</v>
      </c>
    </row>
    <row r="770" spans="1:8" s="127" customFormat="1" x14ac:dyDescent="0.25">
      <c r="A770" s="105" t="s">
        <v>3037</v>
      </c>
      <c r="B770" s="105" t="s">
        <v>9158</v>
      </c>
      <c r="C770" s="122" t="s">
        <v>9157</v>
      </c>
      <c r="D770" s="105" t="s">
        <v>11523</v>
      </c>
      <c r="E770" s="105" t="s">
        <v>11525</v>
      </c>
      <c r="F770" s="105" t="s">
        <v>11537</v>
      </c>
      <c r="G770" s="105" t="s">
        <v>11538</v>
      </c>
      <c r="H770" s="105" t="s">
        <v>1</v>
      </c>
    </row>
    <row r="771" spans="1:8" s="127" customFormat="1" x14ac:dyDescent="0.25">
      <c r="A771" s="105" t="s">
        <v>3037</v>
      </c>
      <c r="B771" s="105" t="s">
        <v>9156</v>
      </c>
      <c r="C771" s="122" t="s">
        <v>9155</v>
      </c>
      <c r="D771" s="105" t="s">
        <v>11523</v>
      </c>
      <c r="E771" s="105" t="s">
        <v>11525</v>
      </c>
      <c r="F771" s="105" t="s">
        <v>11537</v>
      </c>
      <c r="G771" s="105" t="s">
        <v>11538</v>
      </c>
      <c r="H771" s="105" t="s">
        <v>1</v>
      </c>
    </row>
    <row r="772" spans="1:8" s="127" customFormat="1" x14ac:dyDescent="0.25">
      <c r="A772" s="105" t="s">
        <v>3037</v>
      </c>
      <c r="B772" s="105" t="s">
        <v>9112</v>
      </c>
      <c r="C772" s="122" t="s">
        <v>9154</v>
      </c>
      <c r="D772" s="105" t="s">
        <v>11523</v>
      </c>
      <c r="E772" s="105" t="s">
        <v>11525</v>
      </c>
      <c r="F772" s="105" t="s">
        <v>11537</v>
      </c>
      <c r="G772" s="105" t="s">
        <v>11538</v>
      </c>
      <c r="H772" s="105" t="s">
        <v>1</v>
      </c>
    </row>
    <row r="773" spans="1:8" s="127" customFormat="1" x14ac:dyDescent="0.25">
      <c r="A773" s="105" t="s">
        <v>3037</v>
      </c>
      <c r="B773" s="105" t="s">
        <v>9153</v>
      </c>
      <c r="C773" s="122" t="s">
        <v>9152</v>
      </c>
      <c r="D773" s="105" t="s">
        <v>11523</v>
      </c>
      <c r="E773" s="105" t="s">
        <v>11525</v>
      </c>
      <c r="F773" s="105" t="s">
        <v>11537</v>
      </c>
      <c r="G773" s="105" t="s">
        <v>11538</v>
      </c>
      <c r="H773" s="105" t="s">
        <v>1</v>
      </c>
    </row>
    <row r="774" spans="1:8" s="127" customFormat="1" x14ac:dyDescent="0.25">
      <c r="A774" s="105" t="s">
        <v>3037</v>
      </c>
      <c r="B774" s="105" t="s">
        <v>9142</v>
      </c>
      <c r="C774" s="122" t="s">
        <v>9151</v>
      </c>
      <c r="D774" s="105" t="s">
        <v>11523</v>
      </c>
      <c r="E774" s="105" t="s">
        <v>11525</v>
      </c>
      <c r="F774" s="105" t="s">
        <v>11537</v>
      </c>
      <c r="G774" s="105" t="s">
        <v>11538</v>
      </c>
      <c r="H774" s="105" t="s">
        <v>1</v>
      </c>
    </row>
    <row r="775" spans="1:8" s="127" customFormat="1" x14ac:dyDescent="0.25">
      <c r="A775" s="105" t="s">
        <v>3037</v>
      </c>
      <c r="B775" s="105" t="s">
        <v>9150</v>
      </c>
      <c r="C775" s="122" t="s">
        <v>9149</v>
      </c>
      <c r="D775" s="105" t="s">
        <v>11523</v>
      </c>
      <c r="E775" s="105" t="s">
        <v>11525</v>
      </c>
      <c r="F775" s="105" t="s">
        <v>11537</v>
      </c>
      <c r="G775" s="105" t="s">
        <v>11538</v>
      </c>
      <c r="H775" s="105" t="s">
        <v>1</v>
      </c>
    </row>
    <row r="776" spans="1:8" s="127" customFormat="1" x14ac:dyDescent="0.25">
      <c r="A776" s="105" t="s">
        <v>3037</v>
      </c>
      <c r="B776" s="105" t="s">
        <v>9148</v>
      </c>
      <c r="C776" s="122" t="s">
        <v>9147</v>
      </c>
      <c r="D776" s="105" t="s">
        <v>11523</v>
      </c>
      <c r="E776" s="105" t="s">
        <v>11525</v>
      </c>
      <c r="F776" s="105" t="s">
        <v>11537</v>
      </c>
      <c r="G776" s="105" t="s">
        <v>11538</v>
      </c>
      <c r="H776" s="105" t="s">
        <v>1</v>
      </c>
    </row>
    <row r="777" spans="1:8" s="127" customFormat="1" x14ac:dyDescent="0.25">
      <c r="A777" s="105" t="s">
        <v>3037</v>
      </c>
      <c r="B777" s="105" t="s">
        <v>9146</v>
      </c>
      <c r="C777" s="122" t="s">
        <v>9145</v>
      </c>
      <c r="D777" s="105" t="s">
        <v>11523</v>
      </c>
      <c r="E777" s="105" t="s">
        <v>11525</v>
      </c>
      <c r="F777" s="105" t="s">
        <v>11537</v>
      </c>
      <c r="G777" s="105" t="s">
        <v>11538</v>
      </c>
      <c r="H777" s="105" t="s">
        <v>1</v>
      </c>
    </row>
    <row r="778" spans="1:8" s="127" customFormat="1" x14ac:dyDescent="0.25">
      <c r="A778" s="105" t="s">
        <v>3037</v>
      </c>
      <c r="B778" s="105" t="s">
        <v>9144</v>
      </c>
      <c r="C778" s="122" t="s">
        <v>9143</v>
      </c>
      <c r="D778" s="105" t="s">
        <v>11523</v>
      </c>
      <c r="E778" s="105" t="s">
        <v>11525</v>
      </c>
      <c r="F778" s="105" t="s">
        <v>11537</v>
      </c>
      <c r="G778" s="105" t="s">
        <v>11538</v>
      </c>
      <c r="H778" s="105" t="s">
        <v>1</v>
      </c>
    </row>
    <row r="779" spans="1:8" s="127" customFormat="1" x14ac:dyDescent="0.25">
      <c r="A779" s="105" t="s">
        <v>3037</v>
      </c>
      <c r="B779" s="105" t="s">
        <v>9142</v>
      </c>
      <c r="C779" s="122" t="s">
        <v>9141</v>
      </c>
      <c r="D779" s="105" t="s">
        <v>11523</v>
      </c>
      <c r="E779" s="105" t="s">
        <v>11525</v>
      </c>
      <c r="F779" s="105" t="s">
        <v>11537</v>
      </c>
      <c r="G779" s="105" t="s">
        <v>11538</v>
      </c>
      <c r="H779" s="105" t="s">
        <v>1</v>
      </c>
    </row>
    <row r="780" spans="1:8" s="127" customFormat="1" x14ac:dyDescent="0.25">
      <c r="A780" s="105" t="s">
        <v>3037</v>
      </c>
      <c r="B780" s="105" t="s">
        <v>9140</v>
      </c>
      <c r="C780" s="122" t="s">
        <v>9139</v>
      </c>
      <c r="D780" s="105" t="s">
        <v>11523</v>
      </c>
      <c r="E780" s="105" t="s">
        <v>11525</v>
      </c>
      <c r="F780" s="105" t="s">
        <v>11537</v>
      </c>
      <c r="G780" s="105" t="s">
        <v>11538</v>
      </c>
      <c r="H780" s="105" t="s">
        <v>1</v>
      </c>
    </row>
    <row r="781" spans="1:8" s="127" customFormat="1" x14ac:dyDescent="0.25">
      <c r="A781" s="105" t="s">
        <v>3037</v>
      </c>
      <c r="B781" s="105" t="s">
        <v>11296</v>
      </c>
      <c r="C781" s="121" t="s">
        <v>11297</v>
      </c>
      <c r="D781" s="105" t="s">
        <v>1</v>
      </c>
      <c r="E781" s="105" t="s">
        <v>1</v>
      </c>
      <c r="F781" s="105" t="s">
        <v>11537</v>
      </c>
      <c r="G781" s="105" t="s">
        <v>11538</v>
      </c>
      <c r="H781" s="105" t="s">
        <v>1</v>
      </c>
    </row>
    <row r="782" spans="1:8" s="127" customFormat="1" x14ac:dyDescent="0.25">
      <c r="A782" s="105" t="s">
        <v>3037</v>
      </c>
      <c r="B782" s="105" t="s">
        <v>11298</v>
      </c>
      <c r="C782" s="121" t="s">
        <v>11299</v>
      </c>
      <c r="D782" s="105" t="s">
        <v>1</v>
      </c>
      <c r="E782" s="105" t="s">
        <v>1</v>
      </c>
      <c r="F782" s="105" t="s">
        <v>11537</v>
      </c>
      <c r="G782" s="105" t="s">
        <v>11538</v>
      </c>
      <c r="H782" s="105" t="s">
        <v>1</v>
      </c>
    </row>
    <row r="783" spans="1:8" s="127" customFormat="1" x14ac:dyDescent="0.25">
      <c r="A783" s="105" t="s">
        <v>3037</v>
      </c>
      <c r="B783" s="105" t="s">
        <v>9032</v>
      </c>
      <c r="C783" s="121" t="s">
        <v>9031</v>
      </c>
      <c r="D783" s="105" t="s">
        <v>1</v>
      </c>
      <c r="E783" s="105" t="s">
        <v>1</v>
      </c>
      <c r="F783" s="105" t="s">
        <v>11537</v>
      </c>
      <c r="G783" s="105" t="s">
        <v>11538</v>
      </c>
      <c r="H783" s="105" t="s">
        <v>1</v>
      </c>
    </row>
    <row r="784" spans="1:8" s="127" customFormat="1" x14ac:dyDescent="0.25">
      <c r="A784" s="105" t="s">
        <v>3037</v>
      </c>
      <c r="B784" s="105" t="s">
        <v>11300</v>
      </c>
      <c r="C784" s="121" t="s">
        <v>11301</v>
      </c>
      <c r="D784" s="105" t="s">
        <v>1</v>
      </c>
      <c r="E784" s="105" t="s">
        <v>1</v>
      </c>
      <c r="F784" s="105" t="s">
        <v>11537</v>
      </c>
      <c r="G784" s="105" t="s">
        <v>11538</v>
      </c>
      <c r="H784" s="105" t="s">
        <v>1</v>
      </c>
    </row>
    <row r="785" spans="1:8" s="127" customFormat="1" x14ac:dyDescent="0.25">
      <c r="A785" s="105" t="s">
        <v>3037</v>
      </c>
      <c r="B785" s="105" t="s">
        <v>11302</v>
      </c>
      <c r="C785" s="121" t="s">
        <v>11303</v>
      </c>
      <c r="D785" s="105" t="s">
        <v>1</v>
      </c>
      <c r="E785" s="105" t="s">
        <v>1</v>
      </c>
      <c r="F785" s="105" t="s">
        <v>11537</v>
      </c>
      <c r="G785" s="105" t="s">
        <v>11538</v>
      </c>
      <c r="H785" s="105" t="s">
        <v>1</v>
      </c>
    </row>
    <row r="786" spans="1:8" s="127" customFormat="1" x14ac:dyDescent="0.25">
      <c r="A786" s="105" t="s">
        <v>3037</v>
      </c>
      <c r="B786" s="105" t="s">
        <v>9008</v>
      </c>
      <c r="C786" s="121" t="s">
        <v>9007</v>
      </c>
      <c r="D786" s="105" t="s">
        <v>1</v>
      </c>
      <c r="E786" s="105" t="s">
        <v>1</v>
      </c>
      <c r="F786" s="105" t="s">
        <v>11537</v>
      </c>
      <c r="G786" s="105" t="s">
        <v>11538</v>
      </c>
      <c r="H786" s="105" t="s">
        <v>1</v>
      </c>
    </row>
    <row r="787" spans="1:8" s="127" customFormat="1" x14ac:dyDescent="0.25">
      <c r="A787" s="129"/>
      <c r="B787" s="129"/>
      <c r="C787" s="130"/>
      <c r="D787" s="130"/>
      <c r="E787" s="130"/>
      <c r="F787" s="130"/>
      <c r="G787" s="130"/>
      <c r="H787" s="96" t="s">
        <v>1</v>
      </c>
    </row>
    <row r="788" spans="1:8" x14ac:dyDescent="0.25">
      <c r="A788" s="80" t="s">
        <v>0</v>
      </c>
      <c r="B788" s="105" t="s">
        <v>11051</v>
      </c>
      <c r="H788" s="96" t="s">
        <v>1</v>
      </c>
    </row>
    <row r="789" spans="1:8" x14ac:dyDescent="0.25">
      <c r="A789" s="80" t="s">
        <v>11003</v>
      </c>
      <c r="B789" s="105" t="str">
        <f>CONCATENATE("http://xbrl.cipc.co.za/taxonomy/role/",MID(B790,2,7),"/",B788)</f>
        <v>http://xbrl.cipc.co.za/taxonomy/role/804.100/NotesEmployeeBenefits</v>
      </c>
      <c r="H789" s="96" t="s">
        <v>1</v>
      </c>
    </row>
    <row r="790" spans="1:8" x14ac:dyDescent="0.25">
      <c r="A790" s="80" t="s">
        <v>11004</v>
      </c>
      <c r="B790" s="105" t="s">
        <v>11478</v>
      </c>
      <c r="D790" s="223" t="s">
        <v>147</v>
      </c>
      <c r="E790" s="224"/>
      <c r="F790" s="223" t="s">
        <v>11541</v>
      </c>
      <c r="G790" s="224"/>
      <c r="H790" s="96" t="s">
        <v>1</v>
      </c>
    </row>
    <row r="791" spans="1:8" x14ac:dyDescent="0.25">
      <c r="A791" s="82" t="s">
        <v>4</v>
      </c>
      <c r="B791" s="82" t="s">
        <v>5</v>
      </c>
      <c r="C791" s="82" t="s">
        <v>4124</v>
      </c>
      <c r="D791" s="82" t="s">
        <v>2772</v>
      </c>
      <c r="E791" s="82" t="s">
        <v>2773</v>
      </c>
      <c r="F791" s="82" t="s">
        <v>2772</v>
      </c>
      <c r="G791" s="82" t="s">
        <v>2773</v>
      </c>
      <c r="H791" s="82" t="s">
        <v>3614</v>
      </c>
    </row>
    <row r="792" spans="1:8" s="127" customFormat="1" x14ac:dyDescent="0.25">
      <c r="A792" s="105" t="s">
        <v>3037</v>
      </c>
      <c r="B792" s="105" t="s">
        <v>3309</v>
      </c>
      <c r="C792" s="105" t="s">
        <v>3191</v>
      </c>
      <c r="D792" s="105" t="s">
        <v>1</v>
      </c>
      <c r="E792" s="105" t="s">
        <v>1</v>
      </c>
      <c r="F792" s="105"/>
      <c r="G792" s="105"/>
      <c r="H792" s="105" t="s">
        <v>1</v>
      </c>
    </row>
    <row r="793" spans="1:8" s="127" customFormat="1" x14ac:dyDescent="0.25">
      <c r="A793" s="105" t="s">
        <v>3037</v>
      </c>
      <c r="B793" s="105" t="s">
        <v>9499</v>
      </c>
      <c r="C793" s="121" t="s">
        <v>9498</v>
      </c>
      <c r="D793" s="105" t="s">
        <v>1</v>
      </c>
      <c r="E793" s="105" t="s">
        <v>1</v>
      </c>
      <c r="F793" s="121"/>
      <c r="G793" s="121"/>
      <c r="H793" s="105" t="s">
        <v>1</v>
      </c>
    </row>
    <row r="794" spans="1:8" s="127" customFormat="1" x14ac:dyDescent="0.25">
      <c r="A794" s="105" t="s">
        <v>3037</v>
      </c>
      <c r="B794" s="105" t="s">
        <v>9423</v>
      </c>
      <c r="C794" s="122" t="s">
        <v>9422</v>
      </c>
      <c r="D794" s="105" t="s">
        <v>1</v>
      </c>
      <c r="E794" s="105" t="s">
        <v>1</v>
      </c>
      <c r="F794" s="122"/>
      <c r="G794" s="122"/>
      <c r="H794" s="105" t="s">
        <v>1</v>
      </c>
    </row>
    <row r="795" spans="1:8" s="127" customFormat="1" x14ac:dyDescent="0.25">
      <c r="A795" s="105" t="s">
        <v>3037</v>
      </c>
      <c r="B795" s="105" t="s">
        <v>9497</v>
      </c>
      <c r="C795" s="122" t="s">
        <v>9496</v>
      </c>
      <c r="D795" s="105" t="s">
        <v>1</v>
      </c>
      <c r="E795" s="105" t="s">
        <v>1</v>
      </c>
      <c r="F795" s="122"/>
      <c r="G795" s="122"/>
      <c r="H795" s="105" t="s">
        <v>1</v>
      </c>
    </row>
    <row r="796" spans="1:8" s="127" customFormat="1" x14ac:dyDescent="0.25">
      <c r="A796" s="105" t="s">
        <v>3037</v>
      </c>
      <c r="B796" s="105" t="s">
        <v>9495</v>
      </c>
      <c r="C796" s="123" t="s">
        <v>9494</v>
      </c>
      <c r="D796" s="105" t="s">
        <v>1</v>
      </c>
      <c r="E796" s="105" t="s">
        <v>1</v>
      </c>
      <c r="F796" s="123"/>
      <c r="G796" s="123"/>
      <c r="H796" s="105" t="s">
        <v>1</v>
      </c>
    </row>
    <row r="797" spans="1:8" s="127" customFormat="1" x14ac:dyDescent="0.25">
      <c r="A797" s="105" t="s">
        <v>3037</v>
      </c>
      <c r="B797" s="105" t="s">
        <v>9269</v>
      </c>
      <c r="C797" s="135" t="s">
        <v>9268</v>
      </c>
      <c r="D797" s="105" t="s">
        <v>1</v>
      </c>
      <c r="E797" s="105" t="s">
        <v>1</v>
      </c>
      <c r="F797" s="135"/>
      <c r="G797" s="135"/>
      <c r="H797" s="105" t="s">
        <v>1</v>
      </c>
    </row>
    <row r="798" spans="1:8" s="127" customFormat="1" x14ac:dyDescent="0.25">
      <c r="A798" s="105" t="s">
        <v>3037</v>
      </c>
      <c r="B798" s="105" t="s">
        <v>9267</v>
      </c>
      <c r="C798" s="136" t="s">
        <v>9266</v>
      </c>
      <c r="D798" s="105" t="s">
        <v>1</v>
      </c>
      <c r="E798" s="105" t="s">
        <v>1</v>
      </c>
      <c r="F798" s="136"/>
      <c r="G798" s="136"/>
      <c r="H798" s="105" t="s">
        <v>1</v>
      </c>
    </row>
    <row r="799" spans="1:8" s="127" customFormat="1" x14ac:dyDescent="0.25">
      <c r="A799" s="105" t="s">
        <v>3037</v>
      </c>
      <c r="B799" s="105" t="s">
        <v>9263</v>
      </c>
      <c r="C799" s="137" t="s">
        <v>9262</v>
      </c>
      <c r="D799" s="105" t="s">
        <v>1</v>
      </c>
      <c r="E799" s="105" t="s">
        <v>1</v>
      </c>
      <c r="F799" s="137"/>
      <c r="G799" s="137"/>
      <c r="H799" s="105" t="s">
        <v>1</v>
      </c>
    </row>
    <row r="800" spans="1:8" s="127" customFormat="1" x14ac:dyDescent="0.25">
      <c r="A800" s="105" t="s">
        <v>3037</v>
      </c>
      <c r="B800" s="105" t="s">
        <v>9493</v>
      </c>
      <c r="C800" s="123" t="s">
        <v>9492</v>
      </c>
      <c r="D800" s="105" t="s">
        <v>1</v>
      </c>
      <c r="E800" s="105" t="s">
        <v>1</v>
      </c>
      <c r="F800" s="123"/>
      <c r="G800" s="123"/>
      <c r="H800" s="105" t="s">
        <v>1</v>
      </c>
    </row>
    <row r="801" spans="1:8" s="127" customFormat="1" x14ac:dyDescent="0.25">
      <c r="A801" s="105" t="s">
        <v>3037</v>
      </c>
      <c r="B801" s="105" t="s">
        <v>9491</v>
      </c>
      <c r="C801" s="135" t="s">
        <v>9490</v>
      </c>
      <c r="D801" s="105" t="s">
        <v>1</v>
      </c>
      <c r="E801" s="105" t="s">
        <v>1</v>
      </c>
      <c r="F801" s="135"/>
      <c r="G801" s="135"/>
      <c r="H801" s="105" t="s">
        <v>1</v>
      </c>
    </row>
    <row r="802" spans="1:8" s="127" customFormat="1" x14ac:dyDescent="0.25">
      <c r="A802" s="105" t="s">
        <v>3037</v>
      </c>
      <c r="B802" s="105" t="s">
        <v>3601</v>
      </c>
      <c r="C802" s="135" t="s">
        <v>3603</v>
      </c>
      <c r="D802" s="105" t="s">
        <v>1</v>
      </c>
      <c r="E802" s="105" t="s">
        <v>1</v>
      </c>
      <c r="F802" s="135"/>
      <c r="G802" s="135"/>
      <c r="H802" s="105" t="s">
        <v>1</v>
      </c>
    </row>
    <row r="803" spans="1:8" s="127" customFormat="1" x14ac:dyDescent="0.25">
      <c r="A803" s="105" t="s">
        <v>3037</v>
      </c>
      <c r="B803" s="105" t="s">
        <v>11304</v>
      </c>
      <c r="C803" s="135" t="s">
        <v>11305</v>
      </c>
      <c r="D803" s="105" t="s">
        <v>1</v>
      </c>
      <c r="E803" s="105" t="s">
        <v>1</v>
      </c>
      <c r="F803" s="135"/>
      <c r="G803" s="135"/>
      <c r="H803" s="105" t="s">
        <v>1</v>
      </c>
    </row>
    <row r="804" spans="1:8" s="127" customFormat="1" x14ac:dyDescent="0.25">
      <c r="A804" s="105" t="s">
        <v>3037</v>
      </c>
      <c r="B804" s="105" t="s">
        <v>3068</v>
      </c>
      <c r="C804" s="135" t="s">
        <v>3069</v>
      </c>
      <c r="D804" s="105" t="s">
        <v>1</v>
      </c>
      <c r="E804" s="105" t="s">
        <v>1</v>
      </c>
      <c r="F804" s="135"/>
      <c r="G804" s="135"/>
      <c r="H804" s="105" t="s">
        <v>1</v>
      </c>
    </row>
    <row r="805" spans="1:8" s="127" customFormat="1" x14ac:dyDescent="0.25">
      <c r="A805" s="105" t="s">
        <v>3037</v>
      </c>
      <c r="B805" s="105" t="s">
        <v>11306</v>
      </c>
      <c r="C805" s="135" t="s">
        <v>11307</v>
      </c>
      <c r="D805" s="105" t="s">
        <v>1</v>
      </c>
      <c r="E805" s="105" t="s">
        <v>1</v>
      </c>
      <c r="F805" s="135"/>
      <c r="G805" s="135"/>
      <c r="H805" s="105" t="s">
        <v>1</v>
      </c>
    </row>
    <row r="806" spans="1:8" s="127" customFormat="1" x14ac:dyDescent="0.25">
      <c r="A806" s="105" t="s">
        <v>3037</v>
      </c>
      <c r="B806" s="105" t="s">
        <v>11308</v>
      </c>
      <c r="C806" s="135" t="s">
        <v>11309</v>
      </c>
      <c r="D806" s="105" t="s">
        <v>1</v>
      </c>
      <c r="E806" s="105" t="s">
        <v>1</v>
      </c>
      <c r="F806" s="135"/>
      <c r="G806" s="135"/>
      <c r="H806" s="105" t="s">
        <v>1</v>
      </c>
    </row>
    <row r="807" spans="1:8" s="127" customFormat="1" x14ac:dyDescent="0.25">
      <c r="A807" s="105" t="s">
        <v>3037</v>
      </c>
      <c r="B807" s="105" t="s">
        <v>11310</v>
      </c>
      <c r="C807" s="135" t="s">
        <v>11311</v>
      </c>
      <c r="D807" s="105" t="s">
        <v>1</v>
      </c>
      <c r="E807" s="105" t="s">
        <v>1</v>
      </c>
      <c r="F807" s="135"/>
      <c r="G807" s="135"/>
      <c r="H807" s="105" t="s">
        <v>1</v>
      </c>
    </row>
    <row r="808" spans="1:8" s="127" customFormat="1" x14ac:dyDescent="0.25">
      <c r="A808" s="105" t="s">
        <v>3037</v>
      </c>
      <c r="B808" s="105" t="s">
        <v>11312</v>
      </c>
      <c r="C808" s="135" t="s">
        <v>11313</v>
      </c>
      <c r="D808" s="105" t="s">
        <v>1</v>
      </c>
      <c r="E808" s="105" t="s">
        <v>1</v>
      </c>
      <c r="F808" s="135"/>
      <c r="G808" s="135"/>
      <c r="H808" s="105" t="s">
        <v>1</v>
      </c>
    </row>
    <row r="809" spans="1:8" s="127" customFormat="1" x14ac:dyDescent="0.25">
      <c r="A809" s="105" t="s">
        <v>3037</v>
      </c>
      <c r="B809" s="105" t="s">
        <v>11314</v>
      </c>
      <c r="C809" s="135" t="s">
        <v>11315</v>
      </c>
      <c r="D809" s="105" t="s">
        <v>1</v>
      </c>
      <c r="E809" s="105" t="s">
        <v>1</v>
      </c>
      <c r="F809" s="135"/>
      <c r="G809" s="135"/>
      <c r="H809" s="105" t="s">
        <v>1</v>
      </c>
    </row>
    <row r="810" spans="1:8" s="127" customFormat="1" x14ac:dyDescent="0.25">
      <c r="A810" s="105" t="s">
        <v>3037</v>
      </c>
      <c r="B810" s="105" t="s">
        <v>9473</v>
      </c>
      <c r="C810" s="136" t="s">
        <v>11316</v>
      </c>
      <c r="D810" s="105" t="s">
        <v>1</v>
      </c>
      <c r="E810" s="105" t="s">
        <v>1</v>
      </c>
      <c r="F810" s="136"/>
      <c r="G810" s="136"/>
      <c r="H810" s="105" t="s">
        <v>1</v>
      </c>
    </row>
    <row r="811" spans="1:8" s="127" customFormat="1" x14ac:dyDescent="0.25">
      <c r="A811" s="105" t="s">
        <v>3037</v>
      </c>
      <c r="B811" s="105" t="s">
        <v>11317</v>
      </c>
      <c r="C811" s="136" t="s">
        <v>11318</v>
      </c>
      <c r="D811" s="105" t="s">
        <v>1</v>
      </c>
      <c r="E811" s="105" t="s">
        <v>1</v>
      </c>
      <c r="F811" s="136"/>
      <c r="G811" s="136"/>
      <c r="H811" s="105" t="s">
        <v>1</v>
      </c>
    </row>
    <row r="812" spans="1:8" s="127" customFormat="1" x14ac:dyDescent="0.25">
      <c r="A812" s="105" t="s">
        <v>3037</v>
      </c>
      <c r="B812" s="105" t="s">
        <v>11319</v>
      </c>
      <c r="C812" s="137" t="s">
        <v>11320</v>
      </c>
      <c r="D812" s="105" t="s">
        <v>1</v>
      </c>
      <c r="E812" s="105" t="s">
        <v>1</v>
      </c>
      <c r="F812" s="137"/>
      <c r="G812" s="137"/>
      <c r="H812" s="105" t="s">
        <v>1</v>
      </c>
    </row>
    <row r="813" spans="1:8" s="127" customFormat="1" x14ac:dyDescent="0.25">
      <c r="A813" s="105" t="s">
        <v>3037</v>
      </c>
      <c r="B813" s="105" t="s">
        <v>11321</v>
      </c>
      <c r="C813" s="137" t="s">
        <v>11322</v>
      </c>
      <c r="D813" s="105" t="s">
        <v>1</v>
      </c>
      <c r="E813" s="105" t="s">
        <v>1</v>
      </c>
      <c r="F813" s="137"/>
      <c r="G813" s="137"/>
      <c r="H813" s="105" t="s">
        <v>1</v>
      </c>
    </row>
    <row r="814" spans="1:8" s="127" customFormat="1" x14ac:dyDescent="0.25">
      <c r="A814" s="105" t="s">
        <v>3037</v>
      </c>
      <c r="B814" s="105" t="s">
        <v>11323</v>
      </c>
      <c r="C814" s="137" t="s">
        <v>11324</v>
      </c>
      <c r="D814" s="105" t="s">
        <v>1</v>
      </c>
      <c r="E814" s="105" t="s">
        <v>1</v>
      </c>
      <c r="F814" s="137"/>
      <c r="G814" s="137"/>
      <c r="H814" s="105" t="s">
        <v>1</v>
      </c>
    </row>
    <row r="815" spans="1:8" s="127" customFormat="1" x14ac:dyDescent="0.25">
      <c r="A815" s="105" t="s">
        <v>3037</v>
      </c>
      <c r="B815" s="105" t="s">
        <v>11325</v>
      </c>
      <c r="C815" s="137" t="s">
        <v>11326</v>
      </c>
      <c r="D815" s="105" t="s">
        <v>1</v>
      </c>
      <c r="E815" s="105" t="s">
        <v>1</v>
      </c>
      <c r="F815" s="137"/>
      <c r="G815" s="137"/>
      <c r="H815" s="105" t="s">
        <v>1</v>
      </c>
    </row>
    <row r="816" spans="1:8" s="127" customFormat="1" x14ac:dyDescent="0.25">
      <c r="A816" s="105" t="s">
        <v>3037</v>
      </c>
      <c r="B816" s="105" t="s">
        <v>11327</v>
      </c>
      <c r="C816" s="137" t="s">
        <v>11328</v>
      </c>
      <c r="D816" s="105" t="s">
        <v>1</v>
      </c>
      <c r="E816" s="105" t="s">
        <v>1</v>
      </c>
      <c r="F816" s="137"/>
      <c r="G816" s="137"/>
      <c r="H816" s="105" t="s">
        <v>1</v>
      </c>
    </row>
    <row r="817" spans="1:8" s="127" customFormat="1" x14ac:dyDescent="0.25">
      <c r="A817" s="105" t="s">
        <v>3037</v>
      </c>
      <c r="B817" s="105" t="s">
        <v>11329</v>
      </c>
      <c r="C817" s="137" t="s">
        <v>11330</v>
      </c>
      <c r="D817" s="105" t="s">
        <v>1</v>
      </c>
      <c r="E817" s="105" t="s">
        <v>1</v>
      </c>
      <c r="F817" s="137"/>
      <c r="G817" s="137"/>
      <c r="H817" s="105" t="s">
        <v>1</v>
      </c>
    </row>
    <row r="818" spans="1:8" s="127" customFormat="1" x14ac:dyDescent="0.25">
      <c r="A818" s="105" t="s">
        <v>3037</v>
      </c>
      <c r="B818" s="105" t="s">
        <v>11331</v>
      </c>
      <c r="C818" s="137" t="s">
        <v>11332</v>
      </c>
      <c r="D818" s="105" t="s">
        <v>1</v>
      </c>
      <c r="E818" s="105" t="s">
        <v>1</v>
      </c>
      <c r="F818" s="137"/>
      <c r="G818" s="137"/>
      <c r="H818" s="105" t="s">
        <v>1</v>
      </c>
    </row>
    <row r="819" spans="1:8" s="127" customFormat="1" x14ac:dyDescent="0.25">
      <c r="A819" s="105" t="s">
        <v>3037</v>
      </c>
      <c r="B819" s="105" t="s">
        <v>11333</v>
      </c>
      <c r="C819" s="137" t="s">
        <v>11334</v>
      </c>
      <c r="D819" s="105" t="s">
        <v>1</v>
      </c>
      <c r="E819" s="105" t="s">
        <v>1</v>
      </c>
      <c r="F819" s="137"/>
      <c r="G819" s="137"/>
      <c r="H819" s="105" t="s">
        <v>1</v>
      </c>
    </row>
    <row r="820" spans="1:8" s="127" customFormat="1" x14ac:dyDescent="0.25">
      <c r="A820" s="105" t="s">
        <v>3037</v>
      </c>
      <c r="B820" s="105" t="s">
        <v>11335</v>
      </c>
      <c r="C820" s="137" t="s">
        <v>11336</v>
      </c>
      <c r="D820" s="105" t="s">
        <v>1</v>
      </c>
      <c r="E820" s="105" t="s">
        <v>1</v>
      </c>
      <c r="F820" s="137"/>
      <c r="G820" s="137"/>
      <c r="H820" s="105" t="s">
        <v>1</v>
      </c>
    </row>
    <row r="821" spans="1:8" s="127" customFormat="1" x14ac:dyDescent="0.25">
      <c r="A821" s="105" t="s">
        <v>3037</v>
      </c>
      <c r="B821" s="105" t="s">
        <v>11337</v>
      </c>
      <c r="C821" s="137" t="s">
        <v>11338</v>
      </c>
      <c r="D821" s="105" t="s">
        <v>1</v>
      </c>
      <c r="E821" s="105" t="s">
        <v>1</v>
      </c>
      <c r="F821" s="137"/>
      <c r="G821" s="137"/>
      <c r="H821" s="105" t="s">
        <v>1</v>
      </c>
    </row>
    <row r="822" spans="1:8" s="127" customFormat="1" x14ac:dyDescent="0.25">
      <c r="A822" s="105" t="s">
        <v>3037</v>
      </c>
      <c r="B822" s="105" t="s">
        <v>11339</v>
      </c>
      <c r="C822" s="137" t="s">
        <v>11340</v>
      </c>
      <c r="D822" s="105" t="s">
        <v>1</v>
      </c>
      <c r="E822" s="105" t="s">
        <v>1</v>
      </c>
      <c r="F822" s="137"/>
      <c r="G822" s="137"/>
      <c r="H822" s="105" t="s">
        <v>1</v>
      </c>
    </row>
    <row r="823" spans="1:8" s="127" customFormat="1" x14ac:dyDescent="0.25">
      <c r="A823" s="105" t="s">
        <v>3037</v>
      </c>
      <c r="B823" s="105" t="s">
        <v>9473</v>
      </c>
      <c r="C823" s="136" t="s">
        <v>11341</v>
      </c>
      <c r="D823" s="105" t="s">
        <v>1</v>
      </c>
      <c r="E823" s="105" t="s">
        <v>1</v>
      </c>
      <c r="F823" s="136"/>
      <c r="G823" s="136"/>
      <c r="H823" s="105" t="s">
        <v>1</v>
      </c>
    </row>
    <row r="824" spans="1:8" s="127" customFormat="1" x14ac:dyDescent="0.25">
      <c r="A824" s="105" t="s">
        <v>3037</v>
      </c>
      <c r="B824" s="105" t="s">
        <v>11342</v>
      </c>
      <c r="C824" s="135" t="s">
        <v>11343</v>
      </c>
      <c r="D824" s="105" t="s">
        <v>1</v>
      </c>
      <c r="E824" s="105" t="s">
        <v>1</v>
      </c>
      <c r="F824" s="135"/>
      <c r="G824" s="135"/>
      <c r="H824" s="105" t="s">
        <v>1</v>
      </c>
    </row>
    <row r="825" spans="1:8" s="127" customFormat="1" x14ac:dyDescent="0.25">
      <c r="A825" s="105" t="s">
        <v>3037</v>
      </c>
      <c r="B825" s="105" t="s">
        <v>9471</v>
      </c>
      <c r="C825" s="136" t="s">
        <v>11344</v>
      </c>
      <c r="D825" s="105" t="s">
        <v>1</v>
      </c>
      <c r="E825" s="105" t="s">
        <v>1</v>
      </c>
      <c r="F825" s="136"/>
      <c r="G825" s="136"/>
      <c r="H825" s="105" t="s">
        <v>1</v>
      </c>
    </row>
    <row r="826" spans="1:8" s="127" customFormat="1" x14ac:dyDescent="0.25">
      <c r="A826" s="105" t="s">
        <v>3037</v>
      </c>
      <c r="B826" s="105" t="s">
        <v>11345</v>
      </c>
      <c r="C826" s="136" t="s">
        <v>11346</v>
      </c>
      <c r="D826" s="105" t="s">
        <v>1</v>
      </c>
      <c r="E826" s="105" t="s">
        <v>1</v>
      </c>
      <c r="F826" s="136"/>
      <c r="G826" s="136"/>
      <c r="H826" s="105" t="s">
        <v>1</v>
      </c>
    </row>
    <row r="827" spans="1:8" s="127" customFormat="1" x14ac:dyDescent="0.25">
      <c r="A827" s="105" t="s">
        <v>3037</v>
      </c>
      <c r="B827" s="105" t="s">
        <v>11347</v>
      </c>
      <c r="C827" s="137" t="s">
        <v>11348</v>
      </c>
      <c r="D827" s="105" t="s">
        <v>1</v>
      </c>
      <c r="E827" s="105" t="s">
        <v>1</v>
      </c>
      <c r="F827" s="137"/>
      <c r="G827" s="137"/>
      <c r="H827" s="105" t="s">
        <v>1</v>
      </c>
    </row>
    <row r="828" spans="1:8" s="127" customFormat="1" x14ac:dyDescent="0.25">
      <c r="A828" s="105" t="s">
        <v>3037</v>
      </c>
      <c r="B828" s="105" t="s">
        <v>11349</v>
      </c>
      <c r="C828" s="137" t="s">
        <v>11350</v>
      </c>
      <c r="D828" s="105" t="s">
        <v>1</v>
      </c>
      <c r="E828" s="105" t="s">
        <v>1</v>
      </c>
      <c r="F828" s="137"/>
      <c r="G828" s="137"/>
      <c r="H828" s="105" t="s">
        <v>1</v>
      </c>
    </row>
    <row r="829" spans="1:8" s="127" customFormat="1" x14ac:dyDescent="0.25">
      <c r="A829" s="105" t="s">
        <v>3037</v>
      </c>
      <c r="B829" s="105" t="s">
        <v>11351</v>
      </c>
      <c r="C829" s="137" t="s">
        <v>11352</v>
      </c>
      <c r="D829" s="105" t="s">
        <v>1</v>
      </c>
      <c r="E829" s="105" t="s">
        <v>1</v>
      </c>
      <c r="F829" s="137"/>
      <c r="G829" s="137"/>
      <c r="H829" s="105" t="s">
        <v>1</v>
      </c>
    </row>
    <row r="830" spans="1:8" s="127" customFormat="1" x14ac:dyDescent="0.25">
      <c r="A830" s="105" t="s">
        <v>3037</v>
      </c>
      <c r="B830" s="105" t="s">
        <v>11353</v>
      </c>
      <c r="C830" s="137" t="s">
        <v>11354</v>
      </c>
      <c r="D830" s="105" t="s">
        <v>1</v>
      </c>
      <c r="E830" s="105" t="s">
        <v>1</v>
      </c>
      <c r="F830" s="137"/>
      <c r="G830" s="137"/>
      <c r="H830" s="105" t="s">
        <v>1</v>
      </c>
    </row>
    <row r="831" spans="1:8" s="127" customFormat="1" x14ac:dyDescent="0.25">
      <c r="A831" s="105" t="s">
        <v>3037</v>
      </c>
      <c r="B831" s="105" t="s">
        <v>11355</v>
      </c>
      <c r="C831" s="137" t="s">
        <v>11356</v>
      </c>
      <c r="D831" s="105" t="s">
        <v>1</v>
      </c>
      <c r="E831" s="105" t="s">
        <v>1</v>
      </c>
      <c r="F831" s="137"/>
      <c r="G831" s="137"/>
      <c r="H831" s="105" t="s">
        <v>1</v>
      </c>
    </row>
    <row r="832" spans="1:8" s="127" customFormat="1" x14ac:dyDescent="0.25">
      <c r="A832" s="105" t="s">
        <v>3037</v>
      </c>
      <c r="B832" s="105" t="s">
        <v>11357</v>
      </c>
      <c r="C832" s="137" t="s">
        <v>11358</v>
      </c>
      <c r="D832" s="105" t="s">
        <v>1</v>
      </c>
      <c r="E832" s="105" t="s">
        <v>1</v>
      </c>
      <c r="F832" s="137"/>
      <c r="G832" s="137"/>
      <c r="H832" s="105" t="s">
        <v>1</v>
      </c>
    </row>
    <row r="833" spans="1:8" s="127" customFormat="1" x14ac:dyDescent="0.25">
      <c r="A833" s="105" t="s">
        <v>3037</v>
      </c>
      <c r="B833" s="105" t="s">
        <v>11359</v>
      </c>
      <c r="C833" s="137" t="s">
        <v>11360</v>
      </c>
      <c r="D833" s="105" t="s">
        <v>1</v>
      </c>
      <c r="E833" s="105" t="s">
        <v>1</v>
      </c>
      <c r="F833" s="137"/>
      <c r="G833" s="137"/>
      <c r="H833" s="105" t="s">
        <v>1</v>
      </c>
    </row>
    <row r="834" spans="1:8" s="127" customFormat="1" x14ac:dyDescent="0.25">
      <c r="A834" s="105" t="s">
        <v>3037</v>
      </c>
      <c r="B834" s="105" t="s">
        <v>11361</v>
      </c>
      <c r="C834" s="137" t="s">
        <v>11362</v>
      </c>
      <c r="D834" s="105" t="s">
        <v>1</v>
      </c>
      <c r="E834" s="105" t="s">
        <v>1</v>
      </c>
      <c r="F834" s="137"/>
      <c r="G834" s="137"/>
      <c r="H834" s="105" t="s">
        <v>1</v>
      </c>
    </row>
    <row r="835" spans="1:8" s="127" customFormat="1" x14ac:dyDescent="0.25">
      <c r="A835" s="105" t="s">
        <v>3037</v>
      </c>
      <c r="B835" s="105" t="s">
        <v>9471</v>
      </c>
      <c r="C835" s="136" t="s">
        <v>11363</v>
      </c>
      <c r="D835" s="105" t="s">
        <v>1</v>
      </c>
      <c r="E835" s="105" t="s">
        <v>1</v>
      </c>
      <c r="F835" s="136"/>
      <c r="G835" s="136"/>
      <c r="H835" s="105" t="s">
        <v>1</v>
      </c>
    </row>
    <row r="836" spans="1:8" s="127" customFormat="1" x14ac:dyDescent="0.25">
      <c r="A836" s="105" t="s">
        <v>3037</v>
      </c>
      <c r="B836" s="105" t="s">
        <v>9305</v>
      </c>
      <c r="C836" s="136" t="s">
        <v>9328</v>
      </c>
      <c r="D836" s="105" t="s">
        <v>1</v>
      </c>
      <c r="E836" s="105" t="s">
        <v>1</v>
      </c>
      <c r="F836" s="136"/>
      <c r="G836" s="136"/>
      <c r="H836" s="105" t="s">
        <v>1</v>
      </c>
    </row>
    <row r="837" spans="1:8" s="127" customFormat="1" x14ac:dyDescent="0.25">
      <c r="A837" s="105" t="s">
        <v>3037</v>
      </c>
      <c r="B837" s="105" t="s">
        <v>11364</v>
      </c>
      <c r="C837" s="136" t="s">
        <v>11365</v>
      </c>
      <c r="D837" s="105" t="s">
        <v>1</v>
      </c>
      <c r="E837" s="105" t="s">
        <v>1</v>
      </c>
      <c r="F837" s="136"/>
      <c r="G837" s="136"/>
      <c r="H837" s="105" t="s">
        <v>1</v>
      </c>
    </row>
    <row r="838" spans="1:8" s="127" customFormat="1" x14ac:dyDescent="0.25">
      <c r="A838" s="105" t="s">
        <v>3037</v>
      </c>
      <c r="B838" s="105" t="s">
        <v>11366</v>
      </c>
      <c r="C838" s="137" t="s">
        <v>11367</v>
      </c>
      <c r="D838" s="105" t="s">
        <v>1</v>
      </c>
      <c r="E838" s="105" t="s">
        <v>1</v>
      </c>
      <c r="F838" s="137"/>
      <c r="G838" s="137"/>
      <c r="H838" s="105" t="s">
        <v>1</v>
      </c>
    </row>
    <row r="839" spans="1:8" s="127" customFormat="1" x14ac:dyDescent="0.25">
      <c r="A839" s="105" t="s">
        <v>3037</v>
      </c>
      <c r="B839" s="105" t="s">
        <v>11368</v>
      </c>
      <c r="C839" s="137" t="s">
        <v>11369</v>
      </c>
      <c r="D839" s="105" t="s">
        <v>1</v>
      </c>
      <c r="E839" s="105" t="s">
        <v>1</v>
      </c>
      <c r="F839" s="137"/>
      <c r="G839" s="137"/>
      <c r="H839" s="105" t="s">
        <v>1</v>
      </c>
    </row>
    <row r="840" spans="1:8" s="127" customFormat="1" x14ac:dyDescent="0.25">
      <c r="A840" s="105" t="s">
        <v>3037</v>
      </c>
      <c r="B840" s="105" t="s">
        <v>9313</v>
      </c>
      <c r="C840" s="137" t="s">
        <v>9312</v>
      </c>
      <c r="D840" s="105" t="s">
        <v>1</v>
      </c>
      <c r="E840" s="105" t="s">
        <v>1</v>
      </c>
      <c r="F840" s="137"/>
      <c r="G840" s="137"/>
      <c r="H840" s="105" t="s">
        <v>1</v>
      </c>
    </row>
    <row r="841" spans="1:8" s="127" customFormat="1" x14ac:dyDescent="0.25">
      <c r="A841" s="105" t="s">
        <v>3037</v>
      </c>
      <c r="B841" s="105" t="s">
        <v>11370</v>
      </c>
      <c r="C841" s="137" t="s">
        <v>11371</v>
      </c>
      <c r="D841" s="105" t="s">
        <v>1</v>
      </c>
      <c r="E841" s="105" t="s">
        <v>1</v>
      </c>
      <c r="F841" s="137"/>
      <c r="G841" s="137"/>
      <c r="H841" s="105" t="s">
        <v>1</v>
      </c>
    </row>
    <row r="842" spans="1:8" s="127" customFormat="1" x14ac:dyDescent="0.25">
      <c r="A842" s="105" t="s">
        <v>3037</v>
      </c>
      <c r="B842" s="105" t="s">
        <v>11372</v>
      </c>
      <c r="C842" s="137" t="s">
        <v>11373</v>
      </c>
      <c r="D842" s="105" t="s">
        <v>1</v>
      </c>
      <c r="E842" s="105" t="s">
        <v>1</v>
      </c>
      <c r="F842" s="137"/>
      <c r="G842" s="137"/>
      <c r="H842" s="105" t="s">
        <v>1</v>
      </c>
    </row>
    <row r="843" spans="1:8" s="127" customFormat="1" x14ac:dyDescent="0.25">
      <c r="A843" s="105" t="s">
        <v>3037</v>
      </c>
      <c r="B843" s="105" t="s">
        <v>9315</v>
      </c>
      <c r="C843" s="137" t="s">
        <v>9314</v>
      </c>
      <c r="D843" s="105" t="s">
        <v>1</v>
      </c>
      <c r="E843" s="105" t="s">
        <v>1</v>
      </c>
      <c r="F843" s="137"/>
      <c r="G843" s="137"/>
      <c r="H843" s="105" t="s">
        <v>1</v>
      </c>
    </row>
    <row r="844" spans="1:8" s="127" customFormat="1" x14ac:dyDescent="0.25">
      <c r="A844" s="105" t="s">
        <v>3037</v>
      </c>
      <c r="B844" s="105" t="s">
        <v>11374</v>
      </c>
      <c r="C844" s="137" t="s">
        <v>11375</v>
      </c>
      <c r="D844" s="105" t="s">
        <v>1</v>
      </c>
      <c r="E844" s="105" t="s">
        <v>1</v>
      </c>
      <c r="F844" s="137"/>
      <c r="G844" s="137"/>
      <c r="H844" s="105" t="s">
        <v>1</v>
      </c>
    </row>
    <row r="845" spans="1:8" s="127" customFormat="1" x14ac:dyDescent="0.25">
      <c r="A845" s="105" t="s">
        <v>3037</v>
      </c>
      <c r="B845" s="105" t="s">
        <v>9307</v>
      </c>
      <c r="C845" s="137" t="s">
        <v>9306</v>
      </c>
      <c r="D845" s="105" t="s">
        <v>1</v>
      </c>
      <c r="E845" s="105" t="s">
        <v>1</v>
      </c>
      <c r="F845" s="137"/>
      <c r="G845" s="137"/>
      <c r="H845" s="105" t="s">
        <v>1</v>
      </c>
    </row>
    <row r="846" spans="1:8" s="127" customFormat="1" x14ac:dyDescent="0.25">
      <c r="A846" s="105" t="s">
        <v>3037</v>
      </c>
      <c r="B846" s="105" t="s">
        <v>9305</v>
      </c>
      <c r="C846" s="136" t="s">
        <v>9304</v>
      </c>
      <c r="D846" s="105" t="s">
        <v>1</v>
      </c>
      <c r="E846" s="105" t="s">
        <v>1</v>
      </c>
      <c r="F846" s="136"/>
      <c r="G846" s="136"/>
      <c r="H846" s="105" t="s">
        <v>1</v>
      </c>
    </row>
    <row r="847" spans="1:8" s="127" customFormat="1" x14ac:dyDescent="0.25">
      <c r="A847" s="105" t="s">
        <v>3037</v>
      </c>
      <c r="B847" s="105" t="s">
        <v>11376</v>
      </c>
      <c r="C847" s="135" t="s">
        <v>11377</v>
      </c>
      <c r="D847" s="105" t="s">
        <v>1</v>
      </c>
      <c r="E847" s="105" t="s">
        <v>1</v>
      </c>
      <c r="F847" s="135"/>
      <c r="G847" s="135"/>
      <c r="H847" s="105" t="s">
        <v>1</v>
      </c>
    </row>
    <row r="848" spans="1:8" s="127" customFormat="1" x14ac:dyDescent="0.25">
      <c r="A848" s="105" t="s">
        <v>3037</v>
      </c>
      <c r="B848" s="105" t="s">
        <v>2536</v>
      </c>
      <c r="C848" s="136" t="s">
        <v>2537</v>
      </c>
      <c r="D848" s="105" t="s">
        <v>1</v>
      </c>
      <c r="E848" s="105" t="s">
        <v>1</v>
      </c>
      <c r="F848" s="136"/>
      <c r="G848" s="136"/>
      <c r="H848" s="105" t="s">
        <v>1</v>
      </c>
    </row>
    <row r="849" spans="1:8" s="127" customFormat="1" x14ac:dyDescent="0.25">
      <c r="A849" s="105" t="s">
        <v>3037</v>
      </c>
      <c r="B849" s="105" t="s">
        <v>11378</v>
      </c>
      <c r="C849" s="136" t="s">
        <v>11379</v>
      </c>
      <c r="D849" s="105" t="s">
        <v>1</v>
      </c>
      <c r="E849" s="105" t="s">
        <v>1</v>
      </c>
      <c r="F849" s="136"/>
      <c r="G849" s="136"/>
      <c r="H849" s="105" t="s">
        <v>1</v>
      </c>
    </row>
    <row r="850" spans="1:8" s="127" customFormat="1" x14ac:dyDescent="0.25">
      <c r="A850" s="105" t="s">
        <v>3037</v>
      </c>
      <c r="B850" s="105" t="s">
        <v>11380</v>
      </c>
      <c r="C850" s="135" t="s">
        <v>11381</v>
      </c>
      <c r="D850" s="105" t="s">
        <v>1</v>
      </c>
      <c r="E850" s="105" t="s">
        <v>1</v>
      </c>
      <c r="F850" s="135"/>
      <c r="G850" s="135"/>
      <c r="H850" s="105" t="s">
        <v>1</v>
      </c>
    </row>
    <row r="851" spans="1:8" s="127" customFormat="1" x14ac:dyDescent="0.25">
      <c r="A851" s="105" t="s">
        <v>3037</v>
      </c>
      <c r="B851" s="105" t="s">
        <v>9291</v>
      </c>
      <c r="C851" s="136" t="s">
        <v>9290</v>
      </c>
      <c r="D851" s="105" t="s">
        <v>1</v>
      </c>
      <c r="E851" s="105" t="s">
        <v>1</v>
      </c>
      <c r="F851" s="136"/>
      <c r="G851" s="136"/>
      <c r="H851" s="105" t="s">
        <v>1</v>
      </c>
    </row>
    <row r="852" spans="1:8" s="127" customFormat="1" x14ac:dyDescent="0.25">
      <c r="A852" s="105" t="s">
        <v>3037</v>
      </c>
      <c r="B852" s="105" t="s">
        <v>9289</v>
      </c>
      <c r="C852" s="136" t="s">
        <v>9288</v>
      </c>
      <c r="D852" s="105" t="s">
        <v>1</v>
      </c>
      <c r="E852" s="105" t="s">
        <v>1</v>
      </c>
      <c r="F852" s="136"/>
      <c r="G852" s="136"/>
      <c r="H852" s="105" t="s">
        <v>1</v>
      </c>
    </row>
    <row r="853" spans="1:8" s="127" customFormat="1" x14ac:dyDescent="0.25">
      <c r="A853" s="105" t="s">
        <v>3037</v>
      </c>
      <c r="B853" s="105" t="s">
        <v>9287</v>
      </c>
      <c r="C853" s="136" t="s">
        <v>9286</v>
      </c>
      <c r="D853" s="105" t="s">
        <v>1</v>
      </c>
      <c r="E853" s="105" t="s">
        <v>1</v>
      </c>
      <c r="F853" s="136"/>
      <c r="G853" s="136"/>
      <c r="H853" s="105" t="s">
        <v>1</v>
      </c>
    </row>
    <row r="854" spans="1:8" s="127" customFormat="1" x14ac:dyDescent="0.25">
      <c r="A854" s="105" t="s">
        <v>3037</v>
      </c>
      <c r="B854" s="105" t="s">
        <v>9277</v>
      </c>
      <c r="C854" s="136" t="s">
        <v>9276</v>
      </c>
      <c r="D854" s="105" t="s">
        <v>1</v>
      </c>
      <c r="E854" s="105" t="s">
        <v>1</v>
      </c>
      <c r="F854" s="136"/>
      <c r="G854" s="136"/>
      <c r="H854" s="105" t="s">
        <v>1</v>
      </c>
    </row>
    <row r="855" spans="1:8" s="127" customFormat="1" x14ac:dyDescent="0.25">
      <c r="A855" s="105" t="s">
        <v>3037</v>
      </c>
      <c r="B855" s="105" t="s">
        <v>11382</v>
      </c>
      <c r="C855" s="136" t="s">
        <v>11383</v>
      </c>
      <c r="D855" s="105" t="s">
        <v>1</v>
      </c>
      <c r="E855" s="105" t="s">
        <v>1</v>
      </c>
      <c r="F855" s="136"/>
      <c r="G855" s="136"/>
      <c r="H855" s="105" t="s">
        <v>1</v>
      </c>
    </row>
    <row r="856" spans="1:8" s="127" customFormat="1" x14ac:dyDescent="0.25">
      <c r="A856" s="105" t="s">
        <v>3037</v>
      </c>
      <c r="B856" s="105" t="s">
        <v>11384</v>
      </c>
      <c r="C856" s="136" t="s">
        <v>11385</v>
      </c>
      <c r="D856" s="105" t="s">
        <v>1</v>
      </c>
      <c r="E856" s="105" t="s">
        <v>1</v>
      </c>
      <c r="F856" s="136"/>
      <c r="G856" s="136"/>
      <c r="H856" s="105" t="s">
        <v>1</v>
      </c>
    </row>
    <row r="857" spans="1:8" s="127" customFormat="1" x14ac:dyDescent="0.25">
      <c r="A857" s="105" t="s">
        <v>3037</v>
      </c>
      <c r="B857" s="105" t="s">
        <v>11386</v>
      </c>
      <c r="C857" s="136" t="s">
        <v>11387</v>
      </c>
      <c r="D857" s="105" t="s">
        <v>1</v>
      </c>
      <c r="E857" s="105" t="s">
        <v>1</v>
      </c>
      <c r="F857" s="136"/>
      <c r="G857" s="136"/>
      <c r="H857" s="105" t="s">
        <v>1</v>
      </c>
    </row>
    <row r="858" spans="1:8" s="127" customFormat="1" x14ac:dyDescent="0.25">
      <c r="A858" s="105" t="s">
        <v>3037</v>
      </c>
      <c r="B858" s="105" t="s">
        <v>11388</v>
      </c>
      <c r="C858" s="136" t="s">
        <v>11389</v>
      </c>
      <c r="D858" s="105" t="s">
        <v>1</v>
      </c>
      <c r="E858" s="105" t="s">
        <v>1</v>
      </c>
      <c r="F858" s="136"/>
      <c r="G858" s="136"/>
      <c r="H858" s="105" t="s">
        <v>1</v>
      </c>
    </row>
    <row r="859" spans="1:8" s="127" customFormat="1" x14ac:dyDescent="0.25">
      <c r="A859" s="105" t="s">
        <v>3037</v>
      </c>
      <c r="B859" s="105" t="s">
        <v>9463</v>
      </c>
      <c r="C859" s="135" t="s">
        <v>9462</v>
      </c>
      <c r="D859" s="105" t="s">
        <v>1</v>
      </c>
      <c r="E859" s="105" t="s">
        <v>1</v>
      </c>
      <c r="F859" s="135"/>
      <c r="G859" s="135"/>
      <c r="H859" s="105" t="s">
        <v>1</v>
      </c>
    </row>
    <row r="860" spans="1:8" s="127" customFormat="1" x14ac:dyDescent="0.25">
      <c r="A860" s="105" t="s">
        <v>3037</v>
      </c>
      <c r="B860" s="105" t="s">
        <v>9461</v>
      </c>
      <c r="C860" s="135" t="s">
        <v>9460</v>
      </c>
      <c r="D860" s="105" t="s">
        <v>1</v>
      </c>
      <c r="E860" s="105" t="s">
        <v>1</v>
      </c>
      <c r="F860" s="135"/>
      <c r="G860" s="135"/>
      <c r="H860" s="105" t="s">
        <v>1</v>
      </c>
    </row>
    <row r="861" spans="1:8" s="127" customFormat="1" x14ac:dyDescent="0.25">
      <c r="A861" s="105" t="s">
        <v>3037</v>
      </c>
      <c r="B861" s="105" t="s">
        <v>9459</v>
      </c>
      <c r="C861" s="135" t="s">
        <v>9458</v>
      </c>
      <c r="D861" s="105" t="s">
        <v>1</v>
      </c>
      <c r="E861" s="105" t="s">
        <v>1</v>
      </c>
      <c r="F861" s="135"/>
      <c r="G861" s="135"/>
      <c r="H861" s="105" t="s">
        <v>1</v>
      </c>
    </row>
    <row r="862" spans="1:8" s="127" customFormat="1" x14ac:dyDescent="0.25">
      <c r="A862" s="105" t="s">
        <v>3037</v>
      </c>
      <c r="B862" s="105" t="s">
        <v>11390</v>
      </c>
      <c r="C862" s="135" t="s">
        <v>11391</v>
      </c>
      <c r="D862" s="105" t="s">
        <v>1</v>
      </c>
      <c r="E862" s="105" t="s">
        <v>1</v>
      </c>
      <c r="F862" s="135"/>
      <c r="G862" s="135"/>
      <c r="H862" s="105" t="s">
        <v>1</v>
      </c>
    </row>
    <row r="863" spans="1:8" s="127" customFormat="1" x14ac:dyDescent="0.25">
      <c r="A863" s="105" t="s">
        <v>3037</v>
      </c>
      <c r="B863" s="105" t="s">
        <v>9457</v>
      </c>
      <c r="C863" s="135" t="s">
        <v>9456</v>
      </c>
      <c r="D863" s="105" t="s">
        <v>1</v>
      </c>
      <c r="E863" s="105" t="s">
        <v>1</v>
      </c>
      <c r="F863" s="135"/>
      <c r="G863" s="135"/>
      <c r="H863" s="105" t="s">
        <v>1</v>
      </c>
    </row>
    <row r="864" spans="1:8" s="127" customFormat="1" x14ac:dyDescent="0.25">
      <c r="A864" s="105" t="s">
        <v>3037</v>
      </c>
      <c r="B864" s="105" t="s">
        <v>11392</v>
      </c>
      <c r="C864" s="135" t="s">
        <v>11393</v>
      </c>
      <c r="D864" s="105" t="s">
        <v>1</v>
      </c>
      <c r="E864" s="105" t="s">
        <v>1</v>
      </c>
      <c r="F864" s="135"/>
      <c r="G864" s="135"/>
      <c r="H864" s="105" t="s">
        <v>1</v>
      </c>
    </row>
    <row r="865" spans="1:8" s="127" customFormat="1" x14ac:dyDescent="0.25">
      <c r="A865" s="105" t="s">
        <v>3037</v>
      </c>
      <c r="B865" s="105" t="s">
        <v>9455</v>
      </c>
      <c r="C865" s="135" t="s">
        <v>9454</v>
      </c>
      <c r="D865" s="105" t="s">
        <v>1</v>
      </c>
      <c r="E865" s="105" t="s">
        <v>1</v>
      </c>
      <c r="F865" s="135"/>
      <c r="G865" s="135"/>
      <c r="H865" s="105" t="s">
        <v>1</v>
      </c>
    </row>
    <row r="866" spans="1:8" s="127" customFormat="1" x14ac:dyDescent="0.25">
      <c r="A866" s="105" t="s">
        <v>3037</v>
      </c>
      <c r="B866" s="105" t="s">
        <v>9453</v>
      </c>
      <c r="C866" s="135" t="s">
        <v>9452</v>
      </c>
      <c r="D866" s="105" t="s">
        <v>1</v>
      </c>
      <c r="E866" s="105" t="s">
        <v>1</v>
      </c>
      <c r="F866" s="135"/>
      <c r="G866" s="135"/>
      <c r="H866" s="105" t="s">
        <v>1</v>
      </c>
    </row>
    <row r="867" spans="1:8" s="127" customFormat="1" x14ac:dyDescent="0.25">
      <c r="A867" s="105" t="s">
        <v>3037</v>
      </c>
      <c r="B867" s="105" t="s">
        <v>9441</v>
      </c>
      <c r="C867" s="135" t="s">
        <v>9440</v>
      </c>
      <c r="D867" s="105" t="s">
        <v>1</v>
      </c>
      <c r="E867" s="105" t="s">
        <v>1</v>
      </c>
      <c r="F867" s="135"/>
      <c r="G867" s="135"/>
      <c r="H867" s="105" t="s">
        <v>1</v>
      </c>
    </row>
    <row r="868" spans="1:8" s="127" customFormat="1" x14ac:dyDescent="0.25">
      <c r="A868" s="105" t="s">
        <v>3037</v>
      </c>
      <c r="B868" s="105" t="s">
        <v>11394</v>
      </c>
      <c r="C868" s="121" t="s">
        <v>11395</v>
      </c>
      <c r="D868" s="105" t="s">
        <v>1</v>
      </c>
      <c r="E868" s="105" t="s">
        <v>1</v>
      </c>
      <c r="F868" s="121"/>
      <c r="G868" s="121"/>
      <c r="H868" s="105" t="s">
        <v>1</v>
      </c>
    </row>
    <row r="869" spans="1:8" s="127" customFormat="1" x14ac:dyDescent="0.25">
      <c r="A869" s="105" t="s">
        <v>3037</v>
      </c>
      <c r="B869" s="105" t="s">
        <v>11396</v>
      </c>
      <c r="C869" s="122" t="s">
        <v>11397</v>
      </c>
      <c r="D869" s="105" t="s">
        <v>1</v>
      </c>
      <c r="E869" s="105" t="s">
        <v>1</v>
      </c>
      <c r="F869" s="122"/>
      <c r="G869" s="122"/>
      <c r="H869" s="105" t="s">
        <v>1</v>
      </c>
    </row>
    <row r="870" spans="1:8" s="127" customFormat="1" x14ac:dyDescent="0.25">
      <c r="A870" s="105" t="s">
        <v>3037</v>
      </c>
      <c r="B870" s="105" t="s">
        <v>11398</v>
      </c>
      <c r="C870" s="123" t="s">
        <v>11399</v>
      </c>
      <c r="D870" s="105" t="s">
        <v>1</v>
      </c>
      <c r="E870" s="105" t="s">
        <v>1</v>
      </c>
      <c r="F870" s="123"/>
      <c r="G870" s="123"/>
      <c r="H870" s="105" t="s">
        <v>1</v>
      </c>
    </row>
    <row r="871" spans="1:8" s="127" customFormat="1" x14ac:dyDescent="0.25">
      <c r="A871" s="105" t="s">
        <v>3037</v>
      </c>
      <c r="B871" s="105" t="s">
        <v>11400</v>
      </c>
      <c r="C871" s="135" t="s">
        <v>11401</v>
      </c>
      <c r="D871" s="105" t="s">
        <v>1</v>
      </c>
      <c r="E871" s="105" t="s">
        <v>1</v>
      </c>
      <c r="F871" s="135"/>
      <c r="G871" s="135"/>
      <c r="H871" s="105" t="s">
        <v>1</v>
      </c>
    </row>
    <row r="872" spans="1:8" s="127" customFormat="1" x14ac:dyDescent="0.25">
      <c r="A872" s="105" t="s">
        <v>3037</v>
      </c>
      <c r="B872" s="105" t="s">
        <v>11402</v>
      </c>
      <c r="C872" s="136" t="s">
        <v>11403</v>
      </c>
      <c r="D872" s="105" t="s">
        <v>1</v>
      </c>
      <c r="E872" s="105" t="s">
        <v>1</v>
      </c>
      <c r="F872" s="136"/>
      <c r="G872" s="136"/>
      <c r="H872" s="105" t="s">
        <v>1</v>
      </c>
    </row>
    <row r="873" spans="1:8" s="127" customFormat="1" x14ac:dyDescent="0.25">
      <c r="A873" s="105" t="s">
        <v>3037</v>
      </c>
      <c r="B873" s="105" t="s">
        <v>11404</v>
      </c>
      <c r="C873" s="123" t="s">
        <v>11405</v>
      </c>
      <c r="D873" s="105" t="s">
        <v>1</v>
      </c>
      <c r="E873" s="105" t="s">
        <v>1</v>
      </c>
      <c r="F873" s="123"/>
      <c r="G873" s="123"/>
      <c r="H873" s="105" t="s">
        <v>1</v>
      </c>
    </row>
    <row r="874" spans="1:8" s="127" customFormat="1" x14ac:dyDescent="0.25">
      <c r="A874" s="105" t="s">
        <v>3037</v>
      </c>
      <c r="B874" s="105" t="s">
        <v>11406</v>
      </c>
      <c r="C874" s="135" t="s">
        <v>11407</v>
      </c>
      <c r="D874" s="105" t="s">
        <v>1</v>
      </c>
      <c r="E874" s="105" t="s">
        <v>1</v>
      </c>
      <c r="F874" s="135"/>
      <c r="G874" s="135"/>
      <c r="H874" s="105" t="s">
        <v>1</v>
      </c>
    </row>
    <row r="875" spans="1:8" s="127" customFormat="1" x14ac:dyDescent="0.25">
      <c r="A875" s="105" t="s">
        <v>3037</v>
      </c>
      <c r="B875" s="105" t="s">
        <v>11408</v>
      </c>
      <c r="C875" s="135" t="s">
        <v>11409</v>
      </c>
      <c r="D875" s="105" t="s">
        <v>1</v>
      </c>
      <c r="E875" s="105" t="s">
        <v>1</v>
      </c>
      <c r="F875" s="135"/>
      <c r="G875" s="135"/>
      <c r="H875" s="105" t="s">
        <v>1</v>
      </c>
    </row>
    <row r="876" spans="1:8" s="127" customFormat="1" x14ac:dyDescent="0.25">
      <c r="A876" s="105" t="s">
        <v>3037</v>
      </c>
      <c r="B876" s="105" t="s">
        <v>11410</v>
      </c>
      <c r="C876" s="135" t="s">
        <v>11411</v>
      </c>
      <c r="D876" s="105" t="s">
        <v>1</v>
      </c>
      <c r="E876" s="105" t="s">
        <v>1</v>
      </c>
      <c r="F876" s="135"/>
      <c r="G876" s="135"/>
      <c r="H876" s="105" t="s">
        <v>1</v>
      </c>
    </row>
    <row r="877" spans="1:8" s="127" customFormat="1" x14ac:dyDescent="0.25">
      <c r="A877" s="105" t="s">
        <v>3037</v>
      </c>
      <c r="B877" s="105" t="s">
        <v>11412</v>
      </c>
      <c r="C877" s="121" t="s">
        <v>11413</v>
      </c>
      <c r="D877" s="105" t="s">
        <v>1</v>
      </c>
      <c r="E877" s="105" t="s">
        <v>1</v>
      </c>
      <c r="F877" s="121"/>
      <c r="G877" s="121"/>
      <c r="H877" s="105" t="s">
        <v>1</v>
      </c>
    </row>
    <row r="878" spans="1:8" s="127" customFormat="1" x14ac:dyDescent="0.25">
      <c r="A878" s="105" t="s">
        <v>3037</v>
      </c>
      <c r="B878" s="105" t="s">
        <v>11414</v>
      </c>
      <c r="C878" s="122" t="s">
        <v>11415</v>
      </c>
      <c r="D878" s="105" t="s">
        <v>1</v>
      </c>
      <c r="E878" s="105" t="s">
        <v>1</v>
      </c>
      <c r="F878" s="122"/>
      <c r="G878" s="122"/>
      <c r="H878" s="105" t="s">
        <v>1</v>
      </c>
    </row>
    <row r="879" spans="1:8" s="127" customFormat="1" x14ac:dyDescent="0.25">
      <c r="A879" s="105" t="s">
        <v>3037</v>
      </c>
      <c r="B879" s="105" t="s">
        <v>11416</v>
      </c>
      <c r="C879" s="123" t="s">
        <v>11417</v>
      </c>
      <c r="D879" s="105" t="s">
        <v>1</v>
      </c>
      <c r="E879" s="105" t="s">
        <v>1</v>
      </c>
      <c r="F879" s="123"/>
      <c r="G879" s="123"/>
      <c r="H879" s="105" t="s">
        <v>1</v>
      </c>
    </row>
    <row r="880" spans="1:8" s="127" customFormat="1" x14ac:dyDescent="0.25">
      <c r="A880" s="105" t="s">
        <v>3037</v>
      </c>
      <c r="B880" s="105" t="s">
        <v>11418</v>
      </c>
      <c r="C880" s="135" t="s">
        <v>11419</v>
      </c>
      <c r="D880" s="105" t="s">
        <v>1</v>
      </c>
      <c r="E880" s="105" t="s">
        <v>1</v>
      </c>
      <c r="F880" s="135"/>
      <c r="G880" s="135"/>
      <c r="H880" s="105" t="s">
        <v>1</v>
      </c>
    </row>
    <row r="881" spans="1:8" s="127" customFormat="1" x14ac:dyDescent="0.25">
      <c r="A881" s="105" t="s">
        <v>3037</v>
      </c>
      <c r="B881" s="105" t="s">
        <v>11420</v>
      </c>
      <c r="C881" s="136" t="s">
        <v>11421</v>
      </c>
      <c r="D881" s="105" t="s">
        <v>1</v>
      </c>
      <c r="E881" s="105" t="s">
        <v>1</v>
      </c>
      <c r="F881" s="136"/>
      <c r="G881" s="136"/>
      <c r="H881" s="105" t="s">
        <v>1</v>
      </c>
    </row>
    <row r="882" spans="1:8" s="127" customFormat="1" x14ac:dyDescent="0.25">
      <c r="A882" s="105" t="s">
        <v>3037</v>
      </c>
      <c r="B882" s="105" t="s">
        <v>11422</v>
      </c>
      <c r="C882" s="123" t="s">
        <v>11423</v>
      </c>
      <c r="D882" s="105" t="s">
        <v>1</v>
      </c>
      <c r="E882" s="105" t="s">
        <v>1</v>
      </c>
      <c r="F882" s="123"/>
      <c r="G882" s="123"/>
      <c r="H882" s="105" t="s">
        <v>1</v>
      </c>
    </row>
    <row r="883" spans="1:8" s="127" customFormat="1" x14ac:dyDescent="0.25">
      <c r="A883" s="105" t="s">
        <v>3037</v>
      </c>
      <c r="B883" s="105" t="s">
        <v>11424</v>
      </c>
      <c r="C883" s="135" t="s">
        <v>11425</v>
      </c>
      <c r="D883" s="105" t="s">
        <v>1</v>
      </c>
      <c r="E883" s="105" t="s">
        <v>1</v>
      </c>
      <c r="F883" s="135"/>
      <c r="G883" s="135"/>
      <c r="H883" s="105" t="s">
        <v>1</v>
      </c>
    </row>
    <row r="884" spans="1:8" s="127" customFormat="1" x14ac:dyDescent="0.25">
      <c r="A884" s="105" t="s">
        <v>3037</v>
      </c>
      <c r="B884" s="105" t="s">
        <v>11426</v>
      </c>
      <c r="C884" s="135" t="s">
        <v>11427</v>
      </c>
      <c r="D884" s="105" t="s">
        <v>1</v>
      </c>
      <c r="E884" s="105" t="s">
        <v>1</v>
      </c>
      <c r="F884" s="135"/>
      <c r="G884" s="135"/>
      <c r="H884" s="105" t="s">
        <v>1</v>
      </c>
    </row>
    <row r="885" spans="1:8" s="127" customFormat="1" x14ac:dyDescent="0.25">
      <c r="A885" s="105" t="s">
        <v>3037</v>
      </c>
      <c r="B885" s="105" t="s">
        <v>11428</v>
      </c>
      <c r="C885" s="135" t="s">
        <v>11429</v>
      </c>
      <c r="D885" s="105" t="s">
        <v>1</v>
      </c>
      <c r="E885" s="105" t="s">
        <v>1</v>
      </c>
      <c r="F885" s="135"/>
      <c r="G885" s="135"/>
      <c r="H885" s="105" t="s">
        <v>1</v>
      </c>
    </row>
    <row r="886" spans="1:8" s="127" customFormat="1" x14ac:dyDescent="0.25">
      <c r="A886" s="105" t="s">
        <v>3037</v>
      </c>
      <c r="B886" s="105" t="s">
        <v>11430</v>
      </c>
      <c r="C886" s="121" t="s">
        <v>11431</v>
      </c>
      <c r="D886" s="105" t="s">
        <v>1</v>
      </c>
      <c r="E886" s="105" t="s">
        <v>1</v>
      </c>
      <c r="F886" s="121"/>
      <c r="G886" s="121"/>
      <c r="H886" s="105" t="s">
        <v>1</v>
      </c>
    </row>
    <row r="887" spans="1:8" s="127" customFormat="1" x14ac:dyDescent="0.25">
      <c r="A887" s="129"/>
      <c r="B887" s="129"/>
      <c r="C887" s="130"/>
      <c r="D887" s="130"/>
      <c r="E887" s="130"/>
      <c r="F887" s="130"/>
      <c r="G887" s="130"/>
      <c r="H887" s="96" t="s">
        <v>1</v>
      </c>
    </row>
    <row r="888" spans="1:8" x14ac:dyDescent="0.25">
      <c r="A888" s="80" t="s">
        <v>0</v>
      </c>
      <c r="B888" s="105" t="s">
        <v>11052</v>
      </c>
      <c r="H888" s="96" t="s">
        <v>1</v>
      </c>
    </row>
    <row r="889" spans="1:8" x14ac:dyDescent="0.25">
      <c r="A889" s="80" t="s">
        <v>11003</v>
      </c>
      <c r="B889" s="105" t="str">
        <f>CONCATENATE("http://xbrl.cipc.co.za/taxonomy/role/",MID(B890,2,7),"/",B888)</f>
        <v>http://xbrl.cipc.co.za/taxonomy/role/804.200/NotesIncomeTaxes</v>
      </c>
      <c r="H889" s="96" t="s">
        <v>1</v>
      </c>
    </row>
    <row r="890" spans="1:8" x14ac:dyDescent="0.25">
      <c r="A890" s="80" t="s">
        <v>11004</v>
      </c>
      <c r="B890" s="105" t="s">
        <v>11479</v>
      </c>
      <c r="D890" s="223" t="s">
        <v>147</v>
      </c>
      <c r="E890" s="224"/>
      <c r="F890" s="223" t="s">
        <v>11541</v>
      </c>
      <c r="G890" s="224"/>
      <c r="H890" s="96" t="s">
        <v>1</v>
      </c>
    </row>
    <row r="891" spans="1:8" x14ac:dyDescent="0.25">
      <c r="A891" s="82" t="s">
        <v>4</v>
      </c>
      <c r="B891" s="82" t="s">
        <v>5</v>
      </c>
      <c r="C891" s="82" t="s">
        <v>4124</v>
      </c>
      <c r="D891" s="82" t="s">
        <v>2772</v>
      </c>
      <c r="E891" s="82" t="s">
        <v>2773</v>
      </c>
      <c r="F891" s="82" t="s">
        <v>2772</v>
      </c>
      <c r="G891" s="82" t="s">
        <v>2773</v>
      </c>
      <c r="H891" s="82" t="s">
        <v>3614</v>
      </c>
    </row>
    <row r="892" spans="1:8" s="127" customFormat="1" x14ac:dyDescent="0.25">
      <c r="A892" s="105" t="s">
        <v>3037</v>
      </c>
      <c r="B892" s="105" t="s">
        <v>3333</v>
      </c>
      <c r="C892" s="105" t="s">
        <v>3215</v>
      </c>
      <c r="D892" s="105" t="s">
        <v>1</v>
      </c>
      <c r="E892" s="105" t="s">
        <v>1</v>
      </c>
      <c r="F892" s="105"/>
      <c r="G892" s="105"/>
      <c r="H892" s="105" t="s">
        <v>1</v>
      </c>
    </row>
    <row r="893" spans="1:8" s="127" customFormat="1" x14ac:dyDescent="0.25">
      <c r="A893" s="105" t="s">
        <v>3037</v>
      </c>
      <c r="B893" s="105" t="s">
        <v>9662</v>
      </c>
      <c r="C893" s="121" t="s">
        <v>9661</v>
      </c>
      <c r="D893" s="105" t="s">
        <v>1</v>
      </c>
      <c r="E893" s="105" t="s">
        <v>1</v>
      </c>
      <c r="F893" s="121"/>
      <c r="G893" s="121"/>
      <c r="H893" s="105" t="s">
        <v>1</v>
      </c>
    </row>
    <row r="894" spans="1:8" s="127" customFormat="1" x14ac:dyDescent="0.25">
      <c r="A894" s="105" t="s">
        <v>3037</v>
      </c>
      <c r="B894" s="105" t="s">
        <v>9658</v>
      </c>
      <c r="C894" s="122" t="s">
        <v>9657</v>
      </c>
      <c r="D894" s="105" t="s">
        <v>1</v>
      </c>
      <c r="E894" s="105" t="s">
        <v>1</v>
      </c>
      <c r="F894" s="122"/>
      <c r="G894" s="122"/>
      <c r="H894" s="105" t="s">
        <v>1</v>
      </c>
    </row>
    <row r="895" spans="1:8" s="127" customFormat="1" x14ac:dyDescent="0.25">
      <c r="A895" s="105" t="s">
        <v>3037</v>
      </c>
      <c r="B895" s="105" t="s">
        <v>9656</v>
      </c>
      <c r="C895" s="122" t="s">
        <v>9655</v>
      </c>
      <c r="D895" s="105" t="s">
        <v>1</v>
      </c>
      <c r="E895" s="105" t="s">
        <v>1</v>
      </c>
      <c r="F895" s="122"/>
      <c r="G895" s="122"/>
      <c r="H895" s="105" t="s">
        <v>1</v>
      </c>
    </row>
    <row r="896" spans="1:8" s="127" customFormat="1" x14ac:dyDescent="0.25">
      <c r="A896" s="105" t="s">
        <v>3037</v>
      </c>
      <c r="B896" s="105" t="s">
        <v>9652</v>
      </c>
      <c r="C896" s="122" t="s">
        <v>9651</v>
      </c>
      <c r="D896" s="105" t="s">
        <v>1</v>
      </c>
      <c r="E896" s="105" t="s">
        <v>1</v>
      </c>
      <c r="F896" s="122"/>
      <c r="G896" s="122"/>
      <c r="H896" s="105" t="s">
        <v>1</v>
      </c>
    </row>
    <row r="897" spans="1:8" s="127" customFormat="1" x14ac:dyDescent="0.25">
      <c r="A897" s="105" t="s">
        <v>3037</v>
      </c>
      <c r="B897" s="105" t="s">
        <v>9650</v>
      </c>
      <c r="C897" s="122" t="s">
        <v>9649</v>
      </c>
      <c r="D897" s="105" t="s">
        <v>1</v>
      </c>
      <c r="E897" s="105" t="s">
        <v>1</v>
      </c>
      <c r="F897" s="122"/>
      <c r="G897" s="122"/>
      <c r="H897" s="105" t="s">
        <v>1</v>
      </c>
    </row>
    <row r="898" spans="1:8" s="127" customFormat="1" x14ac:dyDescent="0.25">
      <c r="A898" s="105" t="s">
        <v>3037</v>
      </c>
      <c r="B898" s="105" t="s">
        <v>11432</v>
      </c>
      <c r="C898" s="122" t="s">
        <v>11433</v>
      </c>
      <c r="D898" s="105" t="s">
        <v>1</v>
      </c>
      <c r="E898" s="105" t="s">
        <v>1</v>
      </c>
      <c r="F898" s="122"/>
      <c r="G898" s="122"/>
      <c r="H898" s="105" t="s">
        <v>1</v>
      </c>
    </row>
    <row r="899" spans="1:8" s="127" customFormat="1" x14ac:dyDescent="0.25">
      <c r="A899" s="105" t="s">
        <v>3037</v>
      </c>
      <c r="B899" s="105" t="s">
        <v>9648</v>
      </c>
      <c r="C899" s="123" t="s">
        <v>9647</v>
      </c>
      <c r="D899" s="105" t="s">
        <v>1</v>
      </c>
      <c r="E899" s="105" t="s">
        <v>1</v>
      </c>
      <c r="F899" s="123"/>
      <c r="G899" s="123"/>
      <c r="H899" s="105" t="s">
        <v>1</v>
      </c>
    </row>
    <row r="900" spans="1:8" s="127" customFormat="1" x14ac:dyDescent="0.25">
      <c r="A900" s="105" t="s">
        <v>3037</v>
      </c>
      <c r="B900" s="105" t="s">
        <v>9646</v>
      </c>
      <c r="C900" s="123" t="s">
        <v>9645</v>
      </c>
      <c r="D900" s="105" t="s">
        <v>1</v>
      </c>
      <c r="E900" s="105" t="s">
        <v>1</v>
      </c>
      <c r="F900" s="123"/>
      <c r="G900" s="123"/>
      <c r="H900" s="105" t="s">
        <v>1</v>
      </c>
    </row>
    <row r="901" spans="1:8" s="127" customFormat="1" x14ac:dyDescent="0.25">
      <c r="A901" s="105" t="s">
        <v>3037</v>
      </c>
      <c r="B901" s="105" t="s">
        <v>11434</v>
      </c>
      <c r="C901" s="123" t="s">
        <v>11435</v>
      </c>
      <c r="D901" s="105" t="s">
        <v>1</v>
      </c>
      <c r="E901" s="105" t="s">
        <v>1</v>
      </c>
      <c r="F901" s="123"/>
      <c r="G901" s="123"/>
      <c r="H901" s="105" t="s">
        <v>1</v>
      </c>
    </row>
    <row r="902" spans="1:8" s="127" customFormat="1" x14ac:dyDescent="0.25">
      <c r="A902" s="105" t="s">
        <v>3037</v>
      </c>
      <c r="B902" s="105" t="s">
        <v>9644</v>
      </c>
      <c r="C902" s="122" t="s">
        <v>11436</v>
      </c>
      <c r="D902" s="105" t="s">
        <v>1</v>
      </c>
      <c r="E902" s="105" t="s">
        <v>1</v>
      </c>
      <c r="F902" s="122"/>
      <c r="G902" s="122"/>
      <c r="H902" s="105" t="s">
        <v>1</v>
      </c>
    </row>
    <row r="903" spans="1:8" s="127" customFormat="1" x14ac:dyDescent="0.25">
      <c r="A903" s="105" t="s">
        <v>3037</v>
      </c>
      <c r="B903" s="105" t="s">
        <v>9642</v>
      </c>
      <c r="C903" s="122" t="s">
        <v>9641</v>
      </c>
      <c r="D903" s="105" t="s">
        <v>1</v>
      </c>
      <c r="E903" s="105" t="s">
        <v>1</v>
      </c>
      <c r="F903" s="122"/>
      <c r="G903" s="122"/>
      <c r="H903" s="105" t="s">
        <v>1</v>
      </c>
    </row>
    <row r="904" spans="1:8" s="127" customFormat="1" x14ac:dyDescent="0.25">
      <c r="A904" s="105" t="s">
        <v>3037</v>
      </c>
      <c r="B904" s="105" t="s">
        <v>11437</v>
      </c>
      <c r="C904" s="122" t="s">
        <v>11438</v>
      </c>
      <c r="D904" s="105" t="s">
        <v>1</v>
      </c>
      <c r="E904" s="105" t="s">
        <v>1</v>
      </c>
      <c r="F904" s="122"/>
      <c r="G904" s="122"/>
      <c r="H904" s="105" t="s">
        <v>1</v>
      </c>
    </row>
    <row r="905" spans="1:8" s="127" customFormat="1" x14ac:dyDescent="0.25">
      <c r="A905" s="105" t="s">
        <v>3037</v>
      </c>
      <c r="B905" s="105" t="s">
        <v>9638</v>
      </c>
      <c r="C905" s="122" t="s">
        <v>9637</v>
      </c>
      <c r="D905" s="105" t="s">
        <v>1</v>
      </c>
      <c r="E905" s="105" t="s">
        <v>1</v>
      </c>
      <c r="F905" s="122"/>
      <c r="G905" s="122"/>
      <c r="H905" s="105" t="s">
        <v>1</v>
      </c>
    </row>
    <row r="906" spans="1:8" s="127" customFormat="1" x14ac:dyDescent="0.25">
      <c r="A906" s="105" t="s">
        <v>3037</v>
      </c>
      <c r="B906" s="105" t="s">
        <v>676</v>
      </c>
      <c r="C906" s="122" t="s">
        <v>9526</v>
      </c>
      <c r="D906" s="105" t="s">
        <v>1</v>
      </c>
      <c r="E906" s="105" t="s">
        <v>1</v>
      </c>
      <c r="F906" s="122"/>
      <c r="G906" s="122"/>
      <c r="H906" s="105" t="s">
        <v>1</v>
      </c>
    </row>
    <row r="907" spans="1:8" s="127" customFormat="1" x14ac:dyDescent="0.25">
      <c r="A907" s="105" t="s">
        <v>3037</v>
      </c>
      <c r="B907" s="105" t="s">
        <v>2604</v>
      </c>
      <c r="C907" s="121" t="s">
        <v>2605</v>
      </c>
      <c r="D907" s="105" t="s">
        <v>1</v>
      </c>
      <c r="E907" s="105" t="s">
        <v>1</v>
      </c>
      <c r="F907" s="121"/>
      <c r="G907" s="121"/>
      <c r="H907" s="105" t="s">
        <v>1</v>
      </c>
    </row>
    <row r="908" spans="1:8" s="127" customFormat="1" x14ac:dyDescent="0.25">
      <c r="A908" s="105" t="s">
        <v>3037</v>
      </c>
      <c r="B908" s="105" t="s">
        <v>931</v>
      </c>
      <c r="C908" s="122" t="s">
        <v>11439</v>
      </c>
      <c r="D908" s="105" t="s">
        <v>1</v>
      </c>
      <c r="E908" s="105" t="s">
        <v>1</v>
      </c>
      <c r="F908" s="122"/>
      <c r="G908" s="122"/>
      <c r="H908" s="105" t="s">
        <v>1</v>
      </c>
    </row>
    <row r="909" spans="1:8" s="127" customFormat="1" x14ac:dyDescent="0.25">
      <c r="A909" s="105" t="s">
        <v>3037</v>
      </c>
      <c r="B909" s="105" t="s">
        <v>933</v>
      </c>
      <c r="C909" s="122" t="s">
        <v>11440</v>
      </c>
      <c r="D909" s="105" t="s">
        <v>1</v>
      </c>
      <c r="E909" s="105" t="s">
        <v>1</v>
      </c>
      <c r="F909" s="122"/>
      <c r="G909" s="122"/>
      <c r="H909" s="105" t="s">
        <v>1</v>
      </c>
    </row>
    <row r="910" spans="1:8" s="127" customFormat="1" x14ac:dyDescent="0.25">
      <c r="A910" s="105" t="s">
        <v>3037</v>
      </c>
      <c r="B910" s="105" t="s">
        <v>11441</v>
      </c>
      <c r="C910" s="122" t="s">
        <v>11442</v>
      </c>
      <c r="D910" s="105" t="s">
        <v>1</v>
      </c>
      <c r="E910" s="105" t="s">
        <v>1</v>
      </c>
      <c r="F910" s="122"/>
      <c r="G910" s="122"/>
      <c r="H910" s="105" t="s">
        <v>1</v>
      </c>
    </row>
    <row r="911" spans="1:8" s="127" customFormat="1" x14ac:dyDescent="0.25">
      <c r="A911" s="105" t="s">
        <v>3037</v>
      </c>
      <c r="B911" s="105" t="s">
        <v>921</v>
      </c>
      <c r="C911" s="122" t="s">
        <v>11443</v>
      </c>
      <c r="D911" s="105" t="s">
        <v>1</v>
      </c>
      <c r="E911" s="105" t="s">
        <v>1</v>
      </c>
      <c r="F911" s="122"/>
      <c r="G911" s="122"/>
      <c r="H911" s="105" t="s">
        <v>1</v>
      </c>
    </row>
    <row r="912" spans="1:8" s="127" customFormat="1" x14ac:dyDescent="0.25">
      <c r="A912" s="105" t="s">
        <v>3037</v>
      </c>
      <c r="B912" s="105" t="s">
        <v>2608</v>
      </c>
      <c r="C912" s="122" t="s">
        <v>2609</v>
      </c>
      <c r="D912" s="105" t="s">
        <v>1</v>
      </c>
      <c r="E912" s="105" t="s">
        <v>1</v>
      </c>
      <c r="F912" s="122"/>
      <c r="G912" s="122"/>
      <c r="H912" s="105" t="s">
        <v>1</v>
      </c>
    </row>
    <row r="913" spans="1:8" s="127" customFormat="1" x14ac:dyDescent="0.25">
      <c r="A913" s="105" t="s">
        <v>3037</v>
      </c>
      <c r="B913" s="105" t="s">
        <v>2602</v>
      </c>
      <c r="C913" s="121" t="s">
        <v>3072</v>
      </c>
      <c r="D913" s="105" t="s">
        <v>1</v>
      </c>
      <c r="E913" s="105" t="s">
        <v>1</v>
      </c>
      <c r="F913" s="121"/>
      <c r="G913" s="121"/>
      <c r="H913" s="105" t="s">
        <v>1</v>
      </c>
    </row>
    <row r="914" spans="1:8" s="127" customFormat="1" x14ac:dyDescent="0.25">
      <c r="A914" s="105" t="s">
        <v>3037</v>
      </c>
      <c r="B914" s="105" t="s">
        <v>9636</v>
      </c>
      <c r="C914" s="121" t="s">
        <v>9635</v>
      </c>
      <c r="D914" s="105" t="s">
        <v>1</v>
      </c>
      <c r="E914" s="105" t="s">
        <v>1</v>
      </c>
      <c r="F914" s="121"/>
      <c r="G914" s="121"/>
      <c r="H914" s="105" t="s">
        <v>1</v>
      </c>
    </row>
    <row r="915" spans="1:8" s="127" customFormat="1" x14ac:dyDescent="0.25">
      <c r="A915" s="105" t="s">
        <v>3037</v>
      </c>
      <c r="B915" s="105" t="s">
        <v>11444</v>
      </c>
      <c r="C915" s="122" t="s">
        <v>9633</v>
      </c>
      <c r="D915" s="105" t="s">
        <v>1</v>
      </c>
      <c r="E915" s="105" t="s">
        <v>1</v>
      </c>
      <c r="F915" s="122"/>
      <c r="G915" s="122"/>
      <c r="H915" s="105" t="s">
        <v>1</v>
      </c>
    </row>
    <row r="916" spans="1:8" s="127" customFormat="1" x14ac:dyDescent="0.25">
      <c r="A916" s="105" t="s">
        <v>3037</v>
      </c>
      <c r="B916" s="105" t="s">
        <v>11445</v>
      </c>
      <c r="C916" s="122" t="s">
        <v>9571</v>
      </c>
      <c r="D916" s="105" t="s">
        <v>1</v>
      </c>
      <c r="E916" s="105" t="s">
        <v>1</v>
      </c>
      <c r="F916" s="122"/>
      <c r="G916" s="122"/>
      <c r="H916" s="105" t="s">
        <v>1</v>
      </c>
    </row>
    <row r="917" spans="1:8" s="127" customFormat="1" x14ac:dyDescent="0.25">
      <c r="A917" s="105" t="s">
        <v>3037</v>
      </c>
      <c r="B917" s="105" t="s">
        <v>11446</v>
      </c>
      <c r="C917" s="122" t="s">
        <v>9631</v>
      </c>
      <c r="D917" s="105" t="s">
        <v>1</v>
      </c>
      <c r="E917" s="105" t="s">
        <v>1</v>
      </c>
      <c r="F917" s="122"/>
      <c r="G917" s="122"/>
      <c r="H917" s="105" t="s">
        <v>1</v>
      </c>
    </row>
    <row r="918" spans="1:8" s="127" customFormat="1" x14ac:dyDescent="0.25">
      <c r="A918" s="105" t="s">
        <v>3037</v>
      </c>
      <c r="B918" s="105" t="s">
        <v>11447</v>
      </c>
      <c r="C918" s="121" t="s">
        <v>11448</v>
      </c>
      <c r="D918" s="105" t="s">
        <v>1</v>
      </c>
      <c r="E918" s="105" t="s">
        <v>1</v>
      </c>
      <c r="F918" s="121"/>
      <c r="G918" s="121"/>
      <c r="H918" s="105" t="s">
        <v>1</v>
      </c>
    </row>
    <row r="919" spans="1:8" s="127" customFormat="1" x14ac:dyDescent="0.25">
      <c r="A919" s="105" t="s">
        <v>3037</v>
      </c>
      <c r="B919" s="105" t="s">
        <v>11449</v>
      </c>
      <c r="C919" s="122" t="s">
        <v>9539</v>
      </c>
      <c r="D919" s="105" t="s">
        <v>1</v>
      </c>
      <c r="E919" s="105" t="s">
        <v>1</v>
      </c>
      <c r="F919" s="122"/>
      <c r="G919" s="122"/>
      <c r="H919" s="105" t="s">
        <v>1</v>
      </c>
    </row>
    <row r="920" spans="1:8" s="127" customFormat="1" x14ac:dyDescent="0.25">
      <c r="A920" s="105" t="s">
        <v>3037</v>
      </c>
      <c r="B920" s="105" t="s">
        <v>9538</v>
      </c>
      <c r="C920" s="122" t="s">
        <v>9537</v>
      </c>
      <c r="D920" s="105" t="s">
        <v>1</v>
      </c>
      <c r="E920" s="105" t="s">
        <v>1</v>
      </c>
      <c r="F920" s="122"/>
      <c r="G920" s="122"/>
      <c r="H920" s="105" t="s">
        <v>1</v>
      </c>
    </row>
    <row r="921" spans="1:8" s="127" customFormat="1" x14ac:dyDescent="0.25">
      <c r="A921" s="105" t="s">
        <v>3037</v>
      </c>
      <c r="B921" s="105" t="s">
        <v>9628</v>
      </c>
      <c r="C921" s="121" t="s">
        <v>9627</v>
      </c>
      <c r="D921" s="105" t="s">
        <v>1</v>
      </c>
      <c r="E921" s="105" t="s">
        <v>1</v>
      </c>
      <c r="F921" s="121"/>
      <c r="G921" s="121"/>
      <c r="H921" s="105" t="s">
        <v>1</v>
      </c>
    </row>
    <row r="922" spans="1:8" s="127" customFormat="1" x14ac:dyDescent="0.25">
      <c r="A922" s="105" t="s">
        <v>3037</v>
      </c>
      <c r="B922" s="105" t="s">
        <v>9616</v>
      </c>
      <c r="C922" s="121" t="s">
        <v>9615</v>
      </c>
      <c r="D922" s="105" t="s">
        <v>1</v>
      </c>
      <c r="E922" s="105" t="s">
        <v>1</v>
      </c>
      <c r="F922" s="121"/>
      <c r="G922" s="121"/>
      <c r="H922" s="105" t="s">
        <v>1</v>
      </c>
    </row>
    <row r="923" spans="1:8" s="127" customFormat="1" x14ac:dyDescent="0.25">
      <c r="A923" s="105" t="s">
        <v>3037</v>
      </c>
      <c r="B923" s="105" t="s">
        <v>9614</v>
      </c>
      <c r="C923" s="122" t="s">
        <v>9613</v>
      </c>
      <c r="D923" s="105" t="s">
        <v>1</v>
      </c>
      <c r="E923" s="105" t="s">
        <v>1</v>
      </c>
      <c r="F923" s="122"/>
      <c r="G923" s="122"/>
      <c r="H923" s="105" t="s">
        <v>1</v>
      </c>
    </row>
    <row r="924" spans="1:8" s="127" customFormat="1" x14ac:dyDescent="0.25">
      <c r="A924" s="105" t="s">
        <v>3037</v>
      </c>
      <c r="B924" s="105" t="s">
        <v>9612</v>
      </c>
      <c r="C924" s="123" t="s">
        <v>9611</v>
      </c>
      <c r="D924" s="105" t="s">
        <v>1</v>
      </c>
      <c r="E924" s="105" t="s">
        <v>1</v>
      </c>
      <c r="F924" s="123"/>
      <c r="G924" s="123"/>
      <c r="H924" s="105" t="s">
        <v>1</v>
      </c>
    </row>
    <row r="925" spans="1:8" s="127" customFormat="1" x14ac:dyDescent="0.25">
      <c r="A925" s="105" t="s">
        <v>3037</v>
      </c>
      <c r="B925" s="105" t="s">
        <v>9610</v>
      </c>
      <c r="C925" s="135" t="s">
        <v>9609</v>
      </c>
      <c r="D925" s="105" t="s">
        <v>1</v>
      </c>
      <c r="E925" s="105" t="s">
        <v>1</v>
      </c>
      <c r="F925" s="135"/>
      <c r="G925" s="135"/>
      <c r="H925" s="105" t="s">
        <v>1</v>
      </c>
    </row>
    <row r="926" spans="1:8" s="127" customFormat="1" x14ac:dyDescent="0.25">
      <c r="A926" s="105" t="s">
        <v>3037</v>
      </c>
      <c r="B926" s="105" t="s">
        <v>9608</v>
      </c>
      <c r="C926" s="136" t="s">
        <v>9607</v>
      </c>
      <c r="D926" s="105" t="s">
        <v>1</v>
      </c>
      <c r="E926" s="105" t="s">
        <v>1</v>
      </c>
      <c r="F926" s="136"/>
      <c r="G926" s="136"/>
      <c r="H926" s="105" t="s">
        <v>1</v>
      </c>
    </row>
    <row r="927" spans="1:8" s="127" customFormat="1" x14ac:dyDescent="0.25">
      <c r="A927" s="105" t="s">
        <v>3037</v>
      </c>
      <c r="B927" s="105" t="s">
        <v>9606</v>
      </c>
      <c r="C927" s="137" t="s">
        <v>9605</v>
      </c>
      <c r="D927" s="105" t="s">
        <v>1</v>
      </c>
      <c r="E927" s="105" t="s">
        <v>1</v>
      </c>
      <c r="F927" s="137"/>
      <c r="G927" s="137"/>
      <c r="H927" s="105" t="s">
        <v>1</v>
      </c>
    </row>
    <row r="928" spans="1:8" s="127" customFormat="1" x14ac:dyDescent="0.25">
      <c r="A928" s="105" t="s">
        <v>3037</v>
      </c>
      <c r="B928" s="105" t="s">
        <v>9598</v>
      </c>
      <c r="C928" s="137" t="s">
        <v>9597</v>
      </c>
      <c r="D928" s="105" t="s">
        <v>1</v>
      </c>
      <c r="E928" s="105" t="s">
        <v>1</v>
      </c>
      <c r="F928" s="137"/>
      <c r="G928" s="137"/>
      <c r="H928" s="105" t="s">
        <v>1</v>
      </c>
    </row>
    <row r="929" spans="1:8" s="127" customFormat="1" x14ac:dyDescent="0.25">
      <c r="A929" s="105" t="s">
        <v>3037</v>
      </c>
      <c r="B929" s="105" t="s">
        <v>9596</v>
      </c>
      <c r="C929" s="137" t="s">
        <v>9595</v>
      </c>
      <c r="D929" s="105" t="s">
        <v>1</v>
      </c>
      <c r="E929" s="105" t="s">
        <v>1</v>
      </c>
      <c r="F929" s="137"/>
      <c r="G929" s="137"/>
      <c r="H929" s="105" t="s">
        <v>1</v>
      </c>
    </row>
    <row r="930" spans="1:8" s="127" customFormat="1" x14ac:dyDescent="0.25">
      <c r="A930" s="105" t="s">
        <v>3037</v>
      </c>
      <c r="B930" s="105" t="s">
        <v>9594</v>
      </c>
      <c r="C930" s="123" t="s">
        <v>9593</v>
      </c>
      <c r="D930" s="105" t="s">
        <v>1</v>
      </c>
      <c r="E930" s="105" t="s">
        <v>1</v>
      </c>
      <c r="F930" s="123"/>
      <c r="G930" s="123"/>
      <c r="H930" s="105" t="s">
        <v>1</v>
      </c>
    </row>
    <row r="931" spans="1:8" s="127" customFormat="1" x14ac:dyDescent="0.25">
      <c r="A931" s="105" t="s">
        <v>3037</v>
      </c>
      <c r="B931" s="105" t="s">
        <v>9592</v>
      </c>
      <c r="C931" s="135" t="s">
        <v>9591</v>
      </c>
      <c r="D931" s="105" t="s">
        <v>1</v>
      </c>
      <c r="E931" s="105" t="s">
        <v>1</v>
      </c>
      <c r="F931" s="135"/>
      <c r="G931" s="135"/>
      <c r="H931" s="105" t="s">
        <v>1</v>
      </c>
    </row>
    <row r="932" spans="1:8" s="127" customFormat="1" x14ac:dyDescent="0.25">
      <c r="A932" s="105" t="s">
        <v>3037</v>
      </c>
      <c r="B932" s="105" t="s">
        <v>484</v>
      </c>
      <c r="C932" s="136" t="s">
        <v>485</v>
      </c>
      <c r="D932" s="105" t="s">
        <v>1</v>
      </c>
      <c r="E932" s="105" t="s">
        <v>1</v>
      </c>
      <c r="F932" s="136"/>
      <c r="G932" s="136"/>
      <c r="H932" s="105" t="s">
        <v>1</v>
      </c>
    </row>
    <row r="933" spans="1:8" s="127" customFormat="1" x14ac:dyDescent="0.25">
      <c r="A933" s="105" t="s">
        <v>3037</v>
      </c>
      <c r="B933" s="105" t="s">
        <v>558</v>
      </c>
      <c r="C933" s="136" t="s">
        <v>559</v>
      </c>
      <c r="D933" s="105" t="s">
        <v>1</v>
      </c>
      <c r="E933" s="105" t="s">
        <v>1</v>
      </c>
      <c r="F933" s="136"/>
      <c r="G933" s="136"/>
      <c r="H933" s="105" t="s">
        <v>1</v>
      </c>
    </row>
    <row r="934" spans="1:8" s="127" customFormat="1" x14ac:dyDescent="0.25">
      <c r="A934" s="105" t="s">
        <v>3037</v>
      </c>
      <c r="B934" s="105" t="s">
        <v>9562</v>
      </c>
      <c r="C934" s="136" t="s">
        <v>9590</v>
      </c>
      <c r="D934" s="105" t="s">
        <v>1</v>
      </c>
      <c r="E934" s="105" t="s">
        <v>1</v>
      </c>
      <c r="F934" s="136"/>
      <c r="G934" s="136"/>
      <c r="H934" s="105" t="s">
        <v>1</v>
      </c>
    </row>
    <row r="935" spans="1:8" s="127" customFormat="1" x14ac:dyDescent="0.25">
      <c r="A935" s="105" t="s">
        <v>3037</v>
      </c>
      <c r="B935" s="105" t="s">
        <v>11450</v>
      </c>
      <c r="C935" s="135" t="s">
        <v>11451</v>
      </c>
      <c r="D935" s="105" t="s">
        <v>1</v>
      </c>
      <c r="E935" s="105" t="s">
        <v>1</v>
      </c>
      <c r="F935" s="135"/>
      <c r="G935" s="135"/>
      <c r="H935" s="105" t="s">
        <v>1</v>
      </c>
    </row>
    <row r="936" spans="1:8" s="127" customFormat="1" x14ac:dyDescent="0.25">
      <c r="A936" s="105" t="s">
        <v>3037</v>
      </c>
      <c r="B936" s="105" t="s">
        <v>11452</v>
      </c>
      <c r="C936" s="135" t="s">
        <v>11453</v>
      </c>
      <c r="D936" s="105" t="s">
        <v>1</v>
      </c>
      <c r="E936" s="105" t="s">
        <v>1</v>
      </c>
      <c r="F936" s="135"/>
      <c r="G936" s="135"/>
      <c r="H936" s="105" t="s">
        <v>1</v>
      </c>
    </row>
    <row r="937" spans="1:8" s="127" customFormat="1" x14ac:dyDescent="0.25">
      <c r="A937" s="105" t="s">
        <v>3037</v>
      </c>
      <c r="B937" s="105" t="s">
        <v>11454</v>
      </c>
      <c r="C937" s="121" t="s">
        <v>11455</v>
      </c>
      <c r="D937" s="105" t="s">
        <v>1</v>
      </c>
      <c r="E937" s="105" t="s">
        <v>1</v>
      </c>
      <c r="F937" s="121"/>
      <c r="G937" s="121"/>
      <c r="H937" s="105" t="s">
        <v>1</v>
      </c>
    </row>
    <row r="938" spans="1:8" s="127" customFormat="1" x14ac:dyDescent="0.25">
      <c r="A938" s="105" t="s">
        <v>3037</v>
      </c>
      <c r="B938" s="105" t="s">
        <v>9626</v>
      </c>
      <c r="C938" s="121" t="s">
        <v>9625</v>
      </c>
      <c r="D938" s="105" t="s">
        <v>1</v>
      </c>
      <c r="E938" s="105" t="s">
        <v>1</v>
      </c>
      <c r="F938" s="121"/>
      <c r="G938" s="121"/>
      <c r="H938" s="105" t="s">
        <v>1</v>
      </c>
    </row>
    <row r="939" spans="1:8" s="127" customFormat="1" x14ac:dyDescent="0.25">
      <c r="A939" s="105" t="s">
        <v>3037</v>
      </c>
      <c r="B939" s="105" t="s">
        <v>9550</v>
      </c>
      <c r="C939" s="121" t="s">
        <v>9549</v>
      </c>
      <c r="D939" s="105" t="s">
        <v>1</v>
      </c>
      <c r="E939" s="105" t="s">
        <v>1</v>
      </c>
      <c r="F939" s="121"/>
      <c r="G939" s="121"/>
      <c r="H939" s="105" t="s">
        <v>1</v>
      </c>
    </row>
    <row r="940" spans="1:8" s="127" customFormat="1" x14ac:dyDescent="0.25">
      <c r="A940" s="105" t="s">
        <v>3037</v>
      </c>
      <c r="B940" s="105" t="s">
        <v>11456</v>
      </c>
      <c r="C940" s="121" t="s">
        <v>11457</v>
      </c>
      <c r="D940" s="105" t="s">
        <v>1</v>
      </c>
      <c r="E940" s="105" t="s">
        <v>1</v>
      </c>
      <c r="F940" s="121"/>
      <c r="G940" s="121"/>
      <c r="H940" s="105" t="s">
        <v>1</v>
      </c>
    </row>
    <row r="941" spans="1:8" s="127" customFormat="1" x14ac:dyDescent="0.25">
      <c r="A941" s="105" t="s">
        <v>3037</v>
      </c>
      <c r="B941" s="105" t="s">
        <v>11458</v>
      </c>
      <c r="C941" s="121" t="s">
        <v>11459</v>
      </c>
      <c r="D941" s="105" t="s">
        <v>1</v>
      </c>
      <c r="E941" s="105" t="s">
        <v>1</v>
      </c>
      <c r="F941" s="121"/>
      <c r="G941" s="121"/>
      <c r="H941" s="105" t="s">
        <v>1</v>
      </c>
    </row>
    <row r="942" spans="1:8" s="127" customFormat="1" x14ac:dyDescent="0.25">
      <c r="A942" s="105" t="s">
        <v>3037</v>
      </c>
      <c r="B942" s="105" t="s">
        <v>11460</v>
      </c>
      <c r="C942" s="121" t="s">
        <v>11461</v>
      </c>
      <c r="D942" s="105" t="s">
        <v>1</v>
      </c>
      <c r="E942" s="105" t="s">
        <v>1</v>
      </c>
      <c r="F942" s="121"/>
      <c r="G942" s="121"/>
      <c r="H942" s="105" t="s">
        <v>1</v>
      </c>
    </row>
    <row r="943" spans="1:8" s="127" customFormat="1" x14ac:dyDescent="0.25">
      <c r="A943" s="105" t="s">
        <v>3037</v>
      </c>
      <c r="B943" s="105" t="s">
        <v>11462</v>
      </c>
      <c r="C943" s="121" t="s">
        <v>11463</v>
      </c>
      <c r="D943" s="105" t="s">
        <v>1</v>
      </c>
      <c r="E943" s="105" t="s">
        <v>1</v>
      </c>
      <c r="F943" s="121"/>
      <c r="G943" s="121"/>
      <c r="H943" s="105" t="s">
        <v>1</v>
      </c>
    </row>
    <row r="944" spans="1:8" s="127" customFormat="1" x14ac:dyDescent="0.25">
      <c r="A944" s="105" t="s">
        <v>3037</v>
      </c>
      <c r="B944" s="105" t="s">
        <v>11464</v>
      </c>
      <c r="C944" s="121" t="s">
        <v>11465</v>
      </c>
      <c r="D944" s="105" t="s">
        <v>1</v>
      </c>
      <c r="E944" s="105" t="s">
        <v>1</v>
      </c>
      <c r="F944" s="121"/>
      <c r="G944" s="121"/>
      <c r="H944" s="105" t="s">
        <v>1</v>
      </c>
    </row>
    <row r="945" spans="1:8" s="127" customFormat="1" x14ac:dyDescent="0.25">
      <c r="A945" s="129"/>
      <c r="B945" s="129"/>
      <c r="C945" s="131"/>
      <c r="D945" s="131"/>
      <c r="E945" s="131"/>
      <c r="F945" s="131"/>
      <c r="G945" s="131"/>
      <c r="H945" s="96" t="s">
        <v>1</v>
      </c>
    </row>
    <row r="946" spans="1:8" x14ac:dyDescent="0.25">
      <c r="A946" s="80" t="s">
        <v>0</v>
      </c>
      <c r="B946" s="105" t="s">
        <v>11057</v>
      </c>
      <c r="H946" s="96" t="s">
        <v>1</v>
      </c>
    </row>
    <row r="947" spans="1:8" x14ac:dyDescent="0.25">
      <c r="A947" s="80" t="s">
        <v>11003</v>
      </c>
      <c r="B947" s="105" t="str">
        <f>CONCATENATE("http://xbrl.cipc.co.za/taxonomy/role/",MID(B948,2,7),"/",B946)</f>
        <v>http://xbrl.cipc.co.za/taxonomy/role/804.700/NotesEffectsOfChangesInForeignExchangeRates</v>
      </c>
      <c r="H947" s="96" t="s">
        <v>1</v>
      </c>
    </row>
    <row r="948" spans="1:8" x14ac:dyDescent="0.25">
      <c r="A948" s="80" t="s">
        <v>11004</v>
      </c>
      <c r="B948" s="105" t="s">
        <v>11484</v>
      </c>
      <c r="D948" s="223" t="s">
        <v>147</v>
      </c>
      <c r="E948" s="224"/>
      <c r="F948" s="223" t="s">
        <v>11541</v>
      </c>
      <c r="G948" s="224"/>
      <c r="H948" s="96" t="s">
        <v>1</v>
      </c>
    </row>
    <row r="949" spans="1:8" x14ac:dyDescent="0.25">
      <c r="A949" s="82" t="s">
        <v>4</v>
      </c>
      <c r="B949" s="82" t="s">
        <v>5</v>
      </c>
      <c r="C949" s="82" t="s">
        <v>4124</v>
      </c>
      <c r="D949" s="82" t="s">
        <v>2772</v>
      </c>
      <c r="E949" s="82" t="s">
        <v>2773</v>
      </c>
      <c r="F949" s="82" t="s">
        <v>2772</v>
      </c>
      <c r="G949" s="82" t="s">
        <v>2773</v>
      </c>
      <c r="H949" s="82" t="s">
        <v>3614</v>
      </c>
    </row>
    <row r="950" spans="1:8" s="127" customFormat="1" x14ac:dyDescent="0.25">
      <c r="A950" s="105" t="s">
        <v>3037</v>
      </c>
      <c r="B950" s="105" t="s">
        <v>3308</v>
      </c>
      <c r="C950" s="105" t="s">
        <v>3190</v>
      </c>
      <c r="D950" s="105" t="s">
        <v>1</v>
      </c>
      <c r="E950" s="105" t="s">
        <v>1</v>
      </c>
      <c r="F950" s="105"/>
      <c r="G950" s="105"/>
      <c r="H950" s="105" t="s">
        <v>1</v>
      </c>
    </row>
    <row r="951" spans="1:8" s="127" customFormat="1" x14ac:dyDescent="0.25">
      <c r="A951" s="105" t="s">
        <v>3037</v>
      </c>
      <c r="B951" s="105" t="s">
        <v>10681</v>
      </c>
      <c r="C951" s="121" t="s">
        <v>10680</v>
      </c>
      <c r="D951" s="105" t="s">
        <v>1</v>
      </c>
      <c r="E951" s="105" t="s">
        <v>1</v>
      </c>
      <c r="F951" s="121"/>
      <c r="G951" s="121"/>
      <c r="H951" s="105" t="s">
        <v>1</v>
      </c>
    </row>
    <row r="952" spans="1:8" s="127" customFormat="1" x14ac:dyDescent="0.25">
      <c r="A952" s="105" t="s">
        <v>3037</v>
      </c>
      <c r="B952" s="105" t="s">
        <v>171</v>
      </c>
      <c r="C952" s="121" t="s">
        <v>140</v>
      </c>
      <c r="D952" s="105" t="s">
        <v>1</v>
      </c>
      <c r="E952" s="105" t="s">
        <v>1</v>
      </c>
      <c r="F952" s="121"/>
      <c r="G952" s="121"/>
      <c r="H952" s="105" t="s">
        <v>1</v>
      </c>
    </row>
    <row r="953" spans="1:8" s="127" customFormat="1" x14ac:dyDescent="0.25">
      <c r="A953" s="105" t="s">
        <v>3037</v>
      </c>
      <c r="B953" s="105" t="s">
        <v>10679</v>
      </c>
      <c r="C953" s="121" t="s">
        <v>10678</v>
      </c>
      <c r="D953" s="105" t="s">
        <v>1</v>
      </c>
      <c r="E953" s="105" t="s">
        <v>1</v>
      </c>
      <c r="F953" s="121"/>
      <c r="G953" s="121"/>
      <c r="H953" s="105" t="s">
        <v>1</v>
      </c>
    </row>
    <row r="954" spans="1:8" s="127" customFormat="1" x14ac:dyDescent="0.25">
      <c r="A954" s="105" t="s">
        <v>3037</v>
      </c>
      <c r="B954" s="105" t="s">
        <v>10677</v>
      </c>
      <c r="C954" s="121" t="s">
        <v>10676</v>
      </c>
      <c r="D954" s="105" t="s">
        <v>1</v>
      </c>
      <c r="E954" s="105" t="s">
        <v>1</v>
      </c>
      <c r="F954" s="121"/>
      <c r="G954" s="121"/>
      <c r="H954" s="105" t="s">
        <v>1</v>
      </c>
    </row>
    <row r="955" spans="1:8" s="127" customFormat="1" x14ac:dyDescent="0.25">
      <c r="A955" s="105" t="s">
        <v>3037</v>
      </c>
      <c r="B955" s="105" t="s">
        <v>10671</v>
      </c>
      <c r="C955" s="121" t="s">
        <v>10670</v>
      </c>
      <c r="D955" s="105" t="s">
        <v>1</v>
      </c>
      <c r="E955" s="105" t="s">
        <v>1</v>
      </c>
      <c r="F955" s="121"/>
      <c r="G955" s="121"/>
      <c r="H955" s="105" t="s">
        <v>1</v>
      </c>
    </row>
    <row r="956" spans="1:8" s="127" customFormat="1" x14ac:dyDescent="0.25">
      <c r="A956" s="105" t="s">
        <v>3037</v>
      </c>
      <c r="B956" s="105" t="s">
        <v>2071</v>
      </c>
      <c r="C956" s="121" t="s">
        <v>2072</v>
      </c>
      <c r="D956" s="105" t="s">
        <v>1</v>
      </c>
      <c r="E956" s="105" t="s">
        <v>1</v>
      </c>
      <c r="F956" s="121"/>
      <c r="G956" s="121"/>
      <c r="H956" s="105" t="s">
        <v>1</v>
      </c>
    </row>
    <row r="957" spans="1:8" s="127" customFormat="1" x14ac:dyDescent="0.25">
      <c r="A957" s="129"/>
      <c r="B957" s="129"/>
      <c r="C957" s="131"/>
      <c r="D957" s="131"/>
      <c r="E957" s="131"/>
      <c r="F957" s="131"/>
      <c r="G957" s="131"/>
      <c r="H957" s="96" t="s">
        <v>1</v>
      </c>
    </row>
    <row r="958" spans="1:8" x14ac:dyDescent="0.25">
      <c r="A958" s="80" t="s">
        <v>0</v>
      </c>
      <c r="B958" s="105" t="s">
        <v>11058</v>
      </c>
      <c r="H958" s="96" t="s">
        <v>1</v>
      </c>
    </row>
    <row r="959" spans="1:8" x14ac:dyDescent="0.25">
      <c r="A959" s="80" t="s">
        <v>11003</v>
      </c>
      <c r="B959" s="105" t="str">
        <f>CONCATENATE("http://xbrl.cipc.co.za/taxonomy/role/",MID(B960,2,7),"/",B958)</f>
        <v>http://xbrl.cipc.co.za/taxonomy/role/804.800/NotesCashFlowStatement</v>
      </c>
      <c r="H959" s="96" t="s">
        <v>1</v>
      </c>
    </row>
    <row r="960" spans="1:8" x14ac:dyDescent="0.25">
      <c r="A960" s="80" t="s">
        <v>11004</v>
      </c>
      <c r="B960" s="105" t="s">
        <v>11485</v>
      </c>
      <c r="D960" s="223" t="s">
        <v>147</v>
      </c>
      <c r="E960" s="224"/>
      <c r="F960" s="223" t="s">
        <v>11541</v>
      </c>
      <c r="G960" s="224"/>
      <c r="H960" s="96" t="s">
        <v>1</v>
      </c>
    </row>
    <row r="961" spans="1:8" x14ac:dyDescent="0.25">
      <c r="A961" s="82" t="s">
        <v>4</v>
      </c>
      <c r="B961" s="82" t="s">
        <v>5</v>
      </c>
      <c r="C961" s="82" t="s">
        <v>4124</v>
      </c>
      <c r="D961" s="82" t="s">
        <v>2772</v>
      </c>
      <c r="E961" s="82" t="s">
        <v>2773</v>
      </c>
      <c r="F961" s="82" t="s">
        <v>2772</v>
      </c>
      <c r="G961" s="82" t="s">
        <v>2773</v>
      </c>
      <c r="H961" s="82" t="s">
        <v>3614</v>
      </c>
    </row>
    <row r="962" spans="1:8" s="127" customFormat="1" x14ac:dyDescent="0.25">
      <c r="A962" s="105" t="s">
        <v>3037</v>
      </c>
      <c r="B962" s="105" t="s">
        <v>3287</v>
      </c>
      <c r="C962" s="105" t="s">
        <v>3169</v>
      </c>
      <c r="D962" s="105" t="s">
        <v>1</v>
      </c>
      <c r="E962" s="105" t="s">
        <v>1</v>
      </c>
      <c r="F962" s="105"/>
      <c r="G962" s="105"/>
      <c r="H962" s="105" t="s">
        <v>1</v>
      </c>
    </row>
    <row r="963" spans="1:8" s="127" customFormat="1" x14ac:dyDescent="0.25">
      <c r="A963" s="105" t="s">
        <v>3037</v>
      </c>
      <c r="B963" s="105" t="s">
        <v>10751</v>
      </c>
      <c r="C963" s="121" t="s">
        <v>10750</v>
      </c>
      <c r="D963" s="105" t="s">
        <v>1</v>
      </c>
      <c r="E963" s="105" t="s">
        <v>1</v>
      </c>
      <c r="F963" s="121"/>
      <c r="G963" s="121"/>
      <c r="H963" s="105" t="s">
        <v>1</v>
      </c>
    </row>
    <row r="964" spans="1:8" s="127" customFormat="1" x14ac:dyDescent="0.25">
      <c r="A964" s="105" t="s">
        <v>3037</v>
      </c>
      <c r="B964" s="105" t="s">
        <v>10749</v>
      </c>
      <c r="C964" s="121" t="s">
        <v>10748</v>
      </c>
      <c r="D964" s="105" t="s">
        <v>1</v>
      </c>
      <c r="E964" s="105" t="s">
        <v>1</v>
      </c>
      <c r="F964" s="121"/>
      <c r="G964" s="121"/>
      <c r="H964" s="105" t="s">
        <v>1</v>
      </c>
    </row>
    <row r="965" spans="1:8" s="127" customFormat="1" x14ac:dyDescent="0.25">
      <c r="A965" s="105" t="s">
        <v>3037</v>
      </c>
      <c r="B965" s="105" t="s">
        <v>10745</v>
      </c>
      <c r="C965" s="121" t="s">
        <v>10744</v>
      </c>
      <c r="D965" s="105" t="s">
        <v>1</v>
      </c>
      <c r="E965" s="105" t="s">
        <v>1</v>
      </c>
      <c r="F965" s="121"/>
      <c r="G965" s="121"/>
      <c r="H965" s="105" t="s">
        <v>1</v>
      </c>
    </row>
    <row r="966" spans="1:8" s="127" customFormat="1" x14ac:dyDescent="0.25">
      <c r="A966" s="105" t="s">
        <v>3037</v>
      </c>
      <c r="B966" s="105" t="s">
        <v>10743</v>
      </c>
      <c r="C966" s="121" t="s">
        <v>10742</v>
      </c>
      <c r="D966" s="105" t="s">
        <v>1</v>
      </c>
      <c r="E966" s="105" t="s">
        <v>1</v>
      </c>
      <c r="F966" s="121"/>
      <c r="G966" s="121"/>
      <c r="H966" s="105" t="s">
        <v>1</v>
      </c>
    </row>
    <row r="967" spans="1:8" s="127" customFormat="1" x14ac:dyDescent="0.25">
      <c r="A967" s="105" t="s">
        <v>3037</v>
      </c>
      <c r="B967" s="105" t="s">
        <v>10761</v>
      </c>
      <c r="C967" s="121" t="s">
        <v>10760</v>
      </c>
      <c r="D967" s="105" t="s">
        <v>1</v>
      </c>
      <c r="E967" s="105" t="s">
        <v>1</v>
      </c>
      <c r="F967" s="121"/>
      <c r="G967" s="121"/>
      <c r="H967" s="105" t="s">
        <v>1</v>
      </c>
    </row>
    <row r="968" spans="1:8" s="127" customFormat="1" x14ac:dyDescent="0.25">
      <c r="A968" s="105" t="s">
        <v>3037</v>
      </c>
      <c r="B968" s="105" t="s">
        <v>510</v>
      </c>
      <c r="C968" s="122" t="s">
        <v>511</v>
      </c>
      <c r="D968" s="105" t="s">
        <v>1</v>
      </c>
      <c r="E968" s="105" t="s">
        <v>1</v>
      </c>
      <c r="F968" s="122"/>
      <c r="G968" s="122"/>
      <c r="H968" s="105" t="s">
        <v>1</v>
      </c>
    </row>
    <row r="969" spans="1:8" s="127" customFormat="1" x14ac:dyDescent="0.25">
      <c r="A969" s="105" t="s">
        <v>3037</v>
      </c>
      <c r="B969" s="105" t="s">
        <v>10759</v>
      </c>
      <c r="C969" s="122" t="s">
        <v>10758</v>
      </c>
      <c r="D969" s="105" t="s">
        <v>1</v>
      </c>
      <c r="E969" s="105" t="s">
        <v>1</v>
      </c>
      <c r="F969" s="122"/>
      <c r="G969" s="122"/>
      <c r="H969" s="105" t="s">
        <v>1</v>
      </c>
    </row>
    <row r="970" spans="1:8" s="127" customFormat="1" x14ac:dyDescent="0.25">
      <c r="A970" s="105" t="s">
        <v>3037</v>
      </c>
      <c r="B970" s="105" t="s">
        <v>10755</v>
      </c>
      <c r="C970" s="122" t="s">
        <v>10754</v>
      </c>
      <c r="D970" s="105" t="s">
        <v>1</v>
      </c>
      <c r="E970" s="105" t="s">
        <v>1</v>
      </c>
      <c r="F970" s="122"/>
      <c r="G970" s="122"/>
      <c r="H970" s="105" t="s">
        <v>1</v>
      </c>
    </row>
    <row r="971" spans="1:8" s="127" customFormat="1" x14ac:dyDescent="0.25">
      <c r="A971" s="105" t="s">
        <v>3037</v>
      </c>
      <c r="B971" s="105" t="s">
        <v>10753</v>
      </c>
      <c r="C971" s="122" t="s">
        <v>10752</v>
      </c>
      <c r="D971" s="105" t="s">
        <v>1</v>
      </c>
      <c r="E971" s="105" t="s">
        <v>1</v>
      </c>
      <c r="F971" s="122"/>
      <c r="G971" s="122"/>
      <c r="H971" s="105" t="s">
        <v>1</v>
      </c>
    </row>
    <row r="972" spans="1:8" s="127" customFormat="1" x14ac:dyDescent="0.25">
      <c r="A972" s="105" t="s">
        <v>3037</v>
      </c>
      <c r="B972" s="105" t="s">
        <v>10700</v>
      </c>
      <c r="C972" s="121" t="s">
        <v>10699</v>
      </c>
      <c r="D972" s="105" t="s">
        <v>1</v>
      </c>
      <c r="E972" s="105" t="s">
        <v>1</v>
      </c>
      <c r="F972" s="121"/>
      <c r="G972" s="121"/>
      <c r="H972" s="105" t="s">
        <v>1</v>
      </c>
    </row>
    <row r="973" spans="1:8" s="127" customFormat="1" x14ac:dyDescent="0.25">
      <c r="A973" s="105" t="s">
        <v>3037</v>
      </c>
      <c r="B973" s="105" t="s">
        <v>10698</v>
      </c>
      <c r="C973" s="121" t="s">
        <v>10697</v>
      </c>
      <c r="D973" s="105" t="s">
        <v>1</v>
      </c>
      <c r="E973" s="105" t="s">
        <v>1</v>
      </c>
      <c r="F973" s="121"/>
      <c r="G973" s="121"/>
      <c r="H973" s="105" t="s">
        <v>1</v>
      </c>
    </row>
    <row r="974" spans="1:8" s="127" customFormat="1" x14ac:dyDescent="0.25">
      <c r="A974" s="105" t="s">
        <v>3037</v>
      </c>
      <c r="B974" s="105" t="s">
        <v>10688</v>
      </c>
      <c r="C974" s="121" t="s">
        <v>10687</v>
      </c>
      <c r="D974" s="105" t="s">
        <v>1</v>
      </c>
      <c r="E974" s="105" t="s">
        <v>1</v>
      </c>
      <c r="F974" s="121"/>
      <c r="G974" s="121"/>
      <c r="H974" s="105" t="s">
        <v>1</v>
      </c>
    </row>
    <row r="975" spans="1:8" s="127" customFormat="1" x14ac:dyDescent="0.25">
      <c r="A975" s="105" t="s">
        <v>3037</v>
      </c>
      <c r="B975" s="105" t="s">
        <v>991</v>
      </c>
      <c r="C975" s="122" t="s">
        <v>10686</v>
      </c>
      <c r="D975" s="105" t="s">
        <v>1</v>
      </c>
      <c r="E975" s="105" t="s">
        <v>1</v>
      </c>
      <c r="F975" s="122"/>
      <c r="G975" s="122"/>
      <c r="H975" s="105" t="s">
        <v>1</v>
      </c>
    </row>
    <row r="976" spans="1:8" s="127" customFormat="1" x14ac:dyDescent="0.25">
      <c r="A976" s="105" t="s">
        <v>3037</v>
      </c>
      <c r="B976" s="105" t="s">
        <v>1036</v>
      </c>
      <c r="C976" s="122" t="s">
        <v>10685</v>
      </c>
      <c r="D976" s="105" t="s">
        <v>1</v>
      </c>
      <c r="E976" s="105" t="s">
        <v>1</v>
      </c>
      <c r="F976" s="122"/>
      <c r="G976" s="122"/>
      <c r="H976" s="105" t="s">
        <v>1</v>
      </c>
    </row>
    <row r="977" spans="1:8" s="127" customFormat="1" x14ac:dyDescent="0.25">
      <c r="A977" s="105" t="s">
        <v>3037</v>
      </c>
      <c r="B977" s="105" t="s">
        <v>1065</v>
      </c>
      <c r="C977" s="122" t="s">
        <v>10684</v>
      </c>
      <c r="D977" s="105" t="s">
        <v>1</v>
      </c>
      <c r="E977" s="105" t="s">
        <v>1</v>
      </c>
      <c r="F977" s="122"/>
      <c r="G977" s="122"/>
      <c r="H977" s="105" t="s">
        <v>1</v>
      </c>
    </row>
    <row r="978" spans="1:8" s="127" customFormat="1" x14ac:dyDescent="0.25">
      <c r="A978" s="105" t="s">
        <v>3037</v>
      </c>
      <c r="B978" s="105" t="s">
        <v>10683</v>
      </c>
      <c r="C978" s="122" t="s">
        <v>10682</v>
      </c>
      <c r="D978" s="105" t="s">
        <v>1</v>
      </c>
      <c r="E978" s="105" t="s">
        <v>1</v>
      </c>
      <c r="F978" s="122"/>
      <c r="G978" s="122"/>
      <c r="H978" s="105" t="s">
        <v>1</v>
      </c>
    </row>
    <row r="979" spans="1:8" s="143" customFormat="1" x14ac:dyDescent="0.25">
      <c r="A979" s="9"/>
      <c r="B979" s="9"/>
      <c r="C979" s="142"/>
      <c r="D979" s="142"/>
      <c r="E979" s="142"/>
      <c r="F979" s="142"/>
      <c r="G979" s="142"/>
      <c r="H979" s="96" t="s">
        <v>1</v>
      </c>
    </row>
    <row r="980" spans="1:8" x14ac:dyDescent="0.25">
      <c r="A980" s="80" t="s">
        <v>0</v>
      </c>
      <c r="B980" s="105" t="s">
        <v>11060</v>
      </c>
      <c r="H980" s="96" t="s">
        <v>1</v>
      </c>
    </row>
    <row r="981" spans="1:8" x14ac:dyDescent="0.25">
      <c r="A981" s="80" t="s">
        <v>11003</v>
      </c>
      <c r="B981" s="105" t="str">
        <f>CONCATENATE("http://xbrl.cipc.co.za/taxonomy/role/",MID(B982,2,7),"/",B980)</f>
        <v>http://xbrl.cipc.co.za/taxonomy/role/805.000/NotesShareCapitalReservesAndOtherEquityInterest</v>
      </c>
      <c r="H981" s="96" t="s">
        <v>1</v>
      </c>
    </row>
    <row r="982" spans="1:8" x14ac:dyDescent="0.25">
      <c r="A982" s="80" t="s">
        <v>11004</v>
      </c>
      <c r="B982" s="105" t="s">
        <v>11487</v>
      </c>
      <c r="D982" s="223" t="s">
        <v>147</v>
      </c>
      <c r="E982" s="224"/>
      <c r="F982" s="223" t="s">
        <v>11541</v>
      </c>
      <c r="G982" s="224"/>
      <c r="H982" s="96" t="s">
        <v>1</v>
      </c>
    </row>
    <row r="983" spans="1:8" x14ac:dyDescent="0.25">
      <c r="A983" s="82" t="s">
        <v>4</v>
      </c>
      <c r="B983" s="82" t="s">
        <v>5</v>
      </c>
      <c r="C983" s="82" t="s">
        <v>4124</v>
      </c>
      <c r="D983" s="82" t="s">
        <v>2772</v>
      </c>
      <c r="E983" s="82" t="s">
        <v>2773</v>
      </c>
      <c r="F983" s="82" t="s">
        <v>2772</v>
      </c>
      <c r="G983" s="82" t="s">
        <v>2773</v>
      </c>
      <c r="H983" s="82" t="s">
        <v>3614</v>
      </c>
    </row>
    <row r="984" spans="1:8" s="127" customFormat="1" x14ac:dyDescent="0.25">
      <c r="A984" s="105" t="s">
        <v>3037</v>
      </c>
      <c r="B984" s="105" t="s">
        <v>3384</v>
      </c>
      <c r="C984" s="105" t="s">
        <v>3266</v>
      </c>
      <c r="D984" s="105" t="s">
        <v>1</v>
      </c>
      <c r="E984" s="105" t="s">
        <v>1</v>
      </c>
      <c r="F984" s="105"/>
      <c r="G984" s="105"/>
      <c r="H984" s="105" t="s">
        <v>1</v>
      </c>
    </row>
    <row r="985" spans="1:8" s="127" customFormat="1" x14ac:dyDescent="0.25">
      <c r="A985" s="105" t="s">
        <v>3037</v>
      </c>
      <c r="B985" s="105" t="s">
        <v>10858</v>
      </c>
      <c r="C985" s="121" t="s">
        <v>10857</v>
      </c>
      <c r="D985" s="105" t="s">
        <v>1</v>
      </c>
      <c r="E985" s="105" t="s">
        <v>1</v>
      </c>
      <c r="F985" s="121"/>
      <c r="G985" s="121"/>
      <c r="H985" s="105" t="s">
        <v>1</v>
      </c>
    </row>
    <row r="986" spans="1:8" s="127" customFormat="1" x14ac:dyDescent="0.25">
      <c r="A986" s="105" t="s">
        <v>3037</v>
      </c>
      <c r="B986" s="105" t="s">
        <v>10856</v>
      </c>
      <c r="C986" s="122" t="s">
        <v>10855</v>
      </c>
      <c r="D986" s="105" t="s">
        <v>1</v>
      </c>
      <c r="E986" s="105" t="s">
        <v>1</v>
      </c>
      <c r="F986" s="122"/>
      <c r="G986" s="122"/>
      <c r="H986" s="105" t="s">
        <v>1</v>
      </c>
    </row>
    <row r="987" spans="1:8" s="127" customFormat="1" x14ac:dyDescent="0.25">
      <c r="A987" s="105" t="s">
        <v>3037</v>
      </c>
      <c r="B987" s="105" t="s">
        <v>10854</v>
      </c>
      <c r="C987" s="123" t="s">
        <v>10853</v>
      </c>
      <c r="D987" s="105" t="s">
        <v>1</v>
      </c>
      <c r="E987" s="105" t="s">
        <v>1</v>
      </c>
      <c r="F987" s="123"/>
      <c r="G987" s="123"/>
      <c r="H987" s="105" t="s">
        <v>1</v>
      </c>
    </row>
    <row r="988" spans="1:8" s="127" customFormat="1" x14ac:dyDescent="0.25">
      <c r="A988" s="105" t="s">
        <v>3037</v>
      </c>
      <c r="B988" s="105" t="s">
        <v>10852</v>
      </c>
      <c r="C988" s="135" t="s">
        <v>10851</v>
      </c>
      <c r="D988" s="105" t="s">
        <v>1</v>
      </c>
      <c r="E988" s="105" t="s">
        <v>1</v>
      </c>
      <c r="F988" s="135"/>
      <c r="G988" s="135"/>
      <c r="H988" s="105" t="s">
        <v>1</v>
      </c>
    </row>
    <row r="989" spans="1:8" s="127" customFormat="1" x14ac:dyDescent="0.25">
      <c r="A989" s="105" t="s">
        <v>3037</v>
      </c>
      <c r="B989" s="105" t="s">
        <v>10850</v>
      </c>
      <c r="C989" s="136" t="s">
        <v>10849</v>
      </c>
      <c r="D989" s="105" t="s">
        <v>1</v>
      </c>
      <c r="E989" s="105" t="s">
        <v>1</v>
      </c>
      <c r="F989" s="136"/>
      <c r="G989" s="136"/>
      <c r="H989" s="105" t="s">
        <v>1</v>
      </c>
    </row>
    <row r="990" spans="1:8" s="127" customFormat="1" x14ac:dyDescent="0.25">
      <c r="A990" s="105" t="s">
        <v>3037</v>
      </c>
      <c r="B990" s="105" t="s">
        <v>10846</v>
      </c>
      <c r="C990" s="123" t="s">
        <v>10845</v>
      </c>
      <c r="D990" s="105" t="s">
        <v>1</v>
      </c>
      <c r="E990" s="105" t="s">
        <v>1</v>
      </c>
      <c r="F990" s="123"/>
      <c r="G990" s="123"/>
      <c r="H990" s="105" t="s">
        <v>1</v>
      </c>
    </row>
    <row r="991" spans="1:8" s="127" customFormat="1" x14ac:dyDescent="0.25">
      <c r="A991" s="105" t="s">
        <v>3037</v>
      </c>
      <c r="B991" s="105" t="s">
        <v>10844</v>
      </c>
      <c r="C991" s="135" t="s">
        <v>10843</v>
      </c>
      <c r="D991" s="105" t="s">
        <v>1</v>
      </c>
      <c r="E991" s="105" t="s">
        <v>1</v>
      </c>
      <c r="F991" s="135"/>
      <c r="G991" s="135"/>
      <c r="H991" s="105" t="s">
        <v>1</v>
      </c>
    </row>
    <row r="992" spans="1:8" s="127" customFormat="1" x14ac:dyDescent="0.25">
      <c r="A992" s="105" t="s">
        <v>3037</v>
      </c>
      <c r="B992" s="105" t="s">
        <v>10840</v>
      </c>
      <c r="C992" s="135" t="s">
        <v>10839</v>
      </c>
      <c r="D992" s="105" t="s">
        <v>1</v>
      </c>
      <c r="E992" s="105" t="s">
        <v>1</v>
      </c>
      <c r="F992" s="135"/>
      <c r="G992" s="135"/>
      <c r="H992" s="105" t="s">
        <v>1</v>
      </c>
    </row>
    <row r="993" spans="1:8" s="127" customFormat="1" x14ac:dyDescent="0.25">
      <c r="A993" s="105" t="s">
        <v>3037</v>
      </c>
      <c r="B993" s="105" t="s">
        <v>10838</v>
      </c>
      <c r="C993" s="135" t="s">
        <v>10837</v>
      </c>
      <c r="D993" s="105" t="s">
        <v>1</v>
      </c>
      <c r="E993" s="105" t="s">
        <v>1</v>
      </c>
      <c r="F993" s="135"/>
      <c r="G993" s="135"/>
      <c r="H993" s="105" t="s">
        <v>1</v>
      </c>
    </row>
    <row r="994" spans="1:8" s="127" customFormat="1" x14ac:dyDescent="0.25">
      <c r="A994" s="105" t="s">
        <v>3037</v>
      </c>
      <c r="B994" s="105" t="s">
        <v>10834</v>
      </c>
      <c r="C994" s="135" t="s">
        <v>10833</v>
      </c>
      <c r="D994" s="105" t="s">
        <v>1</v>
      </c>
      <c r="E994" s="105" t="s">
        <v>1</v>
      </c>
      <c r="F994" s="135"/>
      <c r="G994" s="135"/>
      <c r="H994" s="105" t="s">
        <v>1</v>
      </c>
    </row>
    <row r="995" spans="1:8" s="127" customFormat="1" x14ac:dyDescent="0.25">
      <c r="A995" s="105" t="s">
        <v>3037</v>
      </c>
      <c r="B995" s="105" t="s">
        <v>10832</v>
      </c>
      <c r="C995" s="135" t="s">
        <v>10831</v>
      </c>
      <c r="D995" s="105" t="s">
        <v>1</v>
      </c>
      <c r="E995" s="105" t="s">
        <v>1</v>
      </c>
      <c r="F995" s="135"/>
      <c r="G995" s="135"/>
      <c r="H995" s="105" t="s">
        <v>1</v>
      </c>
    </row>
    <row r="996" spans="1:8" s="127" customFormat="1" x14ac:dyDescent="0.25">
      <c r="A996" s="105" t="s">
        <v>3037</v>
      </c>
      <c r="B996" s="105" t="s">
        <v>10830</v>
      </c>
      <c r="C996" s="135" t="s">
        <v>10829</v>
      </c>
      <c r="D996" s="105" t="s">
        <v>11523</v>
      </c>
      <c r="E996" s="105" t="s">
        <v>11530</v>
      </c>
      <c r="F996" s="121"/>
      <c r="G996" s="121"/>
      <c r="H996" s="105" t="s">
        <v>1</v>
      </c>
    </row>
    <row r="997" spans="1:8" s="127" customFormat="1" x14ac:dyDescent="0.25">
      <c r="A997" s="105" t="s">
        <v>3037</v>
      </c>
      <c r="B997" s="105" t="s">
        <v>10823</v>
      </c>
      <c r="C997" s="136" t="s">
        <v>10828</v>
      </c>
      <c r="D997" s="105" t="s">
        <v>11523</v>
      </c>
      <c r="E997" s="105" t="s">
        <v>11530</v>
      </c>
      <c r="F997" s="121"/>
      <c r="G997" s="121"/>
      <c r="H997" s="105" t="s">
        <v>1</v>
      </c>
    </row>
    <row r="998" spans="1:8" s="127" customFormat="1" x14ac:dyDescent="0.25">
      <c r="A998" s="105" t="s">
        <v>3037</v>
      </c>
      <c r="B998" s="105" t="s">
        <v>10827</v>
      </c>
      <c r="C998" s="136" t="s">
        <v>10826</v>
      </c>
      <c r="D998" s="105" t="s">
        <v>11523</v>
      </c>
      <c r="E998" s="105" t="s">
        <v>11530</v>
      </c>
      <c r="F998" s="121"/>
      <c r="G998" s="121"/>
      <c r="H998" s="105" t="s">
        <v>1</v>
      </c>
    </row>
    <row r="999" spans="1:8" s="127" customFormat="1" x14ac:dyDescent="0.25">
      <c r="A999" s="105" t="s">
        <v>3037</v>
      </c>
      <c r="B999" s="105" t="s">
        <v>10825</v>
      </c>
      <c r="C999" s="137" t="s">
        <v>10824</v>
      </c>
      <c r="D999" s="105" t="s">
        <v>11523</v>
      </c>
      <c r="E999" s="105" t="s">
        <v>11530</v>
      </c>
      <c r="F999" s="121"/>
      <c r="G999" s="121"/>
      <c r="H999" s="105" t="s">
        <v>1</v>
      </c>
    </row>
    <row r="1000" spans="1:8" s="127" customFormat="1" x14ac:dyDescent="0.25">
      <c r="A1000" s="105" t="s">
        <v>3037</v>
      </c>
      <c r="B1000" s="105" t="s">
        <v>10823</v>
      </c>
      <c r="C1000" s="136" t="s">
        <v>10822</v>
      </c>
      <c r="D1000" s="105" t="s">
        <v>11523</v>
      </c>
      <c r="E1000" s="105" t="s">
        <v>11530</v>
      </c>
      <c r="F1000" s="121"/>
      <c r="G1000" s="121"/>
      <c r="H1000" s="105" t="s">
        <v>1</v>
      </c>
    </row>
    <row r="1001" spans="1:8" s="127" customFormat="1" x14ac:dyDescent="0.25">
      <c r="A1001" s="105" t="s">
        <v>3037</v>
      </c>
      <c r="B1001" s="105" t="s">
        <v>10821</v>
      </c>
      <c r="C1001" s="135" t="s">
        <v>10820</v>
      </c>
      <c r="D1001" s="105" t="s">
        <v>1</v>
      </c>
      <c r="E1001" s="105" t="s">
        <v>1</v>
      </c>
      <c r="F1001" s="121"/>
      <c r="G1001" s="121"/>
      <c r="H1001" s="105" t="s">
        <v>1</v>
      </c>
    </row>
    <row r="1002" spans="1:8" s="127" customFormat="1" x14ac:dyDescent="0.25">
      <c r="A1002" s="105" t="s">
        <v>3037</v>
      </c>
      <c r="B1002" s="105" t="s">
        <v>10819</v>
      </c>
      <c r="C1002" s="135" t="s">
        <v>10818</v>
      </c>
      <c r="D1002" s="105" t="s">
        <v>1</v>
      </c>
      <c r="E1002" s="105" t="s">
        <v>1</v>
      </c>
      <c r="F1002" s="135"/>
      <c r="G1002" s="135"/>
      <c r="H1002" s="105" t="s">
        <v>1</v>
      </c>
    </row>
    <row r="1003" spans="1:8" s="127" customFormat="1" x14ac:dyDescent="0.25">
      <c r="A1003" s="105" t="s">
        <v>3037</v>
      </c>
      <c r="B1003" s="105" t="s">
        <v>10817</v>
      </c>
      <c r="C1003" s="135" t="s">
        <v>10816</v>
      </c>
      <c r="D1003" s="105" t="s">
        <v>1</v>
      </c>
      <c r="E1003" s="105" t="s">
        <v>1</v>
      </c>
      <c r="F1003" s="135"/>
      <c r="G1003" s="135"/>
      <c r="H1003" s="105" t="s">
        <v>1</v>
      </c>
    </row>
    <row r="1004" spans="1:8" s="127" customFormat="1" x14ac:dyDescent="0.25">
      <c r="A1004" s="105" t="s">
        <v>3037</v>
      </c>
      <c r="B1004" s="105" t="s">
        <v>10815</v>
      </c>
      <c r="C1004" s="135" t="s">
        <v>10814</v>
      </c>
      <c r="D1004" s="105" t="s">
        <v>1</v>
      </c>
      <c r="E1004" s="105" t="s">
        <v>1</v>
      </c>
      <c r="F1004" s="135"/>
      <c r="G1004" s="135"/>
      <c r="H1004" s="105" t="s">
        <v>1</v>
      </c>
    </row>
    <row r="1005" spans="1:8" s="127" customFormat="1" x14ac:dyDescent="0.25">
      <c r="A1005" s="105" t="s">
        <v>3037</v>
      </c>
      <c r="B1005" s="105" t="s">
        <v>3380</v>
      </c>
      <c r="C1005" s="121" t="s">
        <v>3262</v>
      </c>
      <c r="D1005" s="105" t="s">
        <v>1</v>
      </c>
      <c r="E1005" s="105" t="s">
        <v>1</v>
      </c>
      <c r="F1005" s="121"/>
      <c r="G1005" s="121"/>
      <c r="H1005" s="105" t="s">
        <v>1</v>
      </c>
    </row>
    <row r="1006" spans="1:8" s="127" customFormat="1" x14ac:dyDescent="0.25">
      <c r="A1006" s="105" t="s">
        <v>3037</v>
      </c>
      <c r="B1006" s="105" t="s">
        <v>10813</v>
      </c>
      <c r="C1006" s="122" t="s">
        <v>10812</v>
      </c>
      <c r="D1006" s="105" t="s">
        <v>1</v>
      </c>
      <c r="E1006" s="105" t="s">
        <v>1</v>
      </c>
      <c r="F1006" s="122"/>
      <c r="G1006" s="122"/>
      <c r="H1006" s="105" t="s">
        <v>1</v>
      </c>
    </row>
    <row r="1007" spans="1:8" s="127" customFormat="1" x14ac:dyDescent="0.25">
      <c r="A1007" s="105" t="s">
        <v>3037</v>
      </c>
      <c r="B1007" s="105" t="s">
        <v>10811</v>
      </c>
      <c r="C1007" s="123" t="s">
        <v>10810</v>
      </c>
      <c r="D1007" s="105" t="s">
        <v>1</v>
      </c>
      <c r="E1007" s="105" t="s">
        <v>1</v>
      </c>
      <c r="F1007" s="123"/>
      <c r="G1007" s="123"/>
      <c r="H1007" s="105" t="s">
        <v>1</v>
      </c>
    </row>
    <row r="1008" spans="1:8" s="127" customFormat="1" x14ac:dyDescent="0.25">
      <c r="A1008" s="105" t="s">
        <v>3037</v>
      </c>
      <c r="B1008" s="105" t="s">
        <v>10809</v>
      </c>
      <c r="C1008" s="135" t="s">
        <v>10808</v>
      </c>
      <c r="D1008" s="105" t="s">
        <v>1</v>
      </c>
      <c r="E1008" s="105" t="s">
        <v>1</v>
      </c>
      <c r="F1008" s="135"/>
      <c r="G1008" s="135"/>
      <c r="H1008" s="105" t="s">
        <v>1</v>
      </c>
    </row>
    <row r="1009" spans="1:8" s="127" customFormat="1" x14ac:dyDescent="0.25">
      <c r="A1009" s="105" t="s">
        <v>3037</v>
      </c>
      <c r="B1009" s="105" t="s">
        <v>1138</v>
      </c>
      <c r="C1009" s="136" t="s">
        <v>1139</v>
      </c>
      <c r="D1009" s="105" t="s">
        <v>1</v>
      </c>
      <c r="E1009" s="105" t="s">
        <v>1</v>
      </c>
      <c r="F1009" s="136"/>
      <c r="G1009" s="136"/>
      <c r="H1009" s="105" t="s">
        <v>1</v>
      </c>
    </row>
    <row r="1010" spans="1:8" s="127" customFormat="1" x14ac:dyDescent="0.25">
      <c r="A1010" s="105" t="s">
        <v>3037</v>
      </c>
      <c r="B1010" s="105" t="s">
        <v>1142</v>
      </c>
      <c r="C1010" s="137" t="s">
        <v>1143</v>
      </c>
      <c r="D1010" s="105" t="s">
        <v>1</v>
      </c>
      <c r="E1010" s="105" t="s">
        <v>1</v>
      </c>
      <c r="F1010" s="137"/>
      <c r="G1010" s="137"/>
      <c r="H1010" s="105" t="s">
        <v>1</v>
      </c>
    </row>
    <row r="1011" spans="1:8" s="127" customFormat="1" x14ac:dyDescent="0.25">
      <c r="A1011" s="105" t="s">
        <v>3037</v>
      </c>
      <c r="B1011" s="105" t="s">
        <v>1144</v>
      </c>
      <c r="C1011" s="137" t="s">
        <v>1145</v>
      </c>
      <c r="D1011" s="105" t="s">
        <v>1</v>
      </c>
      <c r="E1011" s="105" t="s">
        <v>1</v>
      </c>
      <c r="F1011" s="137"/>
      <c r="G1011" s="137"/>
      <c r="H1011" s="105" t="s">
        <v>1</v>
      </c>
    </row>
    <row r="1012" spans="1:8" s="127" customFormat="1" x14ac:dyDescent="0.25">
      <c r="A1012" s="105" t="s">
        <v>3037</v>
      </c>
      <c r="B1012" s="105" t="s">
        <v>1140</v>
      </c>
      <c r="C1012" s="137" t="s">
        <v>1141</v>
      </c>
      <c r="D1012" s="105" t="s">
        <v>1</v>
      </c>
      <c r="E1012" s="105" t="s">
        <v>1</v>
      </c>
      <c r="F1012" s="137"/>
      <c r="G1012" s="137"/>
      <c r="H1012" s="105" t="s">
        <v>1</v>
      </c>
    </row>
    <row r="1013" spans="1:8" s="127" customFormat="1" x14ac:dyDescent="0.25">
      <c r="A1013" s="105" t="s">
        <v>3037</v>
      </c>
      <c r="B1013" s="105" t="s">
        <v>10807</v>
      </c>
      <c r="C1013" s="123" t="s">
        <v>10806</v>
      </c>
      <c r="D1013" s="105" t="s">
        <v>1</v>
      </c>
      <c r="E1013" s="105" t="s">
        <v>1</v>
      </c>
      <c r="F1013" s="123"/>
      <c r="G1013" s="123"/>
      <c r="H1013" s="105" t="s">
        <v>1</v>
      </c>
    </row>
    <row r="1014" spans="1:8" s="127" customFormat="1" x14ac:dyDescent="0.25">
      <c r="A1014" s="105" t="s">
        <v>3037</v>
      </c>
      <c r="B1014" s="105" t="s">
        <v>10805</v>
      </c>
      <c r="C1014" s="135" t="s">
        <v>10804</v>
      </c>
      <c r="D1014" s="105" t="s">
        <v>1</v>
      </c>
      <c r="E1014" s="105" t="s">
        <v>1</v>
      </c>
      <c r="F1014" s="135"/>
      <c r="G1014" s="135"/>
      <c r="H1014" s="105" t="s">
        <v>1</v>
      </c>
    </row>
    <row r="1015" spans="1:8" s="127" customFormat="1" x14ac:dyDescent="0.25">
      <c r="A1015" s="105" t="s">
        <v>3037</v>
      </c>
      <c r="B1015" s="105" t="s">
        <v>10803</v>
      </c>
      <c r="C1015" s="121" t="s">
        <v>10802</v>
      </c>
      <c r="D1015" s="105" t="s">
        <v>1</v>
      </c>
      <c r="E1015" s="105" t="s">
        <v>1</v>
      </c>
      <c r="F1015" s="121"/>
      <c r="G1015" s="121"/>
      <c r="H1015" s="105" t="s">
        <v>1</v>
      </c>
    </row>
  </sheetData>
  <mergeCells count="58">
    <mergeCell ref="D948:E948"/>
    <mergeCell ref="F948:G948"/>
    <mergeCell ref="D960:E960"/>
    <mergeCell ref="F960:G960"/>
    <mergeCell ref="D982:E982"/>
    <mergeCell ref="F982:G982"/>
    <mergeCell ref="D753:E753"/>
    <mergeCell ref="F753:G753"/>
    <mergeCell ref="D790:E790"/>
    <mergeCell ref="F790:G790"/>
    <mergeCell ref="D890:E890"/>
    <mergeCell ref="F890:G890"/>
    <mergeCell ref="D663:E663"/>
    <mergeCell ref="F663:G663"/>
    <mergeCell ref="D674:E674"/>
    <mergeCell ref="F674:G674"/>
    <mergeCell ref="D696:E696"/>
    <mergeCell ref="F696:G696"/>
    <mergeCell ref="D586:E586"/>
    <mergeCell ref="F586:G586"/>
    <mergeCell ref="D645:E645"/>
    <mergeCell ref="F645:G645"/>
    <mergeCell ref="D652:E652"/>
    <mergeCell ref="F652:G652"/>
    <mergeCell ref="D549:E549"/>
    <mergeCell ref="F549:G549"/>
    <mergeCell ref="D564:E564"/>
    <mergeCell ref="F564:G564"/>
    <mergeCell ref="D574:E574"/>
    <mergeCell ref="F574:G574"/>
    <mergeCell ref="D490:E490"/>
    <mergeCell ref="F490:G490"/>
    <mergeCell ref="D516:E516"/>
    <mergeCell ref="F516:G516"/>
    <mergeCell ref="D534:E534"/>
    <mergeCell ref="F534:G534"/>
    <mergeCell ref="D324:E324"/>
    <mergeCell ref="F324:G324"/>
    <mergeCell ref="D398:E398"/>
    <mergeCell ref="F398:G398"/>
    <mergeCell ref="D455:E455"/>
    <mergeCell ref="F455:G455"/>
    <mergeCell ref="D210:E210"/>
    <mergeCell ref="F210:G210"/>
    <mergeCell ref="D236:E236"/>
    <mergeCell ref="F236:G236"/>
    <mergeCell ref="D106:E106"/>
    <mergeCell ref="F106:G106"/>
    <mergeCell ref="D117:E117"/>
    <mergeCell ref="F117:G117"/>
    <mergeCell ref="D159:E159"/>
    <mergeCell ref="F159:G159"/>
    <mergeCell ref="D3:E3"/>
    <mergeCell ref="F3:G3"/>
    <mergeCell ref="D56:E56"/>
    <mergeCell ref="F56:G56"/>
    <mergeCell ref="D76:E76"/>
    <mergeCell ref="F76:G76"/>
  </mergeCells>
  <pageMargins left="0.7" right="0.7" top="0.75" bottom="0.75" header="0.3" footer="0.3"/>
  <pageSetup paperSize="9" orientation="portrait" r:id="rId1"/>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J41"/>
  <sheetViews>
    <sheetView zoomScaleNormal="100" workbookViewId="0"/>
  </sheetViews>
  <sheetFormatPr defaultColWidth="30.28515625" defaultRowHeight="15" x14ac:dyDescent="0.25"/>
  <cols>
    <col min="1" max="1" width="13.140625" style="74" customWidth="1"/>
    <col min="2" max="2" width="68.28515625" style="74" customWidth="1"/>
    <col min="3" max="3" width="67.140625" style="74" customWidth="1"/>
    <col min="4" max="4" width="14.85546875" style="74" bestFit="1" customWidth="1"/>
    <col min="5" max="5" width="14.28515625" style="74" bestFit="1" customWidth="1"/>
    <col min="6" max="6" width="24" style="74" bestFit="1" customWidth="1"/>
    <col min="7" max="7" width="30.28515625" style="74"/>
    <col min="8" max="8" width="7.42578125" style="74" bestFit="1" customWidth="1"/>
    <col min="9" max="9" width="19.140625" style="74" bestFit="1" customWidth="1"/>
    <col min="10" max="16384" width="30.28515625" style="74"/>
  </cols>
  <sheetData>
    <row r="1" spans="1:10" x14ac:dyDescent="0.25">
      <c r="A1" s="80" t="s">
        <v>0</v>
      </c>
      <c r="B1" s="2" t="s">
        <v>131</v>
      </c>
      <c r="G1" s="74" t="s">
        <v>1</v>
      </c>
    </row>
    <row r="2" spans="1:10" x14ac:dyDescent="0.25">
      <c r="A2" s="80" t="s">
        <v>11003</v>
      </c>
      <c r="B2" s="105" t="str">
        <f>CONCATENATE("http://xbrl.cipc.co.za/taxonomy/role/",MID(B3,2,7),"/",B1)</f>
        <v>http://xbrl.cipc.co.za/taxonomy/role/850.100/DirectorsReport</v>
      </c>
      <c r="C2" s="4"/>
      <c r="D2" s="4"/>
      <c r="E2" s="4"/>
      <c r="F2" s="4"/>
      <c r="G2" s="74" t="s">
        <v>1</v>
      </c>
    </row>
    <row r="3" spans="1:10" x14ac:dyDescent="0.25">
      <c r="A3" s="80" t="s">
        <v>11004</v>
      </c>
      <c r="B3" s="105" t="s">
        <v>11066</v>
      </c>
      <c r="G3" s="223" t="s">
        <v>147</v>
      </c>
      <c r="H3" s="224"/>
    </row>
    <row r="4" spans="1:10" x14ac:dyDescent="0.25">
      <c r="A4" s="82" t="s">
        <v>4</v>
      </c>
      <c r="B4" s="82" t="s">
        <v>5</v>
      </c>
      <c r="C4" s="82" t="s">
        <v>6</v>
      </c>
      <c r="D4" s="82" t="s">
        <v>30</v>
      </c>
      <c r="E4" s="82" t="s">
        <v>42</v>
      </c>
      <c r="F4" s="82" t="s">
        <v>26</v>
      </c>
      <c r="G4" s="82" t="s">
        <v>2772</v>
      </c>
      <c r="H4" s="82" t="s">
        <v>2773</v>
      </c>
      <c r="I4" s="5" t="s">
        <v>3614</v>
      </c>
    </row>
    <row r="5" spans="1:10" x14ac:dyDescent="0.25">
      <c r="A5" s="102" t="s">
        <v>452</v>
      </c>
      <c r="B5" s="102" t="s">
        <v>184</v>
      </c>
      <c r="C5" s="102" t="str">
        <f>VLOOKUP($B5,Concepts!$C$9:$S$396,13,FALSE)</f>
        <v>Disclosure of directors' report [text block]</v>
      </c>
      <c r="D5" s="107"/>
      <c r="E5" s="102"/>
      <c r="F5" s="102" t="s">
        <v>11947</v>
      </c>
      <c r="G5" s="107" t="s">
        <v>2774</v>
      </c>
      <c r="H5" s="107">
        <v>30</v>
      </c>
      <c r="I5" s="109" t="s">
        <v>3604</v>
      </c>
    </row>
    <row r="6" spans="1:10" x14ac:dyDescent="0.25">
      <c r="A6" s="6" t="s">
        <v>452</v>
      </c>
      <c r="B6" s="6" t="s">
        <v>226</v>
      </c>
      <c r="C6" s="66" t="str">
        <f>VLOOKUP($B6,Concepts!$C$9:$S$396,13,FALSE)</f>
        <v>Summary of annual financial statements [text block]</v>
      </c>
      <c r="D6" s="72"/>
      <c r="E6" s="6"/>
      <c r="F6" s="6"/>
      <c r="G6" s="72"/>
      <c r="H6" s="72"/>
      <c r="I6" s="72"/>
    </row>
    <row r="7" spans="1:10" s="77" customFormat="1" x14ac:dyDescent="0.25">
      <c r="A7" s="102" t="s">
        <v>452</v>
      </c>
      <c r="B7" s="102" t="s">
        <v>11945</v>
      </c>
      <c r="C7" s="214" t="str">
        <f>VLOOKUP($B7,Concepts!$C$9:$S$396,13,FALSE)</f>
        <v>Basis of preparation of annual financial statements (specific to Directors’ report) [text block]</v>
      </c>
      <c r="D7" s="107"/>
      <c r="E7" s="102"/>
      <c r="F7" s="102"/>
      <c r="G7" s="107"/>
      <c r="H7" s="107"/>
      <c r="I7" s="107"/>
    </row>
    <row r="8" spans="1:10" s="77" customFormat="1" x14ac:dyDescent="0.25">
      <c r="A8" s="8" t="s">
        <v>452</v>
      </c>
      <c r="B8" s="6" t="s">
        <v>227</v>
      </c>
      <c r="C8" s="69" t="str">
        <f>VLOOKUP($B8,Concepts!$C$9:$S$396,13,FALSE)</f>
        <v>Disclosure of nature of business [text block]</v>
      </c>
      <c r="D8" s="75"/>
      <c r="E8" s="8"/>
      <c r="F8" s="8"/>
      <c r="G8" s="75"/>
      <c r="H8" s="72"/>
      <c r="I8" s="72"/>
    </row>
    <row r="9" spans="1:10" s="77" customFormat="1" x14ac:dyDescent="0.25">
      <c r="A9" s="8" t="s">
        <v>452</v>
      </c>
      <c r="B9" s="6" t="s">
        <v>228</v>
      </c>
      <c r="C9" s="69" t="str">
        <f>VLOOKUP($B9,Concepts!$C$9:$S$396,13,FALSE)</f>
        <v>Disclosure of company results [text block]</v>
      </c>
      <c r="D9" s="75"/>
      <c r="E9" s="8"/>
      <c r="F9" s="8"/>
      <c r="G9" s="75"/>
      <c r="H9" s="72"/>
      <c r="I9" s="72"/>
    </row>
    <row r="10" spans="1:10" s="77" customFormat="1" x14ac:dyDescent="0.25">
      <c r="A10" s="8" t="s">
        <v>452</v>
      </c>
      <c r="B10" s="6" t="s">
        <v>229</v>
      </c>
      <c r="C10" s="83" t="str">
        <f>VLOOKUP($B10,Concepts!$C$9:$S$396,13,FALSE)</f>
        <v>Disclosure of financial performance [text block]</v>
      </c>
      <c r="D10" s="75"/>
      <c r="E10" s="8"/>
      <c r="F10" s="8"/>
      <c r="G10" s="75"/>
      <c r="H10" s="72"/>
      <c r="I10" s="72"/>
    </row>
    <row r="11" spans="1:10" s="77" customFormat="1" x14ac:dyDescent="0.25">
      <c r="A11" s="8" t="s">
        <v>452</v>
      </c>
      <c r="B11" s="6" t="s">
        <v>230</v>
      </c>
      <c r="C11" s="83" t="str">
        <f>VLOOKUP($B11,Concepts!$C$9:$S$396,13,FALSE)</f>
        <v>Disclosure of financial position [text block]</v>
      </c>
      <c r="D11" s="75"/>
      <c r="E11" s="8"/>
      <c r="F11" s="8"/>
      <c r="G11" s="75"/>
      <c r="H11" s="72"/>
      <c r="I11" s="72"/>
    </row>
    <row r="12" spans="1:10" s="77" customFormat="1" x14ac:dyDescent="0.25">
      <c r="A12" s="8" t="s">
        <v>452</v>
      </c>
      <c r="B12" s="6" t="s">
        <v>231</v>
      </c>
      <c r="C12" s="83" t="str">
        <f>VLOOKUP($B12,Concepts!$C$9:$S$396,13,FALSE)</f>
        <v>Disclosure of capital expenditure [text block]</v>
      </c>
      <c r="D12" s="75"/>
      <c r="E12" s="8"/>
      <c r="F12" s="8"/>
      <c r="G12" s="75"/>
      <c r="H12" s="72"/>
      <c r="I12" s="72"/>
    </row>
    <row r="13" spans="1:10" s="77" customFormat="1" x14ac:dyDescent="0.25">
      <c r="A13" s="8" t="s">
        <v>452</v>
      </c>
      <c r="B13" s="6" t="s">
        <v>2893</v>
      </c>
      <c r="C13" s="69" t="str">
        <f>VLOOKUP($B13,Concepts!$C$9:$S$396,13,FALSE)</f>
        <v>Disclosure of subsidiaries, joint arrangements and associates [text block]</v>
      </c>
      <c r="D13" s="75"/>
      <c r="E13" s="8"/>
      <c r="F13" s="8"/>
      <c r="G13" s="75"/>
      <c r="H13" s="72"/>
      <c r="I13" s="72"/>
    </row>
    <row r="14" spans="1:10" s="77" customFormat="1" x14ac:dyDescent="0.25">
      <c r="A14" s="8" t="s">
        <v>452</v>
      </c>
      <c r="B14" s="6" t="s">
        <v>3607</v>
      </c>
      <c r="C14" s="69" t="str">
        <f>VLOOKUP($B14,Concepts!$C$9:$S$396,13,FALSE)</f>
        <v>Disclosure of business combinations (specific to Directors’ report)  [text block]</v>
      </c>
      <c r="D14" s="75"/>
      <c r="E14" s="8"/>
      <c r="F14" s="8" t="s">
        <v>3613</v>
      </c>
      <c r="G14" s="75" t="s">
        <v>1</v>
      </c>
      <c r="H14" s="72"/>
      <c r="I14" s="72"/>
      <c r="J14" s="88" t="s">
        <v>1</v>
      </c>
    </row>
    <row r="15" spans="1:10" s="77" customFormat="1" x14ac:dyDescent="0.25">
      <c r="A15" s="8" t="s">
        <v>452</v>
      </c>
      <c r="B15" s="6" t="s">
        <v>233</v>
      </c>
      <c r="C15" s="69" t="str">
        <f>VLOOKUP($B15,Concepts!$C$9:$S$396,13,FALSE)</f>
        <v>Disclosure of stated capital [text block]</v>
      </c>
      <c r="D15" s="75"/>
      <c r="E15" s="8"/>
      <c r="F15" s="8"/>
      <c r="G15" s="75"/>
      <c r="H15" s="72"/>
      <c r="I15" s="72"/>
    </row>
    <row r="16" spans="1:10" s="77" customFormat="1" x14ac:dyDescent="0.25">
      <c r="A16" s="8" t="s">
        <v>452</v>
      </c>
      <c r="B16" s="6" t="s">
        <v>234</v>
      </c>
      <c r="C16" s="69" t="str">
        <f>VLOOKUP($B16,Concepts!$C$9:$S$396,13,FALSE)</f>
        <v>Disclosure of special resolutions [text block]</v>
      </c>
      <c r="D16" s="75"/>
      <c r="E16" s="8"/>
      <c r="F16" s="8"/>
      <c r="G16" s="75"/>
      <c r="H16" s="72"/>
      <c r="I16" s="72"/>
    </row>
    <row r="17" spans="1:10" s="77" customFormat="1" x14ac:dyDescent="0.25">
      <c r="A17" s="8" t="s">
        <v>452</v>
      </c>
      <c r="B17" s="6" t="s">
        <v>235</v>
      </c>
      <c r="C17" s="69" t="str">
        <f>VLOOKUP($B17,Concepts!$C$9:$S$396,13,FALSE)</f>
        <v>Disclosure of related party transactions [text block]</v>
      </c>
      <c r="D17" s="75"/>
      <c r="E17" s="8"/>
      <c r="F17" s="8"/>
      <c r="G17" s="75"/>
      <c r="H17" s="72"/>
      <c r="I17" s="72"/>
    </row>
    <row r="18" spans="1:10" s="77" customFormat="1" x14ac:dyDescent="0.25">
      <c r="A18" s="8" t="s">
        <v>452</v>
      </c>
      <c r="B18" s="6" t="s">
        <v>2877</v>
      </c>
      <c r="C18" s="69" t="str">
        <f>VLOOKUP($B18,Concepts!$C$9:$S$396,13,FALSE)</f>
        <v>Disclosure of shareholder spread [text block]</v>
      </c>
      <c r="D18" s="75"/>
      <c r="E18" s="8"/>
      <c r="F18" s="8"/>
      <c r="G18" s="75"/>
      <c r="H18" s="72"/>
      <c r="I18" s="72"/>
    </row>
    <row r="19" spans="1:10" s="77" customFormat="1" x14ac:dyDescent="0.25">
      <c r="A19" s="8" t="s">
        <v>452</v>
      </c>
      <c r="B19" s="6" t="s">
        <v>2894</v>
      </c>
      <c r="C19" s="69" t="str">
        <f>VLOOKUP($B19,Concepts!$C$9:$S$396,13,FALSE)</f>
        <v>Disclosure of dividend declaration [text block]</v>
      </c>
      <c r="D19" s="75"/>
      <c r="E19" s="8"/>
      <c r="F19" s="8"/>
      <c r="G19" s="75"/>
      <c r="H19" s="72"/>
      <c r="I19" s="72"/>
    </row>
    <row r="20" spans="1:10" s="77" customFormat="1" x14ac:dyDescent="0.25">
      <c r="A20" s="8" t="s">
        <v>452</v>
      </c>
      <c r="B20" s="6" t="s">
        <v>236</v>
      </c>
      <c r="C20" s="69" t="str">
        <f>VLOOKUP($B20,Concepts!$C$9:$S$396,13,FALSE)</f>
        <v>Disclosure of directors [text block]</v>
      </c>
      <c r="D20" s="75"/>
      <c r="E20" s="8"/>
      <c r="F20" s="8"/>
      <c r="G20" s="76"/>
      <c r="H20" s="72"/>
      <c r="I20" s="72"/>
    </row>
    <row r="21" spans="1:10" s="77" customFormat="1" x14ac:dyDescent="0.25">
      <c r="A21" s="8" t="s">
        <v>452</v>
      </c>
      <c r="B21" s="6" t="s">
        <v>2736</v>
      </c>
      <c r="C21" s="69" t="str">
        <f>VLOOKUP($B21,Concepts!$C$9:$S$396,13,FALSE)</f>
        <v>Disclosure of loans or other financial assistance to directors [text block]</v>
      </c>
      <c r="D21" s="75"/>
      <c r="E21" s="8"/>
      <c r="F21" s="8"/>
      <c r="G21" s="72" t="s">
        <v>2774</v>
      </c>
      <c r="H21" s="72">
        <v>45</v>
      </c>
      <c r="I21" s="72"/>
    </row>
    <row r="22" spans="1:10" s="77" customFormat="1" x14ac:dyDescent="0.25">
      <c r="A22" s="8" t="s">
        <v>452</v>
      </c>
      <c r="B22" s="6" t="s">
        <v>237</v>
      </c>
      <c r="C22" s="69" t="str">
        <f>VLOOKUP($B22,Concepts!$C$9:$S$396,13,FALSE)</f>
        <v>Disclosure of secretary [text block]</v>
      </c>
      <c r="D22" s="75"/>
      <c r="E22" s="8"/>
      <c r="F22" s="8"/>
      <c r="G22" s="76"/>
      <c r="H22" s="72"/>
      <c r="I22" s="72"/>
    </row>
    <row r="23" spans="1:10" s="77" customFormat="1" x14ac:dyDescent="0.25">
      <c r="A23" s="8" t="s">
        <v>452</v>
      </c>
      <c r="B23" s="6" t="s">
        <v>238</v>
      </c>
      <c r="C23" s="69" t="str">
        <f>VLOOKUP($B23,Concepts!$C$9:$S$396,13,FALSE)</f>
        <v>Disclosure of directors' shareholdings [text block]</v>
      </c>
      <c r="D23" s="75"/>
      <c r="E23" s="8"/>
      <c r="F23" s="8"/>
      <c r="G23" s="76"/>
      <c r="H23" s="72"/>
      <c r="I23" s="72"/>
    </row>
    <row r="24" spans="1:10" s="77" customFormat="1" x14ac:dyDescent="0.25">
      <c r="A24" s="8" t="s">
        <v>452</v>
      </c>
      <c r="B24" s="6" t="s">
        <v>239</v>
      </c>
      <c r="C24" s="69" t="str">
        <f>VLOOKUP($B24,Concepts!$C$9:$S$396,13,FALSE)</f>
        <v>Disclosure of borrowing powers [text block]</v>
      </c>
      <c r="D24" s="75"/>
      <c r="E24" s="8"/>
      <c r="F24" s="8"/>
      <c r="G24" s="76"/>
      <c r="H24" s="72"/>
      <c r="I24" s="72"/>
    </row>
    <row r="25" spans="1:10" s="77" customFormat="1" x14ac:dyDescent="0.25">
      <c r="A25" s="8" t="s">
        <v>452</v>
      </c>
      <c r="B25" s="6" t="s">
        <v>3612</v>
      </c>
      <c r="C25" s="69" t="str">
        <f>VLOOKUP($B25,Concepts!$C$9:$S$396,13,FALSE)</f>
        <v>Disclosure of going concern (specific to Directors’ report) [text block]</v>
      </c>
      <c r="D25" s="75"/>
      <c r="E25" s="8"/>
      <c r="F25" s="8" t="s">
        <v>3613</v>
      </c>
      <c r="G25" s="72" t="s">
        <v>1</v>
      </c>
      <c r="H25" s="72"/>
      <c r="I25" s="72"/>
      <c r="J25" s="88" t="s">
        <v>1</v>
      </c>
    </row>
    <row r="26" spans="1:10" s="77" customFormat="1" x14ac:dyDescent="0.25">
      <c r="A26" s="8" t="s">
        <v>452</v>
      </c>
      <c r="B26" s="6" t="s">
        <v>241</v>
      </c>
      <c r="C26" s="69" t="str">
        <f>VLOOKUP($B26,Concepts!$C$9:$S$396,13,FALSE)</f>
        <v>Disclosure of events after reporting date [text block]</v>
      </c>
      <c r="D26" s="75"/>
      <c r="E26" s="8"/>
      <c r="F26" s="8"/>
      <c r="G26" s="76"/>
      <c r="H26" s="72"/>
      <c r="I26" s="72"/>
    </row>
    <row r="27" spans="1:10" s="77" customFormat="1" x14ac:dyDescent="0.25">
      <c r="A27" s="8" t="s">
        <v>452</v>
      </c>
      <c r="B27" s="6" t="s">
        <v>242</v>
      </c>
      <c r="C27" s="69" t="str">
        <f>VLOOKUP($B27,Concepts!$C$9:$S$396,13,FALSE)</f>
        <v>Disclosure of industry matters [text block]</v>
      </c>
      <c r="D27" s="75"/>
      <c r="E27" s="8"/>
      <c r="F27" s="8"/>
      <c r="G27" s="72"/>
      <c r="H27" s="72"/>
      <c r="I27" s="72"/>
    </row>
    <row r="28" spans="1:10" s="77" customFormat="1" x14ac:dyDescent="0.25">
      <c r="A28" s="8" t="s">
        <v>452</v>
      </c>
      <c r="B28" s="6" t="s">
        <v>2895</v>
      </c>
      <c r="C28" s="69" t="str">
        <f>VLOOKUP($B28,Concepts!$C$9:$S$396,13,FALSE)</f>
        <v>Disclosure of bond issue under Bond Exchange of South Africa Domestic Medium Term Note programme [text block]</v>
      </c>
      <c r="D28" s="75" t="s">
        <v>1</v>
      </c>
      <c r="E28" s="8"/>
      <c r="F28" s="8"/>
      <c r="G28" s="73"/>
      <c r="H28" s="73"/>
      <c r="I28" s="73"/>
    </row>
    <row r="29" spans="1:10" s="77" customFormat="1" x14ac:dyDescent="0.25">
      <c r="A29" s="8" t="s">
        <v>452</v>
      </c>
      <c r="B29" s="6" t="s">
        <v>3611</v>
      </c>
      <c r="C29" s="69" t="str">
        <f>VLOOKUP($B29,Concepts!$C$9:$S$396,13,FALSE)</f>
        <v>Disclosure of borrowings (specific to Directors’ report) [text block]</v>
      </c>
      <c r="D29" s="75"/>
      <c r="E29" s="8"/>
      <c r="F29" s="8" t="s">
        <v>3613</v>
      </c>
      <c r="G29" s="72" t="s">
        <v>1</v>
      </c>
      <c r="H29" s="73"/>
      <c r="I29" s="73"/>
      <c r="J29" s="88" t="s">
        <v>1</v>
      </c>
    </row>
    <row r="30" spans="1:10" s="77" customFormat="1" x14ac:dyDescent="0.25">
      <c r="A30" s="8" t="s">
        <v>452</v>
      </c>
      <c r="B30" s="6" t="s">
        <v>244</v>
      </c>
      <c r="C30" s="69" t="str">
        <f>VLOOKUP($B30,Concepts!$C$9:$S$396,13,FALSE)</f>
        <v>Disclosure of auditors [text block]</v>
      </c>
      <c r="D30" s="75"/>
      <c r="E30" s="8"/>
      <c r="F30" s="8"/>
      <c r="G30" s="73"/>
      <c r="H30" s="73"/>
      <c r="I30" s="73"/>
    </row>
    <row r="31" spans="1:10" s="77" customFormat="1" x14ac:dyDescent="0.25">
      <c r="A31" s="8" t="s">
        <v>452</v>
      </c>
      <c r="B31" s="6" t="s">
        <v>245</v>
      </c>
      <c r="C31" s="69" t="str">
        <f>VLOOKUP($B31,Concepts!$C$9:$S$396,13,FALSE)</f>
        <v>Disclosure of annual general meeting [text block]</v>
      </c>
      <c r="D31" s="75"/>
      <c r="E31" s="8"/>
      <c r="F31" s="8"/>
      <c r="G31" s="73"/>
      <c r="H31" s="73"/>
      <c r="I31" s="73"/>
    </row>
    <row r="32" spans="1:10" s="77" customFormat="1" x14ac:dyDescent="0.25">
      <c r="A32" s="8" t="s">
        <v>452</v>
      </c>
      <c r="B32" s="6" t="s">
        <v>246</v>
      </c>
      <c r="C32" s="69" t="str">
        <f>VLOOKUP($B32,Concepts!$C$9:$S$396,13,FALSE)</f>
        <v>Disclosure of domicile, country of incorporation and registered office [text block]</v>
      </c>
      <c r="D32" s="75"/>
      <c r="E32" s="8"/>
      <c r="F32" s="8"/>
      <c r="G32" s="72"/>
      <c r="H32" s="72"/>
      <c r="I32" s="72"/>
    </row>
    <row r="33" spans="1:9" s="77" customFormat="1" x14ac:dyDescent="0.25">
      <c r="A33" s="8" t="s">
        <v>452</v>
      </c>
      <c r="B33" s="6" t="s">
        <v>247</v>
      </c>
      <c r="C33" s="68" t="str">
        <f>VLOOKUP($B33,Concepts!$C$9:$S$396,13,FALSE)</f>
        <v>Disclosure of holding company and ultimate holding company [text block]</v>
      </c>
      <c r="D33" s="76"/>
      <c r="E33" s="76"/>
      <c r="F33" s="76"/>
      <c r="G33" s="73"/>
      <c r="H33" s="73"/>
      <c r="I33" s="73"/>
    </row>
    <row r="34" spans="1:9" s="77" customFormat="1" x14ac:dyDescent="0.25"/>
    <row r="35" spans="1:9" s="77" customFormat="1" x14ac:dyDescent="0.25"/>
    <row r="36" spans="1:9" s="77" customFormat="1" x14ac:dyDescent="0.25"/>
    <row r="37" spans="1:9" s="77" customFormat="1" x14ac:dyDescent="0.25"/>
    <row r="38" spans="1:9" s="77" customFormat="1" x14ac:dyDescent="0.25"/>
    <row r="39" spans="1:9" s="77" customFormat="1" x14ac:dyDescent="0.25"/>
    <row r="40" spans="1:9" s="77" customFormat="1" x14ac:dyDescent="0.25"/>
    <row r="41" spans="1:9" s="77" customFormat="1" x14ac:dyDescent="0.25"/>
  </sheetData>
  <mergeCells count="1">
    <mergeCell ref="G3:H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I41"/>
  <sheetViews>
    <sheetView zoomScaleNormal="100" workbookViewId="0"/>
  </sheetViews>
  <sheetFormatPr defaultColWidth="9.140625" defaultRowHeight="15" x14ac:dyDescent="0.25"/>
  <cols>
    <col min="1" max="1" width="13.140625" style="74" customWidth="1"/>
    <col min="2" max="2" width="72.7109375" style="74" customWidth="1"/>
    <col min="3" max="3" width="65.140625" style="74" customWidth="1"/>
    <col min="4" max="4" width="14.42578125" style="74" customWidth="1"/>
    <col min="5" max="5" width="14.140625" style="74" customWidth="1"/>
    <col min="6" max="6" width="24.140625" style="74" customWidth="1"/>
    <col min="7" max="7" width="28.140625" style="74" bestFit="1" customWidth="1"/>
    <col min="8" max="8" width="9.140625" style="74"/>
    <col min="9" max="9" width="19.140625" style="74" bestFit="1" customWidth="1"/>
    <col min="10" max="16384" width="9.140625" style="74"/>
  </cols>
  <sheetData>
    <row r="1" spans="1:9" x14ac:dyDescent="0.25">
      <c r="A1" s="80" t="s">
        <v>0</v>
      </c>
      <c r="B1" s="2" t="s">
        <v>250</v>
      </c>
      <c r="G1" s="74" t="s">
        <v>1</v>
      </c>
    </row>
    <row r="2" spans="1:9" x14ac:dyDescent="0.25">
      <c r="A2" s="80" t="s">
        <v>11003</v>
      </c>
      <c r="B2" s="105" t="str">
        <f>CONCATENATE("http://xbrl.cipc.co.za/taxonomy/role/",MID(B3,2,7),"/",B1)</f>
        <v>http://xbrl.cipc.co.za/taxonomy/role/850.200/DirectorsResponsibilityStatement</v>
      </c>
      <c r="C2" s="4"/>
      <c r="D2" s="4"/>
      <c r="E2" s="4"/>
      <c r="F2" s="4"/>
      <c r="G2" s="74" t="s">
        <v>1</v>
      </c>
    </row>
    <row r="3" spans="1:9" x14ac:dyDescent="0.25">
      <c r="A3" s="80" t="s">
        <v>11004</v>
      </c>
      <c r="B3" s="105" t="s">
        <v>11067</v>
      </c>
      <c r="G3" s="223" t="s">
        <v>147</v>
      </c>
      <c r="H3" s="224"/>
    </row>
    <row r="4" spans="1:9" x14ac:dyDescent="0.25">
      <c r="A4" s="82" t="s">
        <v>4</v>
      </c>
      <c r="B4" s="82" t="s">
        <v>5</v>
      </c>
      <c r="C4" s="82" t="s">
        <v>6</v>
      </c>
      <c r="D4" s="82" t="s">
        <v>30</v>
      </c>
      <c r="E4" s="82" t="s">
        <v>42</v>
      </c>
      <c r="F4" s="82" t="s">
        <v>26</v>
      </c>
      <c r="G4" s="82" t="s">
        <v>2772</v>
      </c>
      <c r="H4" s="82" t="s">
        <v>2773</v>
      </c>
      <c r="I4" s="5" t="s">
        <v>3614</v>
      </c>
    </row>
    <row r="5" spans="1:9" x14ac:dyDescent="0.25">
      <c r="A5" s="72" t="s">
        <v>452</v>
      </c>
      <c r="B5" s="6" t="s">
        <v>256</v>
      </c>
      <c r="C5" s="6" t="str">
        <f>VLOOKUP($B5,Concepts!$C$9:$S$396,13,FALSE)</f>
        <v>Disclosure of directors' responsibility [text block]</v>
      </c>
      <c r="D5" s="73"/>
      <c r="E5" s="73"/>
      <c r="F5" s="73"/>
      <c r="G5" s="72" t="s">
        <v>2774</v>
      </c>
      <c r="H5" s="72" t="s">
        <v>2810</v>
      </c>
      <c r="I5" s="94" t="s">
        <v>3604</v>
      </c>
    </row>
    <row r="6" spans="1:9" x14ac:dyDescent="0.25">
      <c r="A6" s="72" t="s">
        <v>452</v>
      </c>
      <c r="B6" s="6" t="s">
        <v>257</v>
      </c>
      <c r="C6" s="67" t="str">
        <f>VLOOKUP($B6,Concepts!$C$9:$S$396,13,FALSE)</f>
        <v>Directors' responsibility statement [text block]</v>
      </c>
      <c r="D6" s="73"/>
      <c r="E6" s="73"/>
      <c r="F6" s="73"/>
      <c r="G6" s="72"/>
      <c r="H6" s="72"/>
      <c r="I6" s="72"/>
    </row>
    <row r="7" spans="1:9" s="77" customFormat="1" x14ac:dyDescent="0.25">
      <c r="A7" s="75" t="s">
        <v>452</v>
      </c>
      <c r="B7" s="6" t="s">
        <v>258</v>
      </c>
      <c r="C7" s="71" t="str">
        <f>VLOOKUP($B7,Concepts!$C$9:$S$396,13,FALSE)</f>
        <v>Disclosure of compliance with Companies Act [text block]</v>
      </c>
      <c r="D7" s="76"/>
      <c r="E7" s="76"/>
      <c r="F7" s="76"/>
      <c r="G7" s="75"/>
      <c r="H7" s="72"/>
      <c r="I7" s="72"/>
    </row>
    <row r="8" spans="1:9" s="77" customFormat="1" x14ac:dyDescent="0.25">
      <c r="A8" s="75" t="s">
        <v>452</v>
      </c>
      <c r="B8" s="6" t="s">
        <v>2738</v>
      </c>
      <c r="C8" s="53" t="str">
        <f>VLOOKUP($B8,Concepts!$C$9:$S$396,13,FALSE)</f>
        <v xml:space="preserve">Disclosure of compliance with standard </v>
      </c>
      <c r="D8" s="75"/>
      <c r="E8" s="76"/>
      <c r="F8" s="76"/>
      <c r="G8" s="75"/>
      <c r="H8" s="72"/>
      <c r="I8" s="72"/>
    </row>
    <row r="9" spans="1:9" s="77" customFormat="1" x14ac:dyDescent="0.25">
      <c r="A9" s="75" t="s">
        <v>452</v>
      </c>
      <c r="B9" s="6" t="s">
        <v>2739</v>
      </c>
      <c r="C9" s="56" t="str">
        <f>VLOOKUP($B9,Concepts!$C$9:$S$396,13,FALSE)</f>
        <v>Disclosure of applied standard [text block]</v>
      </c>
      <c r="D9" s="76"/>
      <c r="E9" s="76"/>
      <c r="F9" s="76"/>
      <c r="G9" s="75"/>
      <c r="H9" s="72"/>
      <c r="I9" s="72"/>
    </row>
    <row r="10" spans="1:9" s="77" customFormat="1" x14ac:dyDescent="0.25">
      <c r="A10" s="75" t="s">
        <v>452</v>
      </c>
      <c r="B10" s="6" t="s">
        <v>2896</v>
      </c>
      <c r="C10" s="70" t="str">
        <f>VLOOKUP($B10,Concepts!$C$9:$S$396,13,FALSE)</f>
        <v>Disclosure of cash flow [text block]</v>
      </c>
      <c r="D10" s="76"/>
      <c r="E10" s="76"/>
      <c r="F10" s="76" t="s">
        <v>2977</v>
      </c>
      <c r="G10" s="75" t="s">
        <v>1</v>
      </c>
      <c r="H10" s="72"/>
      <c r="I10" s="72"/>
    </row>
    <row r="11" spans="1:9" s="77" customFormat="1" x14ac:dyDescent="0.25">
      <c r="A11" s="75" t="s">
        <v>452</v>
      </c>
      <c r="B11" s="6" t="s">
        <v>2897</v>
      </c>
      <c r="C11" s="68" t="str">
        <f>VLOOKUP($B11,Concepts!$C$9:$S$396,13,FALSE)</f>
        <v>Disclosure of authorised director's approval of annual financial statements [text block]</v>
      </c>
      <c r="D11" s="76"/>
      <c r="E11" s="76"/>
      <c r="F11" s="76"/>
      <c r="G11" s="75"/>
      <c r="H11" s="72"/>
      <c r="I11" s="72"/>
    </row>
    <row r="12" spans="1:9" s="77" customFormat="1" x14ac:dyDescent="0.25">
      <c r="A12" s="75" t="s">
        <v>452</v>
      </c>
      <c r="B12" s="6" t="s">
        <v>259</v>
      </c>
      <c r="C12" s="71" t="str">
        <f>VLOOKUP($B12,Concepts!$C$9:$S$396,13,FALSE)</f>
        <v>Name of director authorised to approve annual financial statements</v>
      </c>
      <c r="D12" s="75" t="s">
        <v>31</v>
      </c>
      <c r="E12" s="76"/>
      <c r="F12" s="76"/>
      <c r="G12" s="75"/>
      <c r="H12" s="72"/>
      <c r="I12" s="72"/>
    </row>
    <row r="13" spans="1:9" s="77" customFormat="1" x14ac:dyDescent="0.25">
      <c r="A13" s="75" t="s">
        <v>452</v>
      </c>
      <c r="B13" s="6" t="s">
        <v>260</v>
      </c>
      <c r="C13" s="71" t="str">
        <f>VLOOKUP($B13,Concepts!$C$9:$S$396,13,FALSE)</f>
        <v>Identity number of director authorised to approve annual financial statements</v>
      </c>
      <c r="D13" s="75" t="s">
        <v>150</v>
      </c>
      <c r="E13" s="76"/>
      <c r="F13" s="75" t="s">
        <v>2840</v>
      </c>
      <c r="G13" s="75"/>
      <c r="H13" s="72"/>
      <c r="I13" s="72"/>
    </row>
    <row r="14" spans="1:9" s="77" customFormat="1" x14ac:dyDescent="0.25">
      <c r="A14" s="75" t="s">
        <v>452</v>
      </c>
      <c r="B14" s="6" t="s">
        <v>3028</v>
      </c>
      <c r="C14" s="71" t="str">
        <f>VLOOKUP($B14,Concepts!$C$9:$S$396,13,FALSE)</f>
        <v>Passport number of director authorised to approve annual financial statements</v>
      </c>
      <c r="D14" s="75" t="s">
        <v>2637</v>
      </c>
      <c r="E14" s="76"/>
      <c r="F14" s="75"/>
      <c r="G14" s="75"/>
      <c r="H14" s="72"/>
      <c r="I14" s="72"/>
    </row>
    <row r="15" spans="1:9" x14ac:dyDescent="0.25">
      <c r="A15" s="72" t="s">
        <v>452</v>
      </c>
      <c r="B15" s="6" t="s">
        <v>261</v>
      </c>
      <c r="C15" s="71" t="str">
        <f>VLOOKUP($B15,Concepts!$C$9:$S$396,13,FALSE)</f>
        <v>Date of approval of annual financial statements</v>
      </c>
      <c r="D15" s="73"/>
      <c r="E15" s="73"/>
      <c r="F15" s="73"/>
      <c r="G15" s="75"/>
      <c r="H15" s="72"/>
      <c r="I15" s="94" t="s">
        <v>3604</v>
      </c>
    </row>
    <row r="16" spans="1:9" x14ac:dyDescent="0.25">
      <c r="A16" s="72" t="s">
        <v>452</v>
      </c>
      <c r="B16" s="6" t="s">
        <v>263</v>
      </c>
      <c r="C16" s="68" t="str">
        <f>VLOOKUP($B16,Concepts!$C$9:$S$396,13,FALSE)</f>
        <v>Disclosure of assurance of internal risk control systems [text block]</v>
      </c>
      <c r="D16" s="73"/>
      <c r="E16" s="73"/>
      <c r="F16" s="73"/>
      <c r="G16" s="75"/>
      <c r="H16" s="72"/>
      <c r="I16" s="72"/>
    </row>
    <row r="35" spans="7:9" x14ac:dyDescent="0.25">
      <c r="G35" s="77"/>
      <c r="H35" s="77"/>
      <c r="I35" s="77"/>
    </row>
    <row r="36" spans="7:9" x14ac:dyDescent="0.25">
      <c r="G36" s="77"/>
      <c r="H36" s="77"/>
      <c r="I36" s="77"/>
    </row>
    <row r="37" spans="7:9" x14ac:dyDescent="0.25">
      <c r="G37" s="77"/>
      <c r="H37" s="77"/>
      <c r="I37" s="77"/>
    </row>
    <row r="38" spans="7:9" x14ac:dyDescent="0.25">
      <c r="G38" s="77"/>
      <c r="H38" s="77"/>
      <c r="I38" s="77"/>
    </row>
    <row r="39" spans="7:9" x14ac:dyDescent="0.25">
      <c r="G39" s="77"/>
      <c r="H39" s="77"/>
      <c r="I39" s="77"/>
    </row>
    <row r="40" spans="7:9" x14ac:dyDescent="0.25">
      <c r="G40" s="77"/>
      <c r="H40" s="77"/>
      <c r="I40" s="77"/>
    </row>
    <row r="41" spans="7:9" x14ac:dyDescent="0.25">
      <c r="G41" s="77"/>
      <c r="H41" s="77"/>
      <c r="I41" s="77"/>
    </row>
  </sheetData>
  <mergeCells count="1">
    <mergeCell ref="G3:H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T396"/>
  <sheetViews>
    <sheetView zoomScaleNormal="100" workbookViewId="0">
      <pane ySplit="1" topLeftCell="A2" activePane="bottomLeft" state="frozen"/>
      <selection pane="bottomLeft"/>
    </sheetView>
  </sheetViews>
  <sheetFormatPr defaultRowHeight="15" x14ac:dyDescent="0.25"/>
  <cols>
    <col min="1" max="1" width="5" customWidth="1"/>
    <col min="2" max="2" width="12.85546875" bestFit="1" customWidth="1"/>
    <col min="3" max="4" width="59" customWidth="1"/>
    <col min="5" max="5" width="27.28515625" customWidth="1"/>
    <col min="6" max="6" width="20.7109375" customWidth="1"/>
    <col min="7" max="9" width="12.140625" hidden="1" customWidth="1"/>
    <col min="10" max="10" width="9.85546875" hidden="1" customWidth="1"/>
    <col min="11" max="11" width="10" customWidth="1"/>
    <col min="12" max="12" width="13.28515625" customWidth="1"/>
    <col min="13" max="13" width="10.42578125" customWidth="1"/>
    <col min="14" max="14" width="9.85546875" customWidth="1"/>
    <col min="15" max="19" width="27.28515625" customWidth="1"/>
  </cols>
  <sheetData>
    <row r="1" spans="1:20" x14ac:dyDescent="0.25">
      <c r="A1" s="14" t="s">
        <v>74</v>
      </c>
      <c r="B1" s="14" t="s">
        <v>4</v>
      </c>
      <c r="C1" s="14" t="s">
        <v>5</v>
      </c>
      <c r="D1" s="14" t="s">
        <v>0</v>
      </c>
      <c r="E1" s="14" t="s">
        <v>75</v>
      </c>
      <c r="F1" s="14" t="s">
        <v>76</v>
      </c>
      <c r="G1" s="14" t="s">
        <v>77</v>
      </c>
      <c r="H1" s="14" t="s">
        <v>78</v>
      </c>
      <c r="I1" s="14" t="s">
        <v>79</v>
      </c>
      <c r="J1" s="14" t="s">
        <v>80</v>
      </c>
      <c r="K1" s="14" t="s">
        <v>81</v>
      </c>
      <c r="L1" s="14" t="s">
        <v>82</v>
      </c>
      <c r="M1" s="14" t="s">
        <v>83</v>
      </c>
      <c r="N1" s="14" t="s">
        <v>84</v>
      </c>
      <c r="O1" s="22" t="s">
        <v>6</v>
      </c>
      <c r="P1" s="22" t="s">
        <v>30</v>
      </c>
      <c r="Q1" s="22" t="s">
        <v>42</v>
      </c>
      <c r="R1" s="22" t="s">
        <v>12143</v>
      </c>
      <c r="S1" s="22" t="s">
        <v>26</v>
      </c>
      <c r="T1" t="s">
        <v>1</v>
      </c>
    </row>
    <row r="2" spans="1:20" s="43" customFormat="1" x14ac:dyDescent="0.25">
      <c r="A2" s="16">
        <v>1</v>
      </c>
      <c r="B2" s="16" t="s">
        <v>452</v>
      </c>
      <c r="C2" t="s">
        <v>3141</v>
      </c>
      <c r="D2" s="16" t="str">
        <f t="shared" ref="D2:D8" si="0">CONCATENATE(B2,"_",C2)</f>
        <v>cipc-ca_StatementOfFinancialPositionExplanatory</v>
      </c>
      <c r="E2" s="43" t="s">
        <v>315</v>
      </c>
      <c r="F2" s="43" t="s">
        <v>86</v>
      </c>
      <c r="L2" s="43" t="s">
        <v>87</v>
      </c>
      <c r="M2" s="43" t="s">
        <v>89</v>
      </c>
      <c r="N2" s="43" t="s">
        <v>88</v>
      </c>
      <c r="O2" s="23" t="s">
        <v>3142</v>
      </c>
      <c r="P2" s="45"/>
      <c r="Q2" s="23"/>
      <c r="R2" s="23"/>
      <c r="S2" s="46"/>
      <c r="T2" s="43" t="s">
        <v>1</v>
      </c>
    </row>
    <row r="3" spans="1:20" s="43" customFormat="1" x14ac:dyDescent="0.25">
      <c r="A3" s="16">
        <v>2</v>
      </c>
      <c r="B3" s="16" t="s">
        <v>452</v>
      </c>
      <c r="C3" t="s">
        <v>3149</v>
      </c>
      <c r="D3" s="16" t="str">
        <f t="shared" si="0"/>
        <v>cipc-ca_IncomeStatementExplanatory</v>
      </c>
      <c r="E3" s="43" t="s">
        <v>315</v>
      </c>
      <c r="F3" s="43" t="s">
        <v>86</v>
      </c>
      <c r="L3" s="43" t="s">
        <v>87</v>
      </c>
      <c r="M3" s="43" t="s">
        <v>89</v>
      </c>
      <c r="N3" s="43" t="s">
        <v>88</v>
      </c>
      <c r="O3" s="23" t="s">
        <v>3143</v>
      </c>
      <c r="P3" s="45"/>
      <c r="Q3" s="23"/>
      <c r="R3" s="23"/>
      <c r="S3" s="46"/>
      <c r="T3" s="43" t="s">
        <v>1</v>
      </c>
    </row>
    <row r="4" spans="1:20" s="43" customFormat="1" x14ac:dyDescent="0.25">
      <c r="A4" s="16">
        <v>3</v>
      </c>
      <c r="B4" s="16" t="s">
        <v>452</v>
      </c>
      <c r="C4" t="s">
        <v>3150</v>
      </c>
      <c r="D4" s="16" t="str">
        <f t="shared" si="0"/>
        <v>cipc-ca_StatementOfComprehensiveIncomeExplanatory</v>
      </c>
      <c r="E4" s="43" t="s">
        <v>315</v>
      </c>
      <c r="F4" s="43" t="s">
        <v>86</v>
      </c>
      <c r="L4" s="43" t="s">
        <v>87</v>
      </c>
      <c r="M4" s="43" t="s">
        <v>89</v>
      </c>
      <c r="N4" s="43" t="s">
        <v>88</v>
      </c>
      <c r="O4" s="23" t="s">
        <v>3144</v>
      </c>
      <c r="P4" s="45"/>
      <c r="Q4" s="23"/>
      <c r="R4" s="23"/>
      <c r="S4" s="46"/>
      <c r="T4" s="43" t="s">
        <v>1</v>
      </c>
    </row>
    <row r="5" spans="1:20" s="43" customFormat="1" x14ac:dyDescent="0.25">
      <c r="A5" s="16">
        <v>4</v>
      </c>
      <c r="B5" s="16" t="s">
        <v>452</v>
      </c>
      <c r="C5" t="s">
        <v>3151</v>
      </c>
      <c r="D5" s="16" t="str">
        <f t="shared" si="0"/>
        <v>cipc-ca_StatementOfCashFlowsExplanatory</v>
      </c>
      <c r="E5" s="43" t="s">
        <v>315</v>
      </c>
      <c r="F5" s="43" t="s">
        <v>86</v>
      </c>
      <c r="L5" s="43" t="s">
        <v>87</v>
      </c>
      <c r="M5" s="43" t="s">
        <v>89</v>
      </c>
      <c r="N5" s="43" t="s">
        <v>88</v>
      </c>
      <c r="O5" s="23" t="s">
        <v>3145</v>
      </c>
      <c r="P5" s="45"/>
      <c r="Q5" s="23"/>
      <c r="R5" s="23"/>
      <c r="S5" s="46"/>
      <c r="T5" s="43" t="s">
        <v>1</v>
      </c>
    </row>
    <row r="6" spans="1:20" s="43" customFormat="1" x14ac:dyDescent="0.25">
      <c r="A6" s="16">
        <v>5</v>
      </c>
      <c r="B6" s="16" t="s">
        <v>452</v>
      </c>
      <c r="C6" t="s">
        <v>3152</v>
      </c>
      <c r="D6" s="16" t="str">
        <f t="shared" si="0"/>
        <v>cipc-ca_StatementOfChangesInEquityExplanatory</v>
      </c>
      <c r="E6" s="43" t="s">
        <v>315</v>
      </c>
      <c r="F6" s="43" t="s">
        <v>86</v>
      </c>
      <c r="L6" s="43" t="s">
        <v>87</v>
      </c>
      <c r="M6" s="43" t="s">
        <v>89</v>
      </c>
      <c r="N6" s="43" t="s">
        <v>88</v>
      </c>
      <c r="O6" s="23" t="s">
        <v>3146</v>
      </c>
      <c r="P6" s="45"/>
      <c r="Q6" s="23"/>
      <c r="R6" s="23"/>
      <c r="S6" s="46"/>
      <c r="T6" s="43" t="s">
        <v>1</v>
      </c>
    </row>
    <row r="7" spans="1:20" s="43" customFormat="1" x14ac:dyDescent="0.25">
      <c r="A7" s="16">
        <v>6</v>
      </c>
      <c r="B7" s="16" t="s">
        <v>452</v>
      </c>
      <c r="C7" t="s">
        <v>3153</v>
      </c>
      <c r="D7" s="16" t="str">
        <f t="shared" si="0"/>
        <v>cipc-ca_StatementOfChangesInNetAssetsAvailableForBenefitsExplanatory</v>
      </c>
      <c r="E7" s="43" t="s">
        <v>315</v>
      </c>
      <c r="F7" s="43" t="s">
        <v>86</v>
      </c>
      <c r="L7" s="43" t="s">
        <v>87</v>
      </c>
      <c r="M7" s="43" t="s">
        <v>89</v>
      </c>
      <c r="N7" s="43" t="s">
        <v>88</v>
      </c>
      <c r="O7" s="23" t="s">
        <v>3147</v>
      </c>
      <c r="P7" s="45"/>
      <c r="Q7" s="23"/>
      <c r="R7" s="23"/>
      <c r="S7" s="46"/>
      <c r="T7" s="43" t="s">
        <v>1</v>
      </c>
    </row>
    <row r="8" spans="1:20" s="43" customFormat="1" x14ac:dyDescent="0.25">
      <c r="A8" s="16">
        <v>7</v>
      </c>
      <c r="B8" s="16" t="s">
        <v>452</v>
      </c>
      <c r="C8" t="s">
        <v>3154</v>
      </c>
      <c r="D8" s="16" t="str">
        <f t="shared" si="0"/>
        <v>cipc-ca_StatementOfIncomeAndRetainedEarningsExplanatory</v>
      </c>
      <c r="E8" s="43" t="s">
        <v>315</v>
      </c>
      <c r="F8" s="43" t="s">
        <v>86</v>
      </c>
      <c r="L8" s="43" t="s">
        <v>87</v>
      </c>
      <c r="M8" s="43" t="s">
        <v>89</v>
      </c>
      <c r="N8" s="43" t="s">
        <v>88</v>
      </c>
      <c r="O8" s="23" t="s">
        <v>3148</v>
      </c>
      <c r="P8" s="45"/>
      <c r="Q8" s="23"/>
      <c r="R8" s="23"/>
      <c r="S8" s="46"/>
      <c r="T8" s="43" t="s">
        <v>1</v>
      </c>
    </row>
    <row r="9" spans="1:20" s="21" customFormat="1" x14ac:dyDescent="0.25">
      <c r="A9" s="17">
        <v>8</v>
      </c>
      <c r="B9" s="17" t="s">
        <v>452</v>
      </c>
      <c r="C9" s="19" t="s">
        <v>8</v>
      </c>
      <c r="D9" s="17" t="str">
        <f t="shared" ref="D9:D33" si="1">CONCATENATE(B9,"_",C9)</f>
        <v>cipc-ca_AnnualReturnAbstract</v>
      </c>
      <c r="E9" s="17" t="s">
        <v>85</v>
      </c>
      <c r="F9" s="17" t="s">
        <v>86</v>
      </c>
      <c r="G9" s="17"/>
      <c r="H9" s="17"/>
      <c r="I9" s="17"/>
      <c r="J9" s="17"/>
      <c r="K9" s="17"/>
      <c r="L9" s="17" t="s">
        <v>87</v>
      </c>
      <c r="M9" s="17" t="s">
        <v>88</v>
      </c>
      <c r="N9" s="17" t="s">
        <v>88</v>
      </c>
      <c r="O9" s="19" t="s">
        <v>9</v>
      </c>
      <c r="P9" s="20"/>
      <c r="Q9" s="19"/>
      <c r="R9" s="19"/>
      <c r="S9" s="19" t="s">
        <v>152</v>
      </c>
      <c r="T9" s="21" t="s">
        <v>1</v>
      </c>
    </row>
    <row r="10" spans="1:20" s="43" customFormat="1" x14ac:dyDescent="0.25">
      <c r="A10" s="16">
        <v>9</v>
      </c>
      <c r="B10" s="16" t="s">
        <v>452</v>
      </c>
      <c r="C10" t="s">
        <v>10</v>
      </c>
      <c r="D10" s="16" t="str">
        <f t="shared" si="1"/>
        <v>cipc-ca_SubmissionDate</v>
      </c>
      <c r="E10" s="16" t="s">
        <v>90</v>
      </c>
      <c r="F10" s="16" t="s">
        <v>86</v>
      </c>
      <c r="G10" s="16"/>
      <c r="H10" s="16"/>
      <c r="I10" s="16"/>
      <c r="J10" s="16"/>
      <c r="K10" s="16"/>
      <c r="L10" s="16" t="s">
        <v>87</v>
      </c>
      <c r="M10" s="16" t="s">
        <v>89</v>
      </c>
      <c r="N10" s="16" t="s">
        <v>88</v>
      </c>
      <c r="O10" s="23" t="s">
        <v>11</v>
      </c>
      <c r="P10" s="45"/>
      <c r="Q10" s="23"/>
      <c r="R10" s="23"/>
      <c r="S10" s="8" t="s">
        <v>11938</v>
      </c>
      <c r="T10" s="43" t="s">
        <v>1</v>
      </c>
    </row>
    <row r="11" spans="1:20" s="43" customFormat="1" x14ac:dyDescent="0.25">
      <c r="A11" s="16">
        <v>10</v>
      </c>
      <c r="B11" s="16" t="s">
        <v>452</v>
      </c>
      <c r="C11" t="s">
        <v>94</v>
      </c>
      <c r="D11" s="16" t="str">
        <f t="shared" si="1"/>
        <v>cipc-ca_CustomerCode</v>
      </c>
      <c r="E11" s="16" t="s">
        <v>2835</v>
      </c>
      <c r="F11" s="16" t="s">
        <v>86</v>
      </c>
      <c r="G11" s="16"/>
      <c r="H11" s="16"/>
      <c r="I11" s="16"/>
      <c r="J11" s="16"/>
      <c r="K11" s="16"/>
      <c r="L11" s="16" t="s">
        <v>87</v>
      </c>
      <c r="M11" s="16" t="s">
        <v>89</v>
      </c>
      <c r="N11" s="16" t="s">
        <v>88</v>
      </c>
      <c r="O11" s="23" t="s">
        <v>95</v>
      </c>
      <c r="P11" s="45"/>
      <c r="Q11" s="23"/>
      <c r="R11" s="23"/>
      <c r="S11" s="46" t="s">
        <v>2843</v>
      </c>
      <c r="T11" s="43" t="s">
        <v>1</v>
      </c>
    </row>
    <row r="12" spans="1:20" s="43" customFormat="1" x14ac:dyDescent="0.25">
      <c r="A12" s="16">
        <v>11</v>
      </c>
      <c r="B12" s="16" t="s">
        <v>452</v>
      </c>
      <c r="C12" t="s">
        <v>12</v>
      </c>
      <c r="D12" s="16" t="str">
        <f t="shared" si="1"/>
        <v>cipc-ca_NameOfCompany</v>
      </c>
      <c r="E12" s="16" t="s">
        <v>85</v>
      </c>
      <c r="F12" s="16" t="s">
        <v>86</v>
      </c>
      <c r="G12" s="44"/>
      <c r="H12" s="44"/>
      <c r="I12" s="44"/>
      <c r="J12" s="44"/>
      <c r="K12" s="16"/>
      <c r="L12" s="16" t="s">
        <v>87</v>
      </c>
      <c r="M12" s="16" t="s">
        <v>89</v>
      </c>
      <c r="N12" s="16" t="s">
        <v>88</v>
      </c>
      <c r="O12" s="23" t="s">
        <v>2922</v>
      </c>
      <c r="P12" s="45"/>
      <c r="Q12" s="23"/>
      <c r="R12" s="23"/>
      <c r="S12" s="46"/>
      <c r="T12" s="43" t="s">
        <v>1</v>
      </c>
    </row>
    <row r="13" spans="1:20" s="43" customFormat="1" x14ac:dyDescent="0.25">
      <c r="A13" s="16">
        <v>12</v>
      </c>
      <c r="B13" s="16" t="s">
        <v>452</v>
      </c>
      <c r="C13" t="s">
        <v>13</v>
      </c>
      <c r="D13" s="16" t="str">
        <f t="shared" si="1"/>
        <v>cipc-ca_RegistrationNumberOfCompany</v>
      </c>
      <c r="E13" s="16" t="s">
        <v>2839</v>
      </c>
      <c r="F13" s="16" t="s">
        <v>86</v>
      </c>
      <c r="G13" s="16"/>
      <c r="H13" s="16"/>
      <c r="I13" s="16"/>
      <c r="J13" s="16"/>
      <c r="K13" s="16"/>
      <c r="L13" s="16" t="s">
        <v>87</v>
      </c>
      <c r="M13" s="16" t="s">
        <v>89</v>
      </c>
      <c r="N13" s="16" t="s">
        <v>88</v>
      </c>
      <c r="O13" s="23" t="s">
        <v>2923</v>
      </c>
      <c r="P13" s="45" t="s">
        <v>96</v>
      </c>
      <c r="Q13" s="23"/>
      <c r="R13" s="23"/>
      <c r="S13" s="45" t="s">
        <v>3606</v>
      </c>
      <c r="T13" s="43" t="s">
        <v>1</v>
      </c>
    </row>
    <row r="14" spans="1:20" s="43" customFormat="1" x14ac:dyDescent="0.25">
      <c r="A14" s="16">
        <v>13</v>
      </c>
      <c r="B14" s="16" t="s">
        <v>452</v>
      </c>
      <c r="C14" t="s">
        <v>23</v>
      </c>
      <c r="D14" s="16" t="str">
        <f t="shared" si="1"/>
        <v>cipc-ca_ChangesInCompaniesRegistryAbstract</v>
      </c>
      <c r="E14" s="16" t="s">
        <v>85</v>
      </c>
      <c r="F14" s="16" t="s">
        <v>86</v>
      </c>
      <c r="G14" s="16"/>
      <c r="H14" s="16"/>
      <c r="I14" s="16"/>
      <c r="J14" s="16"/>
      <c r="K14" s="16"/>
      <c r="L14" s="16" t="s">
        <v>87</v>
      </c>
      <c r="M14" s="16" t="s">
        <v>88</v>
      </c>
      <c r="N14" s="16" t="s">
        <v>88</v>
      </c>
      <c r="O14" s="23" t="s">
        <v>24</v>
      </c>
      <c r="P14" s="45"/>
      <c r="Q14" s="23"/>
      <c r="R14" s="23"/>
      <c r="S14" s="46"/>
      <c r="T14" s="43" t="s">
        <v>1</v>
      </c>
    </row>
    <row r="15" spans="1:20" s="43" customFormat="1" x14ac:dyDescent="0.25">
      <c r="A15" s="16">
        <v>14</v>
      </c>
      <c r="B15" s="16" t="s">
        <v>452</v>
      </c>
      <c r="C15" s="43" t="s">
        <v>2871</v>
      </c>
      <c r="D15" s="16" t="str">
        <f t="shared" si="1"/>
        <v>cipc-ca_ChangesInRegisteredOffice</v>
      </c>
      <c r="E15" s="16" t="s">
        <v>93</v>
      </c>
      <c r="F15" s="16" t="s">
        <v>86</v>
      </c>
      <c r="G15" s="16"/>
      <c r="H15" s="16"/>
      <c r="I15" s="16"/>
      <c r="J15" s="16"/>
      <c r="K15" s="16"/>
      <c r="L15" s="16" t="s">
        <v>87</v>
      </c>
      <c r="M15" s="16" t="s">
        <v>89</v>
      </c>
      <c r="N15" s="16" t="s">
        <v>88</v>
      </c>
      <c r="O15" s="23" t="s">
        <v>2869</v>
      </c>
      <c r="P15" s="45"/>
      <c r="Q15" s="23"/>
      <c r="R15" s="23"/>
      <c r="S15" s="45" t="s">
        <v>2947</v>
      </c>
      <c r="T15" s="43" t="s">
        <v>1</v>
      </c>
    </row>
    <row r="16" spans="1:20" s="43" customFormat="1" x14ac:dyDescent="0.25">
      <c r="A16" s="16">
        <v>15</v>
      </c>
      <c r="B16" s="16" t="s">
        <v>452</v>
      </c>
      <c r="C16" s="43" t="s">
        <v>2872</v>
      </c>
      <c r="D16" s="16" t="str">
        <f t="shared" si="1"/>
        <v>cipc-ca_DescriptionOfChangesInRegisteredOffice</v>
      </c>
      <c r="E16" s="16" t="s">
        <v>85</v>
      </c>
      <c r="F16" s="16" t="s">
        <v>86</v>
      </c>
      <c r="G16" s="16"/>
      <c r="H16" s="16"/>
      <c r="I16" s="16"/>
      <c r="J16" s="16"/>
      <c r="K16" s="16"/>
      <c r="L16" s="16" t="s">
        <v>87</v>
      </c>
      <c r="M16" s="16" t="s">
        <v>89</v>
      </c>
      <c r="N16" s="16" t="s">
        <v>88</v>
      </c>
      <c r="O16" s="23" t="s">
        <v>2870</v>
      </c>
      <c r="P16" s="45"/>
      <c r="Q16" s="23"/>
      <c r="R16" s="23"/>
      <c r="S16" s="46"/>
      <c r="T16" s="43" t="s">
        <v>1</v>
      </c>
    </row>
    <row r="17" spans="1:20" s="43" customFormat="1" x14ac:dyDescent="0.25">
      <c r="A17" s="16">
        <v>16</v>
      </c>
      <c r="B17" s="16" t="s">
        <v>452</v>
      </c>
      <c r="C17" s="43" t="s">
        <v>14</v>
      </c>
      <c r="D17" s="16" t="str">
        <f t="shared" si="1"/>
        <v>cipc-ca_ChangesInLocationOfRecords</v>
      </c>
      <c r="E17" s="16" t="s">
        <v>93</v>
      </c>
      <c r="F17" s="16" t="s">
        <v>86</v>
      </c>
      <c r="G17" s="16"/>
      <c r="H17" s="16"/>
      <c r="I17" s="16"/>
      <c r="J17" s="16"/>
      <c r="K17" s="16"/>
      <c r="L17" s="16" t="s">
        <v>87</v>
      </c>
      <c r="M17" s="16" t="s">
        <v>89</v>
      </c>
      <c r="N17" s="16" t="s">
        <v>88</v>
      </c>
      <c r="O17" s="23" t="s">
        <v>19</v>
      </c>
      <c r="P17" s="45"/>
      <c r="Q17" s="23"/>
      <c r="R17" s="23"/>
      <c r="S17" s="46" t="s">
        <v>2948</v>
      </c>
      <c r="T17" s="43" t="s">
        <v>1</v>
      </c>
    </row>
    <row r="18" spans="1:20" s="43" customFormat="1" x14ac:dyDescent="0.25">
      <c r="A18" s="16">
        <v>17</v>
      </c>
      <c r="B18" s="16" t="s">
        <v>452</v>
      </c>
      <c r="C18" s="43" t="s">
        <v>155</v>
      </c>
      <c r="D18" s="16" t="str">
        <f t="shared" si="1"/>
        <v>cipc-ca_DescriptionOfChangesInLocationOfRecords</v>
      </c>
      <c r="E18" s="16" t="s">
        <v>85</v>
      </c>
      <c r="F18" s="16" t="s">
        <v>86</v>
      </c>
      <c r="G18" s="16"/>
      <c r="H18" s="16"/>
      <c r="I18" s="16"/>
      <c r="J18" s="16"/>
      <c r="K18" s="16"/>
      <c r="L18" s="16" t="s">
        <v>87</v>
      </c>
      <c r="M18" s="16" t="s">
        <v>89</v>
      </c>
      <c r="N18" s="16" t="s">
        <v>88</v>
      </c>
      <c r="O18" s="23" t="s">
        <v>159</v>
      </c>
      <c r="P18" s="45"/>
      <c r="Q18" s="23"/>
      <c r="R18" s="23"/>
      <c r="S18" s="46"/>
      <c r="T18" s="43" t="s">
        <v>1</v>
      </c>
    </row>
    <row r="19" spans="1:20" s="43" customFormat="1" x14ac:dyDescent="0.25">
      <c r="A19" s="16">
        <v>18</v>
      </c>
      <c r="B19" s="16" t="s">
        <v>452</v>
      </c>
      <c r="C19" s="43" t="s">
        <v>15</v>
      </c>
      <c r="D19" s="16" t="str">
        <f t="shared" si="1"/>
        <v>cipc-ca_ChangesInDirectors</v>
      </c>
      <c r="E19" s="16" t="s">
        <v>93</v>
      </c>
      <c r="F19" s="16" t="s">
        <v>86</v>
      </c>
      <c r="G19" s="16"/>
      <c r="L19" s="16" t="s">
        <v>87</v>
      </c>
      <c r="M19" s="16" t="s">
        <v>89</v>
      </c>
      <c r="N19" s="16" t="s">
        <v>88</v>
      </c>
      <c r="O19" s="23" t="s">
        <v>20</v>
      </c>
      <c r="P19" s="45"/>
      <c r="Q19" s="23"/>
      <c r="R19" s="23"/>
      <c r="S19" s="46" t="s">
        <v>2949</v>
      </c>
      <c r="T19" s="43" t="s">
        <v>1</v>
      </c>
    </row>
    <row r="20" spans="1:20" s="43" customFormat="1" x14ac:dyDescent="0.25">
      <c r="A20" s="16">
        <v>19</v>
      </c>
      <c r="B20" s="16" t="s">
        <v>452</v>
      </c>
      <c r="C20" s="43" t="s">
        <v>156</v>
      </c>
      <c r="D20" s="16" t="str">
        <f t="shared" si="1"/>
        <v>cipc-ca_DescriptionOfChangesInDirectors</v>
      </c>
      <c r="E20" s="16" t="s">
        <v>85</v>
      </c>
      <c r="F20" s="16" t="s">
        <v>86</v>
      </c>
      <c r="G20" s="16"/>
      <c r="L20" s="16" t="s">
        <v>87</v>
      </c>
      <c r="M20" s="16" t="s">
        <v>89</v>
      </c>
      <c r="N20" s="16" t="s">
        <v>88</v>
      </c>
      <c r="O20" s="23" t="s">
        <v>160</v>
      </c>
      <c r="P20" s="45"/>
      <c r="Q20" s="23"/>
      <c r="R20" s="23"/>
      <c r="S20" s="46"/>
      <c r="T20" s="43" t="s">
        <v>1</v>
      </c>
    </row>
    <row r="21" spans="1:20" s="43" customFormat="1" x14ac:dyDescent="0.25">
      <c r="A21" s="16">
        <v>20</v>
      </c>
      <c r="B21" s="16" t="s">
        <v>452</v>
      </c>
      <c r="C21" s="43" t="s">
        <v>16</v>
      </c>
      <c r="D21" s="16" t="str">
        <f t="shared" si="1"/>
        <v>cipc-ca_ChangesInCompanySecretary</v>
      </c>
      <c r="E21" s="16" t="s">
        <v>93</v>
      </c>
      <c r="F21" s="16" t="s">
        <v>86</v>
      </c>
      <c r="G21" s="16"/>
      <c r="H21" s="44"/>
      <c r="I21" s="16"/>
      <c r="J21" s="16"/>
      <c r="K21" s="16"/>
      <c r="L21" s="16" t="s">
        <v>87</v>
      </c>
      <c r="M21" s="16" t="s">
        <v>89</v>
      </c>
      <c r="N21" s="16" t="s">
        <v>88</v>
      </c>
      <c r="O21" s="23" t="s">
        <v>18</v>
      </c>
      <c r="P21" s="45"/>
      <c r="Q21" s="23"/>
      <c r="R21" s="23"/>
      <c r="S21" s="46" t="s">
        <v>2950</v>
      </c>
      <c r="T21" s="43" t="s">
        <v>1</v>
      </c>
    </row>
    <row r="22" spans="1:20" s="43" customFormat="1" x14ac:dyDescent="0.25">
      <c r="A22" s="16">
        <v>21</v>
      </c>
      <c r="B22" s="16" t="s">
        <v>452</v>
      </c>
      <c r="C22" s="43" t="s">
        <v>157</v>
      </c>
      <c r="D22" s="16" t="str">
        <f t="shared" si="1"/>
        <v>cipc-ca_DescriptionOfChangesInCompanySecretary</v>
      </c>
      <c r="E22" s="16" t="s">
        <v>85</v>
      </c>
      <c r="F22" s="16" t="s">
        <v>86</v>
      </c>
      <c r="G22" s="16"/>
      <c r="H22" s="44"/>
      <c r="I22" s="16"/>
      <c r="J22" s="16"/>
      <c r="K22" s="16"/>
      <c r="L22" s="16" t="s">
        <v>87</v>
      </c>
      <c r="M22" s="16" t="s">
        <v>89</v>
      </c>
      <c r="N22" s="16" t="s">
        <v>88</v>
      </c>
      <c r="O22" s="23" t="s">
        <v>161</v>
      </c>
      <c r="P22" s="45"/>
      <c r="Q22" s="23"/>
      <c r="R22" s="23"/>
      <c r="S22" s="46"/>
      <c r="T22" s="43" t="s">
        <v>1</v>
      </c>
    </row>
    <row r="23" spans="1:20" s="43" customFormat="1" x14ac:dyDescent="0.25">
      <c r="A23" s="16">
        <v>22</v>
      </c>
      <c r="B23" s="16" t="s">
        <v>452</v>
      </c>
      <c r="C23" s="43" t="s">
        <v>2882</v>
      </c>
      <c r="D23" s="16" t="str">
        <f t="shared" si="1"/>
        <v>cipc-ca_ChangesInAuditorsAndAuditCommittees</v>
      </c>
      <c r="E23" s="16" t="s">
        <v>93</v>
      </c>
      <c r="F23" s="16" t="s">
        <v>86</v>
      </c>
      <c r="G23" s="16"/>
      <c r="H23" s="16"/>
      <c r="I23" s="16"/>
      <c r="J23" s="16"/>
      <c r="K23" s="16"/>
      <c r="L23" s="16" t="s">
        <v>87</v>
      </c>
      <c r="M23" s="16" t="s">
        <v>89</v>
      </c>
      <c r="N23" s="16" t="s">
        <v>88</v>
      </c>
      <c r="O23" s="23" t="s">
        <v>21</v>
      </c>
      <c r="P23" s="45"/>
      <c r="Q23" s="23"/>
      <c r="R23" s="23"/>
      <c r="S23" s="46" t="s">
        <v>2951</v>
      </c>
      <c r="T23" s="43" t="s">
        <v>1</v>
      </c>
    </row>
    <row r="24" spans="1:20" s="43" customFormat="1" x14ac:dyDescent="0.25">
      <c r="A24" s="16">
        <v>23</v>
      </c>
      <c r="B24" s="16" t="s">
        <v>452</v>
      </c>
      <c r="C24" s="43" t="s">
        <v>2883</v>
      </c>
      <c r="D24" s="16" t="str">
        <f t="shared" si="1"/>
        <v>cipc-ca_DescriptionOfChangesInAuditorsAndAuditCommittees</v>
      </c>
      <c r="E24" s="16" t="s">
        <v>85</v>
      </c>
      <c r="F24" s="16" t="s">
        <v>86</v>
      </c>
      <c r="G24" s="16"/>
      <c r="H24" s="16"/>
      <c r="I24" s="16"/>
      <c r="J24" s="16"/>
      <c r="K24" s="16"/>
      <c r="L24" s="16" t="s">
        <v>87</v>
      </c>
      <c r="M24" s="16" t="s">
        <v>89</v>
      </c>
      <c r="N24" s="16" t="s">
        <v>88</v>
      </c>
      <c r="O24" s="23" t="s">
        <v>162</v>
      </c>
      <c r="P24" s="45"/>
      <c r="Q24" s="23"/>
      <c r="R24" s="23"/>
      <c r="S24" s="46"/>
      <c r="T24" s="43" t="s">
        <v>1</v>
      </c>
    </row>
    <row r="25" spans="1:20" s="43" customFormat="1" x14ac:dyDescent="0.25">
      <c r="A25" s="16">
        <v>24</v>
      </c>
      <c r="B25" s="16" t="s">
        <v>452</v>
      </c>
      <c r="C25" s="43" t="s">
        <v>17</v>
      </c>
      <c r="D25" s="16" t="str">
        <f t="shared" si="1"/>
        <v>cipc-ca_ChangesInFinancialYearEnd</v>
      </c>
      <c r="E25" s="16" t="s">
        <v>93</v>
      </c>
      <c r="F25" s="16" t="s">
        <v>86</v>
      </c>
      <c r="G25" s="16"/>
      <c r="H25" s="16"/>
      <c r="I25" s="16"/>
      <c r="J25" s="16"/>
      <c r="K25" s="16"/>
      <c r="L25" s="16" t="s">
        <v>87</v>
      </c>
      <c r="M25" s="16" t="s">
        <v>89</v>
      </c>
      <c r="N25" s="16" t="s">
        <v>88</v>
      </c>
      <c r="O25" s="23" t="s">
        <v>22</v>
      </c>
      <c r="P25" s="45"/>
      <c r="Q25" s="23"/>
      <c r="R25" s="23"/>
      <c r="S25" s="46" t="s">
        <v>2952</v>
      </c>
      <c r="T25" s="43" t="s">
        <v>1</v>
      </c>
    </row>
    <row r="26" spans="1:20" s="43" customFormat="1" x14ac:dyDescent="0.25">
      <c r="A26" s="16">
        <v>25</v>
      </c>
      <c r="B26" s="16" t="s">
        <v>452</v>
      </c>
      <c r="C26" s="43" t="s">
        <v>158</v>
      </c>
      <c r="D26" s="16" t="str">
        <f t="shared" si="1"/>
        <v>cipc-ca_DescriptionOfChangesInFinancialYearEnd</v>
      </c>
      <c r="E26" s="16" t="s">
        <v>85</v>
      </c>
      <c r="F26" s="16" t="s">
        <v>86</v>
      </c>
      <c r="G26" s="16"/>
      <c r="H26" s="16"/>
      <c r="I26" s="16"/>
      <c r="J26" s="16"/>
      <c r="K26" s="16"/>
      <c r="L26" s="16" t="s">
        <v>87</v>
      </c>
      <c r="M26" s="16" t="s">
        <v>89</v>
      </c>
      <c r="N26" s="16" t="s">
        <v>88</v>
      </c>
      <c r="O26" s="23" t="s">
        <v>163</v>
      </c>
      <c r="P26" s="45"/>
      <c r="Q26" s="23"/>
      <c r="R26" s="23"/>
      <c r="S26" s="46"/>
      <c r="T26" s="43" t="s">
        <v>1</v>
      </c>
    </row>
    <row r="27" spans="1:20" s="43" customFormat="1" x14ac:dyDescent="0.25">
      <c r="A27" s="16">
        <v>26</v>
      </c>
      <c r="B27" s="16" t="s">
        <v>452</v>
      </c>
      <c r="C27" s="43" t="s">
        <v>27</v>
      </c>
      <c r="D27" s="16" t="str">
        <f t="shared" si="1"/>
        <v>cipc-ca_DesignatedPersonResponsibleForComplianceAbstract</v>
      </c>
      <c r="E27" s="16" t="s">
        <v>85</v>
      </c>
      <c r="F27" s="16" t="s">
        <v>86</v>
      </c>
      <c r="G27" s="16"/>
      <c r="H27" s="16"/>
      <c r="I27" s="16"/>
      <c r="J27" s="16"/>
      <c r="K27" s="16"/>
      <c r="L27" s="16" t="s">
        <v>87</v>
      </c>
      <c r="M27" s="16" t="s">
        <v>88</v>
      </c>
      <c r="N27" s="16" t="s">
        <v>88</v>
      </c>
      <c r="O27" s="23" t="s">
        <v>25</v>
      </c>
      <c r="P27" s="45"/>
      <c r="Q27" s="23"/>
      <c r="R27" s="23"/>
      <c r="S27" s="45" t="s">
        <v>2975</v>
      </c>
      <c r="T27" s="43" t="s">
        <v>1</v>
      </c>
    </row>
    <row r="28" spans="1:20" s="43" customFormat="1" x14ac:dyDescent="0.25">
      <c r="A28" s="16">
        <v>27</v>
      </c>
      <c r="B28" s="16" t="s">
        <v>452</v>
      </c>
      <c r="C28" s="43" t="s">
        <v>28</v>
      </c>
      <c r="D28" s="16" t="str">
        <f t="shared" si="1"/>
        <v>cipc-ca_NameOfDesignatedPersonResponsibleForCompliance</v>
      </c>
      <c r="E28" s="16" t="s">
        <v>85</v>
      </c>
      <c r="F28" s="16" t="s">
        <v>86</v>
      </c>
      <c r="G28" s="16"/>
      <c r="H28" s="16"/>
      <c r="I28" s="16"/>
      <c r="J28" s="16"/>
      <c r="K28" s="16"/>
      <c r="L28" s="16" t="s">
        <v>87</v>
      </c>
      <c r="M28" s="16" t="s">
        <v>89</v>
      </c>
      <c r="N28" s="16" t="s">
        <v>88</v>
      </c>
      <c r="O28" s="23" t="s">
        <v>29</v>
      </c>
      <c r="P28" s="45" t="s">
        <v>31</v>
      </c>
      <c r="Q28" s="23"/>
      <c r="R28" s="23"/>
      <c r="S28" s="46"/>
      <c r="T28" s="43" t="s">
        <v>1</v>
      </c>
    </row>
    <row r="29" spans="1:20" s="43" customFormat="1" x14ac:dyDescent="0.25">
      <c r="A29" s="16">
        <v>28</v>
      </c>
      <c r="B29" s="16" t="s">
        <v>452</v>
      </c>
      <c r="C29" s="43" t="s">
        <v>2614</v>
      </c>
      <c r="D29" s="16" t="str">
        <f t="shared" si="1"/>
        <v>cipc-ca_ResidentOfSouthAfrica</v>
      </c>
      <c r="E29" s="16" t="s">
        <v>93</v>
      </c>
      <c r="F29" s="16" t="s">
        <v>86</v>
      </c>
      <c r="G29" s="16"/>
      <c r="H29" s="16"/>
      <c r="I29" s="16"/>
      <c r="J29" s="16"/>
      <c r="K29" s="16"/>
      <c r="L29" s="16" t="s">
        <v>87</v>
      </c>
      <c r="M29" s="16" t="s">
        <v>89</v>
      </c>
      <c r="N29" s="16" t="s">
        <v>88</v>
      </c>
      <c r="O29" s="23" t="s">
        <v>2630</v>
      </c>
      <c r="P29" s="45"/>
      <c r="Q29" s="23"/>
      <c r="R29" s="23"/>
      <c r="S29" s="46"/>
      <c r="T29" s="43" t="s">
        <v>1</v>
      </c>
    </row>
    <row r="30" spans="1:20" s="43" customFormat="1" x14ac:dyDescent="0.25">
      <c r="A30" s="16">
        <v>29</v>
      </c>
      <c r="B30" s="16" t="s">
        <v>452</v>
      </c>
      <c r="C30" s="43" t="s">
        <v>148</v>
      </c>
      <c r="D30" s="16" t="str">
        <f t="shared" si="1"/>
        <v>cipc-ca_IdentityNumberOfDesignatedPersonResponsibleForCompliance</v>
      </c>
      <c r="E30" s="16" t="s">
        <v>2836</v>
      </c>
      <c r="F30" s="16" t="s">
        <v>86</v>
      </c>
      <c r="G30" s="16"/>
      <c r="H30" s="16"/>
      <c r="I30" s="16"/>
      <c r="J30" s="16"/>
      <c r="K30" s="16"/>
      <c r="L30" s="16" t="s">
        <v>87</v>
      </c>
      <c r="M30" s="16" t="s">
        <v>89</v>
      </c>
      <c r="N30" s="16" t="s">
        <v>88</v>
      </c>
      <c r="O30" s="23" t="s">
        <v>149</v>
      </c>
      <c r="P30" s="43" t="s">
        <v>150</v>
      </c>
      <c r="Q30" s="23"/>
      <c r="R30" s="23"/>
      <c r="S30" s="45" t="s">
        <v>2840</v>
      </c>
      <c r="T30" s="43" t="s">
        <v>1</v>
      </c>
    </row>
    <row r="31" spans="1:20" s="43" customFormat="1" x14ac:dyDescent="0.25">
      <c r="A31" s="16">
        <v>30</v>
      </c>
      <c r="B31" s="16" t="s">
        <v>452</v>
      </c>
      <c r="C31" s="43" t="s">
        <v>2631</v>
      </c>
      <c r="D31" s="16" t="str">
        <f t="shared" si="1"/>
        <v>cipc-ca_CountryOfOriginOfDesignatedPersonResponsibleForCompliance</v>
      </c>
      <c r="E31" s="16" t="s">
        <v>2837</v>
      </c>
      <c r="F31" s="16" t="s">
        <v>86</v>
      </c>
      <c r="G31" s="16"/>
      <c r="H31" s="16"/>
      <c r="I31" s="16"/>
      <c r="J31" s="16"/>
      <c r="K31" s="16"/>
      <c r="L31" s="16" t="s">
        <v>87</v>
      </c>
      <c r="M31" s="16" t="s">
        <v>89</v>
      </c>
      <c r="N31" s="16" t="s">
        <v>88</v>
      </c>
      <c r="O31" s="23" t="s">
        <v>2632</v>
      </c>
      <c r="P31" s="43" t="s">
        <v>2635</v>
      </c>
      <c r="Q31" s="23"/>
      <c r="R31" s="23"/>
      <c r="S31" s="43" t="s">
        <v>2842</v>
      </c>
      <c r="T31" s="43" t="s">
        <v>1</v>
      </c>
    </row>
    <row r="32" spans="1:20" s="43" customFormat="1" x14ac:dyDescent="0.25">
      <c r="A32" s="16">
        <v>31</v>
      </c>
      <c r="B32" s="16" t="s">
        <v>452</v>
      </c>
      <c r="C32" s="43" t="s">
        <v>2615</v>
      </c>
      <c r="D32" s="16" t="str">
        <f t="shared" si="1"/>
        <v>cipc-ca_PassportNumberOfDesignatedPersonResponsibleForCompliance</v>
      </c>
      <c r="E32" s="16" t="s">
        <v>85</v>
      </c>
      <c r="F32" s="16" t="s">
        <v>86</v>
      </c>
      <c r="G32" s="16"/>
      <c r="H32" s="16"/>
      <c r="I32" s="16"/>
      <c r="J32" s="16"/>
      <c r="K32" s="16"/>
      <c r="L32" s="16" t="s">
        <v>87</v>
      </c>
      <c r="M32" s="16" t="s">
        <v>89</v>
      </c>
      <c r="N32" s="16" t="s">
        <v>88</v>
      </c>
      <c r="O32" s="23" t="s">
        <v>2633</v>
      </c>
      <c r="P32" s="43" t="s">
        <v>2637</v>
      </c>
      <c r="Q32" s="23"/>
      <c r="R32" s="23"/>
      <c r="S32" s="46"/>
      <c r="T32" s="43" t="s">
        <v>1</v>
      </c>
    </row>
    <row r="33" spans="1:20" s="43" customFormat="1" x14ac:dyDescent="0.25">
      <c r="A33" s="16">
        <v>32</v>
      </c>
      <c r="B33" s="16" t="s">
        <v>452</v>
      </c>
      <c r="C33" s="43" t="s">
        <v>2884</v>
      </c>
      <c r="D33" s="16" t="str">
        <f t="shared" si="1"/>
        <v>cipc-ca_DateOfBirthOfDesignatedPersonResponsibleForCompliance</v>
      </c>
      <c r="E33" s="16" t="s">
        <v>90</v>
      </c>
      <c r="F33" s="16" t="s">
        <v>86</v>
      </c>
      <c r="G33" s="16"/>
      <c r="H33" s="16"/>
      <c r="I33" s="16"/>
      <c r="J33" s="16"/>
      <c r="K33" s="16"/>
      <c r="L33" s="16" t="s">
        <v>87</v>
      </c>
      <c r="M33" s="16" t="s">
        <v>89</v>
      </c>
      <c r="N33" s="16" t="s">
        <v>88</v>
      </c>
      <c r="O33" s="23" t="s">
        <v>2634</v>
      </c>
      <c r="P33" s="43" t="s">
        <v>2636</v>
      </c>
      <c r="Q33" s="23"/>
      <c r="R33" s="23"/>
      <c r="S33" s="46"/>
      <c r="T33" s="43" t="s">
        <v>1</v>
      </c>
    </row>
    <row r="34" spans="1:20" s="43" customFormat="1" x14ac:dyDescent="0.25">
      <c r="A34" s="16">
        <v>33</v>
      </c>
      <c r="B34" s="16" t="s">
        <v>452</v>
      </c>
      <c r="C34" s="43" t="s">
        <v>3026</v>
      </c>
      <c r="D34" s="16" t="str">
        <f t="shared" ref="D34" si="2">CONCATENATE(B34,"_",C34)</f>
        <v>cipc-ca_RegistrationNumberOfCompanyOfDesignatedPersonResponsibleForCompliance</v>
      </c>
      <c r="E34" s="16" t="s">
        <v>2839</v>
      </c>
      <c r="F34" s="16" t="s">
        <v>86</v>
      </c>
      <c r="G34" s="16"/>
      <c r="H34" s="16"/>
      <c r="I34" s="16"/>
      <c r="J34" s="16"/>
      <c r="K34" s="16"/>
      <c r="L34" s="16" t="s">
        <v>87</v>
      </c>
      <c r="M34" s="16" t="s">
        <v>89</v>
      </c>
      <c r="N34" s="16" t="s">
        <v>88</v>
      </c>
      <c r="O34" s="23" t="s">
        <v>3025</v>
      </c>
      <c r="P34" s="45" t="s">
        <v>96</v>
      </c>
      <c r="Q34" s="23"/>
      <c r="R34" s="23"/>
      <c r="S34" s="45" t="s">
        <v>3606</v>
      </c>
      <c r="T34" s="43" t="s">
        <v>1</v>
      </c>
    </row>
    <row r="35" spans="1:20" s="43" customFormat="1" x14ac:dyDescent="0.25">
      <c r="A35" s="16">
        <v>34</v>
      </c>
      <c r="B35" s="16" t="s">
        <v>452</v>
      </c>
      <c r="C35" s="43" t="s">
        <v>32</v>
      </c>
      <c r="D35" s="16" t="str">
        <f t="shared" ref="D35:D56" si="3">CONCATENATE(B35,"_",C35)</f>
        <v>cipc-ca_CompanysPublicInterestScoreAbstract</v>
      </c>
      <c r="E35" s="16" t="s">
        <v>85</v>
      </c>
      <c r="F35" s="16" t="s">
        <v>86</v>
      </c>
      <c r="G35" s="16"/>
      <c r="H35" s="16"/>
      <c r="I35" s="16"/>
      <c r="J35" s="16"/>
      <c r="K35" s="16"/>
      <c r="L35" s="16" t="s">
        <v>87</v>
      </c>
      <c r="M35" s="16" t="s">
        <v>88</v>
      </c>
      <c r="N35" s="16" t="s">
        <v>88</v>
      </c>
      <c r="O35" s="23" t="s">
        <v>33</v>
      </c>
      <c r="P35" s="45"/>
      <c r="Q35" s="46"/>
      <c r="R35" s="46"/>
      <c r="S35" s="45" t="s">
        <v>2924</v>
      </c>
      <c r="T35" s="43" t="s">
        <v>1</v>
      </c>
    </row>
    <row r="36" spans="1:20" s="43" customFormat="1" x14ac:dyDescent="0.25">
      <c r="A36" s="16">
        <v>35</v>
      </c>
      <c r="B36" s="16" t="s">
        <v>452</v>
      </c>
      <c r="C36" s="43" t="s">
        <v>39</v>
      </c>
      <c r="D36" s="16" t="str">
        <f t="shared" si="3"/>
        <v>cipc-ca_AverageNumberOfEmployees</v>
      </c>
      <c r="E36" s="16" t="s">
        <v>346</v>
      </c>
      <c r="F36" s="16" t="s">
        <v>86</v>
      </c>
      <c r="G36" s="16"/>
      <c r="H36" s="44"/>
      <c r="I36" s="16"/>
      <c r="J36" s="16"/>
      <c r="K36" s="16"/>
      <c r="L36" s="16" t="s">
        <v>91</v>
      </c>
      <c r="M36" s="16" t="s">
        <v>89</v>
      </c>
      <c r="N36" s="16" t="s">
        <v>88</v>
      </c>
      <c r="O36" s="23" t="s">
        <v>34</v>
      </c>
      <c r="P36" s="45"/>
      <c r="Q36" s="46"/>
      <c r="R36" s="46"/>
      <c r="S36" s="46"/>
      <c r="T36" s="43" t="s">
        <v>1</v>
      </c>
    </row>
    <row r="37" spans="1:20" s="150" customFormat="1" x14ac:dyDescent="0.25">
      <c r="A37" s="149">
        <v>36</v>
      </c>
      <c r="B37" s="149" t="s">
        <v>452</v>
      </c>
      <c r="C37" s="150" t="s">
        <v>11560</v>
      </c>
      <c r="D37" s="149" t="str">
        <f t="shared" si="3"/>
        <v>cipc-ca_ThirdPartyLiabilities</v>
      </c>
      <c r="E37" s="149" t="s">
        <v>92</v>
      </c>
      <c r="F37" s="149" t="s">
        <v>86</v>
      </c>
      <c r="G37" s="149"/>
      <c r="H37" s="166"/>
      <c r="I37" s="149"/>
      <c r="J37" s="149"/>
      <c r="K37" s="149"/>
      <c r="L37" s="149" t="s">
        <v>91</v>
      </c>
      <c r="M37" s="149" t="s">
        <v>89</v>
      </c>
      <c r="N37" s="149" t="s">
        <v>88</v>
      </c>
      <c r="O37" s="167" t="s">
        <v>11561</v>
      </c>
      <c r="P37" s="168"/>
      <c r="Q37" s="169"/>
      <c r="R37" s="169"/>
      <c r="S37" s="145" t="s">
        <v>11929</v>
      </c>
      <c r="T37" s="150" t="s">
        <v>1</v>
      </c>
    </row>
    <row r="38" spans="1:20" s="150" customFormat="1" x14ac:dyDescent="0.25">
      <c r="A38" s="149">
        <v>37</v>
      </c>
      <c r="B38" s="149" t="s">
        <v>452</v>
      </c>
      <c r="C38" s="150" t="s">
        <v>36</v>
      </c>
      <c r="D38" s="149" t="str">
        <f t="shared" si="3"/>
        <v>cipc-ca_Turnover</v>
      </c>
      <c r="E38" s="149" t="s">
        <v>92</v>
      </c>
      <c r="F38" s="149" t="s">
        <v>86</v>
      </c>
      <c r="G38" s="149"/>
      <c r="H38" s="166"/>
      <c r="I38" s="149"/>
      <c r="J38" s="149"/>
      <c r="K38" s="149"/>
      <c r="L38" s="175" t="s">
        <v>91</v>
      </c>
      <c r="M38" s="149" t="s">
        <v>89</v>
      </c>
      <c r="N38" s="149" t="s">
        <v>88</v>
      </c>
      <c r="O38" s="167" t="s">
        <v>36</v>
      </c>
      <c r="P38" s="168"/>
      <c r="Q38" s="169"/>
      <c r="R38" s="169"/>
      <c r="S38" s="145"/>
    </row>
    <row r="39" spans="1:20" s="43" customFormat="1" x14ac:dyDescent="0.25">
      <c r="A39" s="16">
        <v>38</v>
      </c>
      <c r="B39" s="16" t="s">
        <v>452</v>
      </c>
      <c r="C39" s="43" t="s">
        <v>3135</v>
      </c>
      <c r="D39" s="16" t="str">
        <f t="shared" si="3"/>
        <v>cipc-ca_MaximumNumberOfIndividualsWithBeneficialInterestInSecuritiesOfCompanyOrMembersInCaseOfNonProfitCompany</v>
      </c>
      <c r="E39" s="16" t="s">
        <v>346</v>
      </c>
      <c r="F39" s="16" t="s">
        <v>86</v>
      </c>
      <c r="G39" s="16"/>
      <c r="H39" s="16"/>
      <c r="I39" s="16"/>
      <c r="J39" s="16"/>
      <c r="K39" s="16"/>
      <c r="L39" s="16" t="s">
        <v>91</v>
      </c>
      <c r="M39" s="16" t="s">
        <v>89</v>
      </c>
      <c r="N39" s="16" t="s">
        <v>88</v>
      </c>
      <c r="O39" s="9" t="s">
        <v>3136</v>
      </c>
      <c r="P39" s="45"/>
      <c r="Q39" s="46"/>
      <c r="R39" s="46"/>
      <c r="S39" s="46"/>
      <c r="T39" s="43" t="s">
        <v>1</v>
      </c>
    </row>
    <row r="40" spans="1:20" s="43" customFormat="1" x14ac:dyDescent="0.25">
      <c r="A40" s="16">
        <v>39</v>
      </c>
      <c r="B40" s="16" t="s">
        <v>452</v>
      </c>
      <c r="C40" s="43" t="s">
        <v>40</v>
      </c>
      <c r="D40" s="16" t="str">
        <f t="shared" si="3"/>
        <v>cipc-ca_PublicInterestScore</v>
      </c>
      <c r="E40" s="16" t="s">
        <v>346</v>
      </c>
      <c r="F40" s="16" t="s">
        <v>86</v>
      </c>
      <c r="G40" s="16"/>
      <c r="H40" s="16"/>
      <c r="I40" s="16"/>
      <c r="J40" s="44"/>
      <c r="K40" s="16"/>
      <c r="L40" s="16" t="s">
        <v>91</v>
      </c>
      <c r="M40" s="16" t="s">
        <v>89</v>
      </c>
      <c r="N40" s="16" t="s">
        <v>88</v>
      </c>
      <c r="O40" s="23" t="s">
        <v>41</v>
      </c>
      <c r="P40" s="45"/>
      <c r="Q40" s="45" t="s">
        <v>43</v>
      </c>
      <c r="R40" s="45"/>
      <c r="S40" s="46"/>
      <c r="T40" s="43" t="s">
        <v>1</v>
      </c>
    </row>
    <row r="41" spans="1:20" s="43" customFormat="1" x14ac:dyDescent="0.25">
      <c r="A41" s="16">
        <v>40</v>
      </c>
      <c r="B41" s="16" t="s">
        <v>452</v>
      </c>
      <c r="C41" s="43" t="s">
        <v>2885</v>
      </c>
      <c r="D41" s="16" t="str">
        <f t="shared" si="3"/>
        <v>cipc-ca_AnnualFinancialStatementsIndependentlyCompiledAndReportedOn</v>
      </c>
      <c r="E41" s="16" t="s">
        <v>93</v>
      </c>
      <c r="F41" s="16" t="s">
        <v>86</v>
      </c>
      <c r="G41" s="16"/>
      <c r="H41" s="16"/>
      <c r="I41" s="16"/>
      <c r="J41" s="16"/>
      <c r="K41" s="16"/>
      <c r="L41" s="16" t="s">
        <v>87</v>
      </c>
      <c r="M41" s="16" t="s">
        <v>89</v>
      </c>
      <c r="N41" s="16" t="s">
        <v>88</v>
      </c>
      <c r="O41" s="23" t="s">
        <v>44</v>
      </c>
      <c r="P41" s="45"/>
      <c r="Q41" s="46"/>
      <c r="R41" s="46"/>
      <c r="S41" s="46"/>
      <c r="T41" s="43" t="s">
        <v>1</v>
      </c>
    </row>
    <row r="42" spans="1:20" s="43" customFormat="1" x14ac:dyDescent="0.25">
      <c r="A42" s="16">
        <v>41</v>
      </c>
      <c r="B42" s="16" t="s">
        <v>452</v>
      </c>
      <c r="C42" s="43" t="s">
        <v>48</v>
      </c>
      <c r="D42" s="16" t="str">
        <f t="shared" si="3"/>
        <v>cipc-ca_AnnualFinancialStatementsInternallyCompiled</v>
      </c>
      <c r="E42" s="16" t="s">
        <v>93</v>
      </c>
      <c r="F42" s="16" t="s">
        <v>86</v>
      </c>
      <c r="G42" s="16"/>
      <c r="H42" s="16"/>
      <c r="I42" s="16"/>
      <c r="J42" s="16"/>
      <c r="K42" s="16"/>
      <c r="L42" s="16" t="s">
        <v>87</v>
      </c>
      <c r="M42" s="16" t="s">
        <v>89</v>
      </c>
      <c r="N42" s="16" t="s">
        <v>88</v>
      </c>
      <c r="O42" s="23" t="s">
        <v>45</v>
      </c>
      <c r="P42" s="45"/>
      <c r="Q42" s="46"/>
      <c r="R42" s="46"/>
      <c r="S42" s="46"/>
      <c r="T42" s="43" t="s">
        <v>1</v>
      </c>
    </row>
    <row r="43" spans="1:20" s="43" customFormat="1" x14ac:dyDescent="0.25">
      <c r="A43" s="16">
        <v>42</v>
      </c>
      <c r="B43" s="16" t="s">
        <v>452</v>
      </c>
      <c r="C43" s="43" t="s">
        <v>49</v>
      </c>
      <c r="D43" s="16" t="str">
        <f t="shared" si="3"/>
        <v>cipc-ca_AnnualFinancialStatementsAudited</v>
      </c>
      <c r="E43" s="16" t="s">
        <v>93</v>
      </c>
      <c r="F43" s="16" t="s">
        <v>86</v>
      </c>
      <c r="G43" s="44"/>
      <c r="H43" s="16"/>
      <c r="I43" s="16"/>
      <c r="J43" s="16"/>
      <c r="K43" s="16"/>
      <c r="L43" s="16" t="s">
        <v>87</v>
      </c>
      <c r="M43" s="16" t="s">
        <v>89</v>
      </c>
      <c r="N43" s="16" t="s">
        <v>88</v>
      </c>
      <c r="O43" s="23" t="s">
        <v>46</v>
      </c>
      <c r="P43" s="45"/>
      <c r="Q43" s="46"/>
      <c r="R43" s="46"/>
      <c r="S43" s="46"/>
      <c r="T43" s="43" t="s">
        <v>1</v>
      </c>
    </row>
    <row r="44" spans="1:20" s="43" customFormat="1" x14ac:dyDescent="0.25">
      <c r="A44" s="16">
        <v>43</v>
      </c>
      <c r="B44" s="16" t="s">
        <v>452</v>
      </c>
      <c r="C44" s="43" t="s">
        <v>51</v>
      </c>
      <c r="D44" s="16" t="str">
        <f t="shared" si="3"/>
        <v>cipc-ca_DateOfAuditOfAnnualFinancialStatements</v>
      </c>
      <c r="E44" s="16" t="s">
        <v>90</v>
      </c>
      <c r="F44" s="16" t="s">
        <v>86</v>
      </c>
      <c r="G44" s="44"/>
      <c r="H44" s="16"/>
      <c r="I44" s="16"/>
      <c r="J44" s="16"/>
      <c r="K44" s="16"/>
      <c r="L44" s="16" t="s">
        <v>87</v>
      </c>
      <c r="M44" s="16" t="s">
        <v>89</v>
      </c>
      <c r="N44" s="16" t="s">
        <v>88</v>
      </c>
      <c r="O44" s="23" t="s">
        <v>2820</v>
      </c>
      <c r="P44" s="45"/>
      <c r="Q44" s="46"/>
      <c r="R44" s="46"/>
      <c r="S44" s="45" t="s">
        <v>2953</v>
      </c>
      <c r="T44" s="43" t="s">
        <v>1</v>
      </c>
    </row>
    <row r="45" spans="1:20" s="43" customFormat="1" x14ac:dyDescent="0.25">
      <c r="A45" s="16">
        <v>44</v>
      </c>
      <c r="B45" s="16" t="s">
        <v>452</v>
      </c>
      <c r="C45" s="43" t="s">
        <v>2819</v>
      </c>
      <c r="D45" s="16" t="str">
        <f t="shared" si="3"/>
        <v>cipc-ca_AnnualFinancialStatementsPursuantToExemption</v>
      </c>
      <c r="E45" s="16" t="s">
        <v>93</v>
      </c>
      <c r="F45" s="16" t="s">
        <v>86</v>
      </c>
      <c r="G45" s="44"/>
      <c r="H45" s="16"/>
      <c r="I45" s="16"/>
      <c r="J45" s="16"/>
      <c r="K45" s="16"/>
      <c r="L45" s="16" t="s">
        <v>87</v>
      </c>
      <c r="M45" s="16" t="s">
        <v>89</v>
      </c>
      <c r="N45" s="16" t="s">
        <v>88</v>
      </c>
      <c r="O45" s="16" t="s">
        <v>2985</v>
      </c>
      <c r="P45" s="45"/>
      <c r="Q45" s="46"/>
      <c r="R45" s="46"/>
      <c r="S45" s="45"/>
      <c r="T45" s="43" t="s">
        <v>1</v>
      </c>
    </row>
    <row r="46" spans="1:20" s="43" customFormat="1" x14ac:dyDescent="0.25">
      <c r="A46" s="16">
        <v>45</v>
      </c>
      <c r="B46" s="16" t="s">
        <v>452</v>
      </c>
      <c r="C46" s="43" t="s">
        <v>52</v>
      </c>
      <c r="D46" s="16" t="str">
        <f t="shared" si="3"/>
        <v>cipc-ca_DateOfIndependentReviewOfAnnualFinancialStatement</v>
      </c>
      <c r="E46" s="16" t="s">
        <v>90</v>
      </c>
      <c r="F46" s="16" t="s">
        <v>86</v>
      </c>
      <c r="G46" s="16"/>
      <c r="H46" s="16"/>
      <c r="I46" s="16"/>
      <c r="J46" s="16"/>
      <c r="K46" s="16"/>
      <c r="L46" s="16" t="s">
        <v>87</v>
      </c>
      <c r="M46" s="16" t="s">
        <v>89</v>
      </c>
      <c r="N46" s="16" t="s">
        <v>88</v>
      </c>
      <c r="O46" s="59" t="s">
        <v>2873</v>
      </c>
      <c r="P46" s="45"/>
      <c r="Q46" s="46"/>
      <c r="R46" s="46"/>
      <c r="S46" s="46"/>
      <c r="T46" s="43" t="s">
        <v>1</v>
      </c>
    </row>
    <row r="47" spans="1:20" s="43" customFormat="1" x14ac:dyDescent="0.25">
      <c r="A47" s="16">
        <v>46</v>
      </c>
      <c r="B47" s="16" t="s">
        <v>452</v>
      </c>
      <c r="C47" s="43" t="s">
        <v>50</v>
      </c>
      <c r="D47" s="16" t="str">
        <f t="shared" si="3"/>
        <v>cipc-ca_FinancialAccountabilitySupplementAttached</v>
      </c>
      <c r="E47" s="16" t="s">
        <v>93</v>
      </c>
      <c r="F47" s="16" t="s">
        <v>86</v>
      </c>
      <c r="G47" s="16"/>
      <c r="H47" s="16"/>
      <c r="I47" s="16"/>
      <c r="J47" s="16"/>
      <c r="K47" s="16"/>
      <c r="L47" s="16" t="s">
        <v>87</v>
      </c>
      <c r="M47" s="16" t="s">
        <v>89</v>
      </c>
      <c r="N47" s="16" t="s">
        <v>88</v>
      </c>
      <c r="O47" s="23" t="s">
        <v>47</v>
      </c>
      <c r="P47" s="45"/>
      <c r="Q47" s="46"/>
      <c r="R47" s="46"/>
      <c r="S47" s="45" t="s">
        <v>2954</v>
      </c>
      <c r="T47" s="43" t="s">
        <v>1</v>
      </c>
    </row>
    <row r="48" spans="1:20" s="43" customFormat="1" x14ac:dyDescent="0.25">
      <c r="A48" s="16">
        <v>47</v>
      </c>
      <c r="B48" s="16" t="s">
        <v>452</v>
      </c>
      <c r="C48" s="43" t="s">
        <v>64</v>
      </c>
      <c r="D48" s="16" t="str">
        <f t="shared" si="3"/>
        <v>cipc-ca_CompanyContactInformationAbstract</v>
      </c>
      <c r="E48" s="16" t="s">
        <v>85</v>
      </c>
      <c r="F48" s="16" t="s">
        <v>86</v>
      </c>
      <c r="G48" s="16"/>
      <c r="H48" s="16"/>
      <c r="I48" s="16"/>
      <c r="J48" s="16"/>
      <c r="K48" s="16"/>
      <c r="L48" s="16" t="s">
        <v>87</v>
      </c>
      <c r="M48" s="16" t="s">
        <v>88</v>
      </c>
      <c r="N48" s="16" t="s">
        <v>88</v>
      </c>
      <c r="O48" s="23" t="s">
        <v>54</v>
      </c>
      <c r="P48" s="45" t="s">
        <v>63</v>
      </c>
      <c r="Q48" s="46"/>
      <c r="R48" s="46"/>
      <c r="S48" s="46"/>
      <c r="T48" s="43" t="s">
        <v>1</v>
      </c>
    </row>
    <row r="49" spans="1:20" s="43" customFormat="1" x14ac:dyDescent="0.25">
      <c r="A49" s="16">
        <v>48</v>
      </c>
      <c r="B49" s="16" t="s">
        <v>452</v>
      </c>
      <c r="C49" s="43" t="s">
        <v>65</v>
      </c>
      <c r="D49" s="16" t="str">
        <f t="shared" si="3"/>
        <v>cipc-ca_PostalAddressOfCompany</v>
      </c>
      <c r="E49" s="16" t="s">
        <v>85</v>
      </c>
      <c r="F49" s="16" t="s">
        <v>86</v>
      </c>
      <c r="G49" s="16"/>
      <c r="H49" s="16"/>
      <c r="I49" s="16"/>
      <c r="J49" s="16"/>
      <c r="K49" s="16"/>
      <c r="L49" s="16" t="s">
        <v>87</v>
      </c>
      <c r="M49" s="16" t="s">
        <v>89</v>
      </c>
      <c r="N49" s="16" t="s">
        <v>88</v>
      </c>
      <c r="O49" s="23" t="s">
        <v>2925</v>
      </c>
      <c r="P49" s="45" t="s">
        <v>53</v>
      </c>
      <c r="Q49" s="46"/>
      <c r="R49" s="46"/>
      <c r="S49" s="45" t="s">
        <v>73</v>
      </c>
      <c r="T49" s="43" t="s">
        <v>1</v>
      </c>
    </row>
    <row r="50" spans="1:20" s="43" customFormat="1" x14ac:dyDescent="0.25">
      <c r="A50" s="16">
        <v>49</v>
      </c>
      <c r="B50" s="16" t="s">
        <v>452</v>
      </c>
      <c r="C50" s="43" t="s">
        <v>66</v>
      </c>
      <c r="D50" s="16" t="str">
        <f t="shared" si="3"/>
        <v>cipc-ca_TelephoneNumberOfCompany</v>
      </c>
      <c r="E50" s="16" t="s">
        <v>85</v>
      </c>
      <c r="F50" s="16" t="s">
        <v>86</v>
      </c>
      <c r="G50" s="16"/>
      <c r="H50" s="16"/>
      <c r="I50" s="16"/>
      <c r="J50" s="16"/>
      <c r="K50" s="16"/>
      <c r="L50" s="16" t="s">
        <v>87</v>
      </c>
      <c r="M50" s="16" t="s">
        <v>89</v>
      </c>
      <c r="N50" s="16" t="s">
        <v>88</v>
      </c>
      <c r="O50" s="23" t="s">
        <v>2926</v>
      </c>
      <c r="P50" s="45" t="s">
        <v>57</v>
      </c>
      <c r="Q50" s="46"/>
      <c r="R50" s="46"/>
      <c r="S50" s="45" t="s">
        <v>73</v>
      </c>
      <c r="T50" s="43" t="s">
        <v>1</v>
      </c>
    </row>
    <row r="51" spans="1:20" s="43" customFormat="1" x14ac:dyDescent="0.25">
      <c r="A51" s="16">
        <v>50</v>
      </c>
      <c r="B51" s="16" t="s">
        <v>452</v>
      </c>
      <c r="C51" t="s">
        <v>67</v>
      </c>
      <c r="D51" s="16" t="str">
        <f t="shared" si="3"/>
        <v>cipc-ca_EmailAddressOfCompany</v>
      </c>
      <c r="E51" s="16" t="s">
        <v>85</v>
      </c>
      <c r="F51" s="16" t="s">
        <v>86</v>
      </c>
      <c r="G51" s="16"/>
      <c r="H51" s="16"/>
      <c r="I51" s="16"/>
      <c r="J51" s="16"/>
      <c r="K51" s="16"/>
      <c r="L51" s="16" t="s">
        <v>87</v>
      </c>
      <c r="M51" s="16" t="s">
        <v>89</v>
      </c>
      <c r="N51" s="16" t="s">
        <v>88</v>
      </c>
      <c r="O51" s="23" t="s">
        <v>2927</v>
      </c>
      <c r="P51" s="45" t="s">
        <v>58</v>
      </c>
      <c r="Q51" s="46"/>
      <c r="R51" s="46"/>
      <c r="S51" s="45" t="s">
        <v>73</v>
      </c>
      <c r="T51" s="43" t="s">
        <v>1</v>
      </c>
    </row>
    <row r="52" spans="1:20" s="43" customFormat="1" x14ac:dyDescent="0.25">
      <c r="A52" s="16">
        <v>51</v>
      </c>
      <c r="B52" s="16" t="s">
        <v>452</v>
      </c>
      <c r="C52" t="s">
        <v>69</v>
      </c>
      <c r="D52" s="16" t="str">
        <f t="shared" si="3"/>
        <v>cipc-ca_CellPhoneNumberOfCompany</v>
      </c>
      <c r="E52" s="16" t="s">
        <v>85</v>
      </c>
      <c r="F52" s="16" t="s">
        <v>86</v>
      </c>
      <c r="G52" s="16"/>
      <c r="H52" s="16"/>
      <c r="I52" s="16"/>
      <c r="J52" s="16"/>
      <c r="K52" s="16"/>
      <c r="L52" s="16" t="s">
        <v>87</v>
      </c>
      <c r="M52" s="16" t="s">
        <v>89</v>
      </c>
      <c r="N52" s="16" t="s">
        <v>88</v>
      </c>
      <c r="O52" s="23" t="s">
        <v>2928</v>
      </c>
      <c r="P52" s="45" t="s">
        <v>59</v>
      </c>
      <c r="Q52" s="46"/>
      <c r="R52" s="46"/>
      <c r="S52" s="45" t="s">
        <v>73</v>
      </c>
      <c r="T52" s="43" t="s">
        <v>1</v>
      </c>
    </row>
    <row r="53" spans="1:20" s="43" customFormat="1" x14ac:dyDescent="0.25">
      <c r="A53" s="16">
        <v>52</v>
      </c>
      <c r="B53" s="16" t="s">
        <v>452</v>
      </c>
      <c r="C53" t="s">
        <v>71</v>
      </c>
      <c r="D53" s="16" t="str">
        <f t="shared" si="3"/>
        <v>cipc-ca_WebsiteOfCompany</v>
      </c>
      <c r="E53" s="16" t="s">
        <v>85</v>
      </c>
      <c r="F53" s="16" t="s">
        <v>86</v>
      </c>
      <c r="G53" s="16"/>
      <c r="H53" s="16"/>
      <c r="I53" s="16"/>
      <c r="J53" s="16"/>
      <c r="K53" s="16"/>
      <c r="L53" s="16" t="s">
        <v>87</v>
      </c>
      <c r="M53" s="16" t="s">
        <v>89</v>
      </c>
      <c r="N53" s="16" t="s">
        <v>88</v>
      </c>
      <c r="O53" s="23" t="s">
        <v>2929</v>
      </c>
      <c r="P53" s="45" t="s">
        <v>60</v>
      </c>
      <c r="Q53" s="46"/>
      <c r="R53" s="46"/>
      <c r="S53" s="46"/>
      <c r="T53" s="43" t="s">
        <v>1</v>
      </c>
    </row>
    <row r="54" spans="1:20" s="43" customFormat="1" x14ac:dyDescent="0.25">
      <c r="A54" s="16">
        <v>53</v>
      </c>
      <c r="B54" s="16" t="s">
        <v>452</v>
      </c>
      <c r="C54" t="s">
        <v>70</v>
      </c>
      <c r="D54" s="16" t="str">
        <f t="shared" si="3"/>
        <v>cipc-ca_PrincipalPlaceOfBusinessOfCompany</v>
      </c>
      <c r="E54" s="16" t="s">
        <v>85</v>
      </c>
      <c r="F54" s="16" t="s">
        <v>86</v>
      </c>
      <c r="G54" s="16"/>
      <c r="H54" s="16"/>
      <c r="I54" s="16"/>
      <c r="J54" s="16"/>
      <c r="K54" s="16"/>
      <c r="L54" s="16" t="s">
        <v>87</v>
      </c>
      <c r="M54" s="16" t="s">
        <v>89</v>
      </c>
      <c r="N54" s="16" t="s">
        <v>88</v>
      </c>
      <c r="O54" s="23" t="s">
        <v>2930</v>
      </c>
      <c r="P54" s="45" t="s">
        <v>61</v>
      </c>
      <c r="Q54" s="46"/>
      <c r="R54" s="46"/>
      <c r="S54" s="45" t="s">
        <v>73</v>
      </c>
      <c r="T54" s="43" t="s">
        <v>1</v>
      </c>
    </row>
    <row r="55" spans="1:20" s="43" customFormat="1" x14ac:dyDescent="0.25">
      <c r="A55" s="16">
        <v>54</v>
      </c>
      <c r="B55" s="16" t="s">
        <v>452</v>
      </c>
      <c r="C55" t="s">
        <v>68</v>
      </c>
      <c r="D55" s="16" t="str">
        <f t="shared" si="3"/>
        <v>cipc-ca_PrincipalBusinessOfCompany</v>
      </c>
      <c r="E55" s="16" t="s">
        <v>85</v>
      </c>
      <c r="F55" s="16" t="s">
        <v>86</v>
      </c>
      <c r="G55" s="16"/>
      <c r="H55" s="16"/>
      <c r="I55" s="16"/>
      <c r="J55" s="16"/>
      <c r="K55" s="16"/>
      <c r="L55" s="16" t="s">
        <v>87</v>
      </c>
      <c r="M55" s="16" t="s">
        <v>89</v>
      </c>
      <c r="N55" s="16" t="s">
        <v>88</v>
      </c>
      <c r="O55" s="23" t="s">
        <v>2931</v>
      </c>
      <c r="P55" s="45" t="s">
        <v>62</v>
      </c>
      <c r="Q55" s="46"/>
      <c r="R55" s="46"/>
      <c r="S55" s="45" t="s">
        <v>73</v>
      </c>
      <c r="T55" s="43" t="s">
        <v>1</v>
      </c>
    </row>
    <row r="56" spans="1:20" s="43" customFormat="1" x14ac:dyDescent="0.25">
      <c r="A56" s="16">
        <v>55</v>
      </c>
      <c r="B56" s="16" t="s">
        <v>452</v>
      </c>
      <c r="C56" t="s">
        <v>72</v>
      </c>
      <c r="D56" s="16" t="str">
        <f t="shared" si="3"/>
        <v>cipc-ca_HoldingCompany</v>
      </c>
      <c r="E56" s="16" t="s">
        <v>85</v>
      </c>
      <c r="F56" s="16" t="s">
        <v>86</v>
      </c>
      <c r="G56" s="16"/>
      <c r="H56" s="16"/>
      <c r="I56" s="16"/>
      <c r="J56" s="16"/>
      <c r="K56" s="16"/>
      <c r="L56" s="16" t="s">
        <v>87</v>
      </c>
      <c r="M56" s="16" t="s">
        <v>89</v>
      </c>
      <c r="N56" s="16" t="s">
        <v>88</v>
      </c>
      <c r="O56" s="23" t="s">
        <v>55</v>
      </c>
      <c r="P56" s="45"/>
      <c r="Q56" s="46"/>
      <c r="R56" s="46"/>
      <c r="S56" s="45" t="s">
        <v>56</v>
      </c>
      <c r="T56" s="43" t="s">
        <v>1</v>
      </c>
    </row>
    <row r="57" spans="1:20" s="21" customFormat="1" x14ac:dyDescent="0.25">
      <c r="A57" s="29">
        <v>56</v>
      </c>
      <c r="B57" s="18" t="s">
        <v>452</v>
      </c>
      <c r="C57" s="19" t="s">
        <v>111</v>
      </c>
      <c r="D57" s="17" t="str">
        <f t="shared" ref="D57" si="4">CONCATENATE(B57,"_",C57)</f>
        <v>cipc-ca_FinancialAccountabilitySupplementAbstract</v>
      </c>
      <c r="E57" s="17" t="s">
        <v>85</v>
      </c>
      <c r="F57" s="17" t="s">
        <v>86</v>
      </c>
      <c r="G57" s="17"/>
      <c r="H57" s="17"/>
      <c r="I57" s="17"/>
      <c r="J57" s="17"/>
      <c r="K57" s="17"/>
      <c r="L57" s="17" t="s">
        <v>87</v>
      </c>
      <c r="M57" s="17" t="s">
        <v>88</v>
      </c>
      <c r="N57" s="17" t="s">
        <v>88</v>
      </c>
      <c r="O57" s="19" t="s">
        <v>110</v>
      </c>
      <c r="P57" s="20"/>
      <c r="Q57" s="19"/>
      <c r="R57" s="19"/>
      <c r="S57" s="19" t="s">
        <v>153</v>
      </c>
      <c r="T57" s="21" t="s">
        <v>1</v>
      </c>
    </row>
    <row r="58" spans="1:20" s="43" customFormat="1" x14ac:dyDescent="0.25">
      <c r="A58" s="16">
        <v>57</v>
      </c>
      <c r="B58" s="16" t="s">
        <v>452</v>
      </c>
      <c r="C58" t="s">
        <v>2638</v>
      </c>
      <c r="D58" s="16" t="str">
        <f t="shared" ref="D58:D73" si="5">CONCATENATE(B58,"_",C58)</f>
        <v>cipc-ca_DesignatedPersonnelResponsibleForFinancialAccountabilityOfCompanyAbstract</v>
      </c>
      <c r="E58" s="16" t="s">
        <v>85</v>
      </c>
      <c r="F58" s="16" t="s">
        <v>86</v>
      </c>
      <c r="G58" s="16"/>
      <c r="H58" s="16"/>
      <c r="I58" s="16"/>
      <c r="J58" s="16"/>
      <c r="K58" s="16"/>
      <c r="L58" s="16" t="s">
        <v>87</v>
      </c>
      <c r="M58" s="16" t="s">
        <v>88</v>
      </c>
      <c r="N58" s="16" t="s">
        <v>88</v>
      </c>
      <c r="O58" s="16" t="s">
        <v>2932</v>
      </c>
      <c r="P58" s="16"/>
      <c r="T58" s="43" t="s">
        <v>1</v>
      </c>
    </row>
    <row r="59" spans="1:20" s="43" customFormat="1" x14ac:dyDescent="0.25">
      <c r="A59" s="16">
        <v>58</v>
      </c>
      <c r="B59" s="16" t="s">
        <v>452</v>
      </c>
      <c r="C59" t="s">
        <v>2639</v>
      </c>
      <c r="D59" s="16" t="str">
        <f t="shared" si="5"/>
        <v>cipc-ca_DesignatedPersonnelResponsibleForFinancialAccountabilityOfCompanyTable</v>
      </c>
      <c r="E59" s="16" t="s">
        <v>85</v>
      </c>
      <c r="F59" s="16" t="s">
        <v>347</v>
      </c>
      <c r="G59" s="16"/>
      <c r="H59" s="16"/>
      <c r="I59" s="16"/>
      <c r="J59" s="16"/>
      <c r="K59" s="16"/>
      <c r="L59" s="16" t="s">
        <v>87</v>
      </c>
      <c r="M59" s="16" t="s">
        <v>88</v>
      </c>
      <c r="N59" s="16" t="s">
        <v>88</v>
      </c>
      <c r="O59" s="16" t="s">
        <v>2933</v>
      </c>
      <c r="P59" s="16"/>
      <c r="T59" s="43" t="s">
        <v>1</v>
      </c>
    </row>
    <row r="60" spans="1:20" s="43" customFormat="1" x14ac:dyDescent="0.25">
      <c r="A60" s="16">
        <v>59</v>
      </c>
      <c r="B60" s="16" t="s">
        <v>452</v>
      </c>
      <c r="C60" t="s">
        <v>2831</v>
      </c>
      <c r="D60" s="16" t="str">
        <f t="shared" si="5"/>
        <v>cipc-ca_PersonnelIdentificationAxis</v>
      </c>
      <c r="E60" s="16" t="s">
        <v>85</v>
      </c>
      <c r="F60" s="16" t="s">
        <v>348</v>
      </c>
      <c r="G60" s="16"/>
      <c r="H60" s="16"/>
      <c r="I60" s="16"/>
      <c r="J60" s="16" t="s">
        <v>2834</v>
      </c>
      <c r="K60" s="16"/>
      <c r="L60" s="16" t="s">
        <v>87</v>
      </c>
      <c r="M60" s="16" t="s">
        <v>88</v>
      </c>
      <c r="N60" s="16" t="s">
        <v>88</v>
      </c>
      <c r="O60" s="16" t="s">
        <v>2832</v>
      </c>
      <c r="P60" s="16"/>
      <c r="T60" s="43" t="s">
        <v>1</v>
      </c>
    </row>
    <row r="61" spans="1:20" s="43" customFormat="1" x14ac:dyDescent="0.25">
      <c r="A61" s="16">
        <v>60</v>
      </c>
      <c r="B61" s="16" t="s">
        <v>452</v>
      </c>
      <c r="C61" t="s">
        <v>2640</v>
      </c>
      <c r="D61" s="16" t="str">
        <f t="shared" si="5"/>
        <v>cipc-ca_DesignatedPersonnelResponsibleForFinancialAccountabilityOfCompanyLineItems</v>
      </c>
      <c r="E61" s="16" t="s">
        <v>85</v>
      </c>
      <c r="F61" s="16" t="s">
        <v>86</v>
      </c>
      <c r="G61" s="16"/>
      <c r="H61" s="16"/>
      <c r="I61" s="16"/>
      <c r="J61" s="16"/>
      <c r="K61" s="16"/>
      <c r="L61" s="16" t="s">
        <v>87</v>
      </c>
      <c r="M61" s="16" t="s">
        <v>88</v>
      </c>
      <c r="N61" s="16" t="s">
        <v>88</v>
      </c>
      <c r="O61" s="16" t="s">
        <v>2934</v>
      </c>
      <c r="P61" s="16"/>
      <c r="T61" s="43" t="s">
        <v>1</v>
      </c>
    </row>
    <row r="62" spans="1:20" s="43" customFormat="1" x14ac:dyDescent="0.25">
      <c r="A62" s="16">
        <v>61</v>
      </c>
      <c r="B62" s="16" t="s">
        <v>452</v>
      </c>
      <c r="C62" t="s">
        <v>2642</v>
      </c>
      <c r="D62" s="16" t="str">
        <f t="shared" si="5"/>
        <v>cipc-ca_NameOfDesignatedPersonResponsibleForFinancialAccountabilityOfCompany</v>
      </c>
      <c r="E62" s="16" t="s">
        <v>85</v>
      </c>
      <c r="F62" s="16" t="s">
        <v>86</v>
      </c>
      <c r="G62" s="16"/>
      <c r="H62" s="16"/>
      <c r="I62" s="16"/>
      <c r="J62" s="16"/>
      <c r="K62" s="16"/>
      <c r="L62" s="16" t="s">
        <v>87</v>
      </c>
      <c r="M62" s="16" t="s">
        <v>89</v>
      </c>
      <c r="N62" s="16" t="s">
        <v>88</v>
      </c>
      <c r="O62" s="16" t="s">
        <v>2955</v>
      </c>
      <c r="P62" s="16" t="s">
        <v>31</v>
      </c>
      <c r="T62" s="43" t="s">
        <v>1</v>
      </c>
    </row>
    <row r="63" spans="1:20" s="43" customFormat="1" x14ac:dyDescent="0.25">
      <c r="A63" s="16">
        <v>62</v>
      </c>
      <c r="B63" s="16" t="s">
        <v>452</v>
      </c>
      <c r="C63" t="s">
        <v>2833</v>
      </c>
      <c r="D63" s="16" t="str">
        <f t="shared" si="5"/>
        <v>cipc-ca_IdentityOfDesignatedPersonResponsibleForFinancialAccountabilityOfCompany</v>
      </c>
      <c r="E63" s="16" t="s">
        <v>2836</v>
      </c>
      <c r="F63" s="16" t="s">
        <v>86</v>
      </c>
      <c r="G63" s="16"/>
      <c r="H63" s="16"/>
      <c r="I63" s="16"/>
      <c r="J63" s="16"/>
      <c r="K63" s="16"/>
      <c r="L63" s="16" t="s">
        <v>87</v>
      </c>
      <c r="M63" s="16" t="s">
        <v>89</v>
      </c>
      <c r="N63" s="16" t="s">
        <v>88</v>
      </c>
      <c r="O63" s="16" t="s">
        <v>2956</v>
      </c>
      <c r="P63" s="16" t="s">
        <v>150</v>
      </c>
      <c r="S63" s="43" t="s">
        <v>2840</v>
      </c>
      <c r="T63" s="43" t="s">
        <v>1</v>
      </c>
    </row>
    <row r="64" spans="1:20" s="43" customFormat="1" x14ac:dyDescent="0.25">
      <c r="A64" s="16">
        <v>63</v>
      </c>
      <c r="B64" s="16" t="s">
        <v>452</v>
      </c>
      <c r="C64" s="43" t="s">
        <v>3033</v>
      </c>
      <c r="D64" s="16" t="str">
        <f t="shared" ref="D64" si="6">CONCATENATE(B64,"_",C64)</f>
        <v>cipc-ca_RegistrationNumberOfCompanyOfDesignatedPersonResponsibleForFinancialAccountabilityOfCompany</v>
      </c>
      <c r="E64" s="16" t="s">
        <v>2839</v>
      </c>
      <c r="F64" s="16" t="s">
        <v>86</v>
      </c>
      <c r="G64" s="16"/>
      <c r="H64" s="16"/>
      <c r="I64" s="16"/>
      <c r="J64" s="16"/>
      <c r="K64" s="16"/>
      <c r="L64" s="16" t="s">
        <v>87</v>
      </c>
      <c r="M64" s="16" t="s">
        <v>89</v>
      </c>
      <c r="N64" s="16" t="s">
        <v>88</v>
      </c>
      <c r="O64" s="16" t="s">
        <v>3027</v>
      </c>
      <c r="P64" s="16" t="s">
        <v>96</v>
      </c>
      <c r="S64" s="43" t="s">
        <v>3606</v>
      </c>
      <c r="T64" s="43" t="s">
        <v>1</v>
      </c>
    </row>
    <row r="65" spans="1:20" s="43" customFormat="1" x14ac:dyDescent="0.25">
      <c r="A65" s="16">
        <v>64</v>
      </c>
      <c r="B65" s="16" t="s">
        <v>452</v>
      </c>
      <c r="C65" s="43" t="s">
        <v>2643</v>
      </c>
      <c r="D65" s="16" t="str">
        <f t="shared" si="5"/>
        <v>cipc-ca_TelephoneNumberOfDesignatedPersonResponsibleForFinancialAccountabilityOfCompany</v>
      </c>
      <c r="E65" s="16" t="s">
        <v>85</v>
      </c>
      <c r="F65" s="16" t="s">
        <v>86</v>
      </c>
      <c r="G65" s="16"/>
      <c r="H65" s="16"/>
      <c r="I65" s="16"/>
      <c r="J65" s="16"/>
      <c r="K65" s="16"/>
      <c r="L65" s="16" t="s">
        <v>87</v>
      </c>
      <c r="M65" s="16" t="s">
        <v>89</v>
      </c>
      <c r="N65" s="16" t="s">
        <v>88</v>
      </c>
      <c r="O65" s="16" t="s">
        <v>2957</v>
      </c>
      <c r="P65" s="16" t="s">
        <v>2641</v>
      </c>
      <c r="T65" s="43" t="s">
        <v>1</v>
      </c>
    </row>
    <row r="66" spans="1:20" s="43" customFormat="1" x14ac:dyDescent="0.25">
      <c r="A66" s="16">
        <v>65</v>
      </c>
      <c r="B66" s="16" t="s">
        <v>452</v>
      </c>
      <c r="C66" s="43" t="s">
        <v>2886</v>
      </c>
      <c r="D66" s="16" t="str">
        <f t="shared" si="5"/>
        <v>cipc-ca_ResponsibilityForRecordingDayToDayFinancialTransactionsAndMaintainingCompanysFinancialRecords</v>
      </c>
      <c r="E66" s="16" t="s">
        <v>93</v>
      </c>
      <c r="F66" s="16" t="s">
        <v>86</v>
      </c>
      <c r="G66" s="16"/>
      <c r="H66" s="16"/>
      <c r="I66" s="16"/>
      <c r="J66" s="16"/>
      <c r="K66" s="16"/>
      <c r="L66" s="16" t="s">
        <v>87</v>
      </c>
      <c r="M66" s="16" t="s">
        <v>89</v>
      </c>
      <c r="N66" s="16" t="s">
        <v>88</v>
      </c>
      <c r="O66" s="16" t="s">
        <v>2935</v>
      </c>
      <c r="T66" s="43" t="s">
        <v>1</v>
      </c>
    </row>
    <row r="67" spans="1:20" s="43" customFormat="1" x14ac:dyDescent="0.25">
      <c r="A67" s="16">
        <v>66</v>
      </c>
      <c r="B67" s="16" t="s">
        <v>452</v>
      </c>
      <c r="C67" s="43" t="s">
        <v>2648</v>
      </c>
      <c r="D67" s="16" t="str">
        <f t="shared" si="5"/>
        <v>cipc-ca_ResponsibilityForCompilingFinancialInformationAndPreparingReportsOrStatements</v>
      </c>
      <c r="E67" s="16" t="s">
        <v>93</v>
      </c>
      <c r="F67" s="16" t="s">
        <v>86</v>
      </c>
      <c r="G67" s="16"/>
      <c r="H67" s="16"/>
      <c r="I67" s="16"/>
      <c r="J67" s="16"/>
      <c r="K67" s="16"/>
      <c r="L67" s="16" t="s">
        <v>87</v>
      </c>
      <c r="M67" s="16" t="s">
        <v>89</v>
      </c>
      <c r="N67" s="16" t="s">
        <v>88</v>
      </c>
      <c r="O67" s="16" t="s">
        <v>2644</v>
      </c>
      <c r="T67" s="43" t="s">
        <v>1</v>
      </c>
    </row>
    <row r="68" spans="1:20" s="43" customFormat="1" x14ac:dyDescent="0.25">
      <c r="A68" s="16">
        <v>67</v>
      </c>
      <c r="B68" s="16" t="s">
        <v>452</v>
      </c>
      <c r="C68" s="43" t="s">
        <v>2647</v>
      </c>
      <c r="D68" s="16" t="str">
        <f t="shared" si="5"/>
        <v>cipc-ca_ResponsibilityForProvidingAdviceToCompanyConcerningMaintenanceOfFinancialRecords</v>
      </c>
      <c r="E68" s="16" t="s">
        <v>93</v>
      </c>
      <c r="F68" s="16" t="s">
        <v>86</v>
      </c>
      <c r="G68" s="16"/>
      <c r="H68" s="16"/>
      <c r="I68" s="16"/>
      <c r="J68" s="16"/>
      <c r="K68" s="16"/>
      <c r="L68" s="16" t="s">
        <v>87</v>
      </c>
      <c r="M68" s="16" t="s">
        <v>89</v>
      </c>
      <c r="N68" s="16" t="s">
        <v>88</v>
      </c>
      <c r="O68" s="16" t="s">
        <v>2976</v>
      </c>
      <c r="T68" s="43" t="s">
        <v>1</v>
      </c>
    </row>
    <row r="69" spans="1:20" s="43" customFormat="1" x14ac:dyDescent="0.25">
      <c r="A69" s="16">
        <v>68</v>
      </c>
      <c r="B69" s="16" t="s">
        <v>452</v>
      </c>
      <c r="C69" s="43" t="s">
        <v>2646</v>
      </c>
      <c r="D69" s="16" t="str">
        <f t="shared" si="5"/>
        <v>cipc-ca_ResponsibilityForPerformingIndependentReviewOfAnnualFinancialStatements</v>
      </c>
      <c r="E69" s="16" t="s">
        <v>93</v>
      </c>
      <c r="F69" s="16" t="s">
        <v>86</v>
      </c>
      <c r="G69" s="16"/>
      <c r="H69" s="16"/>
      <c r="I69" s="16"/>
      <c r="J69" s="16"/>
      <c r="K69" s="16"/>
      <c r="L69" s="16" t="s">
        <v>87</v>
      </c>
      <c r="M69" s="16" t="s">
        <v>89</v>
      </c>
      <c r="N69" s="16" t="s">
        <v>88</v>
      </c>
      <c r="O69" s="16" t="s">
        <v>2645</v>
      </c>
      <c r="T69" s="43" t="s">
        <v>1</v>
      </c>
    </row>
    <row r="70" spans="1:20" s="43" customFormat="1" x14ac:dyDescent="0.25">
      <c r="A70" s="16">
        <v>69</v>
      </c>
      <c r="B70" s="43" t="s">
        <v>451</v>
      </c>
      <c r="C70" s="43" t="s">
        <v>99</v>
      </c>
      <c r="D70" s="16" t="str">
        <f t="shared" si="5"/>
        <v>cipc-ca-enum_RecognisedProfessionOfDesignatedPersonPerformingIndependentReviewOfAnnualFinancialStatements</v>
      </c>
      <c r="E70" s="44" t="s">
        <v>115</v>
      </c>
      <c r="F70" s="16" t="s">
        <v>86</v>
      </c>
      <c r="G70" s="44" t="s">
        <v>89</v>
      </c>
      <c r="H70" s="44" t="s">
        <v>2750</v>
      </c>
      <c r="I70" s="16" t="s">
        <v>128</v>
      </c>
      <c r="J70" s="16"/>
      <c r="K70" s="16"/>
      <c r="L70" s="16" t="s">
        <v>87</v>
      </c>
      <c r="M70" s="16" t="s">
        <v>89</v>
      </c>
      <c r="N70" s="16" t="s">
        <v>88</v>
      </c>
      <c r="O70" s="43" t="s">
        <v>101</v>
      </c>
      <c r="P70" s="43" t="s">
        <v>97</v>
      </c>
      <c r="T70" s="43" t="s">
        <v>1</v>
      </c>
    </row>
    <row r="71" spans="1:20" s="43" customFormat="1" x14ac:dyDescent="0.25">
      <c r="A71" s="16">
        <v>70</v>
      </c>
      <c r="B71" s="16" t="s">
        <v>452</v>
      </c>
      <c r="C71" s="43" t="s">
        <v>100</v>
      </c>
      <c r="D71" s="16" t="str">
        <f t="shared" si="5"/>
        <v>cipc-ca_PracticeNumberOfDesignatedPersonPerformingIndependentReviewOfAnnualFinancialStatements</v>
      </c>
      <c r="E71" s="16" t="s">
        <v>85</v>
      </c>
      <c r="F71" s="16" t="s">
        <v>86</v>
      </c>
      <c r="G71" s="16"/>
      <c r="H71" s="16"/>
      <c r="I71" s="16"/>
      <c r="J71" s="16"/>
      <c r="K71" s="16"/>
      <c r="L71" s="16" t="s">
        <v>87</v>
      </c>
      <c r="M71" s="16" t="s">
        <v>89</v>
      </c>
      <c r="N71" s="16" t="s">
        <v>88</v>
      </c>
      <c r="O71" s="43" t="s">
        <v>102</v>
      </c>
      <c r="P71" s="43" t="s">
        <v>98</v>
      </c>
      <c r="T71" s="43" t="s">
        <v>1</v>
      </c>
    </row>
    <row r="72" spans="1:20" s="43" customFormat="1" x14ac:dyDescent="0.25">
      <c r="A72" s="16">
        <v>71</v>
      </c>
      <c r="B72" s="16" t="s">
        <v>452</v>
      </c>
      <c r="C72" s="43" t="s">
        <v>103</v>
      </c>
      <c r="D72" s="16" t="str">
        <f t="shared" si="5"/>
        <v>cipc-ca_ManualMaintenanceOfFinancialRecordsPaperBased</v>
      </c>
      <c r="E72" s="16" t="s">
        <v>93</v>
      </c>
      <c r="F72" s="16" t="s">
        <v>86</v>
      </c>
      <c r="G72" s="16"/>
      <c r="H72" s="16"/>
      <c r="I72" s="16"/>
      <c r="J72" s="16"/>
      <c r="K72" s="16"/>
      <c r="L72" s="16" t="s">
        <v>87</v>
      </c>
      <c r="M72" s="16" t="s">
        <v>89</v>
      </c>
      <c r="N72" s="16" t="s">
        <v>88</v>
      </c>
      <c r="O72" s="43" t="s">
        <v>107</v>
      </c>
      <c r="T72" s="43" t="s">
        <v>1</v>
      </c>
    </row>
    <row r="73" spans="1:20" s="43" customFormat="1" x14ac:dyDescent="0.25">
      <c r="A73" s="16">
        <v>72</v>
      </c>
      <c r="B73" s="16" t="s">
        <v>452</v>
      </c>
      <c r="C73" s="43" t="s">
        <v>104</v>
      </c>
      <c r="D73" s="16" t="str">
        <f t="shared" si="5"/>
        <v>cipc-ca_ElectronicMaintenanceOfFinancialRecordsComputerBased</v>
      </c>
      <c r="E73" s="16" t="s">
        <v>93</v>
      </c>
      <c r="F73" s="16" t="s">
        <v>86</v>
      </c>
      <c r="G73" s="16"/>
      <c r="H73" s="16"/>
      <c r="I73" s="16"/>
      <c r="J73" s="16"/>
      <c r="K73" s="16"/>
      <c r="L73" s="16" t="s">
        <v>87</v>
      </c>
      <c r="M73" s="16" t="s">
        <v>89</v>
      </c>
      <c r="N73" s="16" t="s">
        <v>88</v>
      </c>
      <c r="O73" s="43" t="s">
        <v>108</v>
      </c>
      <c r="T73" s="43" t="s">
        <v>1</v>
      </c>
    </row>
    <row r="74" spans="1:20" s="43" customFormat="1" x14ac:dyDescent="0.25">
      <c r="A74" s="16">
        <v>73</v>
      </c>
      <c r="B74" s="43" t="s">
        <v>451</v>
      </c>
      <c r="C74" s="43" t="s">
        <v>113</v>
      </c>
      <c r="D74" s="16" t="str">
        <f t="shared" ref="D74" si="7">CONCATENATE(B74,"_",C74)</f>
        <v>cipc-ca-enum_FrequencyOfPreparationOfBankReconciliationsBalanceSheetsAndIncomeAndExpenseStatements</v>
      </c>
      <c r="E74" s="44" t="s">
        <v>115</v>
      </c>
      <c r="F74" s="16" t="s">
        <v>86</v>
      </c>
      <c r="G74" s="44" t="s">
        <v>89</v>
      </c>
      <c r="H74" s="44" t="s">
        <v>2730</v>
      </c>
      <c r="I74" s="16" t="s">
        <v>129</v>
      </c>
      <c r="J74" s="16"/>
      <c r="K74" s="16"/>
      <c r="L74" s="16" t="s">
        <v>87</v>
      </c>
      <c r="M74" s="16" t="s">
        <v>89</v>
      </c>
      <c r="N74" s="16" t="s">
        <v>88</v>
      </c>
      <c r="O74" s="43" t="s">
        <v>114</v>
      </c>
      <c r="T74" s="43" t="s">
        <v>1</v>
      </c>
    </row>
    <row r="75" spans="1:20" s="43" customFormat="1" x14ac:dyDescent="0.25">
      <c r="A75" s="16">
        <v>74</v>
      </c>
      <c r="B75" s="16" t="s">
        <v>452</v>
      </c>
      <c r="C75" s="43" t="s">
        <v>105</v>
      </c>
      <c r="D75" s="16" t="str">
        <f t="shared" ref="D75:D111" si="8">CONCATENATE(B75,"_",C75)</f>
        <v>cipc-ca_DateOfCarryOutStocktaking</v>
      </c>
      <c r="E75" s="16" t="s">
        <v>90</v>
      </c>
      <c r="F75" s="16" t="s">
        <v>86</v>
      </c>
      <c r="G75" s="16"/>
      <c r="H75" s="16"/>
      <c r="I75" s="16"/>
      <c r="J75" s="16"/>
      <c r="K75" s="16"/>
      <c r="L75" s="16" t="s">
        <v>87</v>
      </c>
      <c r="M75" s="16" t="s">
        <v>89</v>
      </c>
      <c r="N75" s="16" t="s">
        <v>88</v>
      </c>
      <c r="O75" s="43" t="s">
        <v>109</v>
      </c>
      <c r="S75" s="43" t="s">
        <v>2936</v>
      </c>
      <c r="T75" s="43" t="s">
        <v>1</v>
      </c>
    </row>
    <row r="76" spans="1:20" s="43" customFormat="1" x14ac:dyDescent="0.25">
      <c r="A76" s="16">
        <v>75</v>
      </c>
      <c r="B76" s="16" t="s">
        <v>452</v>
      </c>
      <c r="C76" s="43" t="s">
        <v>2887</v>
      </c>
      <c r="D76" s="16" t="str">
        <f t="shared" si="8"/>
        <v>cipc-ca_HoldOfAnyAssetsInFiduciaryCapacityForPersonsNotRelatedToCompany</v>
      </c>
      <c r="E76" s="16" t="s">
        <v>93</v>
      </c>
      <c r="F76" s="16" t="s">
        <v>86</v>
      </c>
      <c r="G76" s="16"/>
      <c r="H76" s="16"/>
      <c r="I76" s="16"/>
      <c r="J76" s="16"/>
      <c r="K76" s="16"/>
      <c r="L76" s="16" t="s">
        <v>87</v>
      </c>
      <c r="M76" s="16" t="s">
        <v>89</v>
      </c>
      <c r="N76" s="16" t="s">
        <v>88</v>
      </c>
      <c r="O76" s="43" t="s">
        <v>2979</v>
      </c>
      <c r="S76" s="43" t="s">
        <v>106</v>
      </c>
      <c r="T76" s="43" t="s">
        <v>1</v>
      </c>
    </row>
    <row r="77" spans="1:20" s="31" customFormat="1" x14ac:dyDescent="0.25">
      <c r="A77" s="29">
        <v>76</v>
      </c>
      <c r="B77" s="29" t="s">
        <v>452</v>
      </c>
      <c r="C77" s="19" t="s">
        <v>2780</v>
      </c>
      <c r="D77" s="17" t="str">
        <f t="shared" si="8"/>
        <v>cipc-ca_AnnualStatisticalInformationAbstract</v>
      </c>
      <c r="E77" s="31" t="s">
        <v>85</v>
      </c>
      <c r="F77" s="29" t="s">
        <v>86</v>
      </c>
      <c r="L77" s="31" t="s">
        <v>87</v>
      </c>
      <c r="M77" s="31" t="s">
        <v>88</v>
      </c>
      <c r="N77" s="31" t="s">
        <v>88</v>
      </c>
      <c r="O77" s="29" t="s">
        <v>2778</v>
      </c>
      <c r="S77" s="31" t="s">
        <v>2779</v>
      </c>
      <c r="T77" s="31" t="s">
        <v>1</v>
      </c>
    </row>
    <row r="78" spans="1:20" s="43" customFormat="1" x14ac:dyDescent="0.25">
      <c r="A78" s="16">
        <v>77</v>
      </c>
      <c r="B78" s="16" t="s">
        <v>452</v>
      </c>
      <c r="C78" t="s">
        <v>2791</v>
      </c>
      <c r="D78" s="16" t="str">
        <f t="shared" si="8"/>
        <v>cipc-ca_NumberOfFemaleMembers</v>
      </c>
      <c r="E78" s="16" t="s">
        <v>346</v>
      </c>
      <c r="F78" s="16" t="s">
        <v>86</v>
      </c>
      <c r="G78" s="16"/>
      <c r="H78" s="16"/>
      <c r="I78" s="16"/>
      <c r="J78" s="16"/>
      <c r="K78" s="16"/>
      <c r="L78" s="16" t="s">
        <v>91</v>
      </c>
      <c r="M78" s="16" t="s">
        <v>89</v>
      </c>
      <c r="N78" s="16" t="s">
        <v>88</v>
      </c>
      <c r="O78" s="16" t="s">
        <v>2781</v>
      </c>
      <c r="T78" s="43" t="s">
        <v>1</v>
      </c>
    </row>
    <row r="79" spans="1:20" s="43" customFormat="1" x14ac:dyDescent="0.25">
      <c r="A79" s="16">
        <v>78</v>
      </c>
      <c r="B79" s="16" t="s">
        <v>452</v>
      </c>
      <c r="C79" t="s">
        <v>2792</v>
      </c>
      <c r="D79" s="16" t="str">
        <f t="shared" si="8"/>
        <v>cipc-ca_NumberOfMaleMembers</v>
      </c>
      <c r="E79" s="16" t="s">
        <v>346</v>
      </c>
      <c r="F79" s="16" t="s">
        <v>86</v>
      </c>
      <c r="G79" s="16"/>
      <c r="H79" s="16"/>
      <c r="I79" s="16"/>
      <c r="J79" s="16"/>
      <c r="K79" s="16"/>
      <c r="L79" s="16" t="s">
        <v>91</v>
      </c>
      <c r="M79" s="16" t="s">
        <v>89</v>
      </c>
      <c r="N79" s="16" t="s">
        <v>88</v>
      </c>
      <c r="O79" s="16" t="s">
        <v>2782</v>
      </c>
      <c r="T79" s="43" t="s">
        <v>1</v>
      </c>
    </row>
    <row r="80" spans="1:20" s="43" customFormat="1" x14ac:dyDescent="0.25">
      <c r="A80" s="16">
        <v>79</v>
      </c>
      <c r="B80" s="16" t="s">
        <v>452</v>
      </c>
      <c r="C80" t="s">
        <v>2799</v>
      </c>
      <c r="D80" s="16" t="str">
        <f t="shared" si="8"/>
        <v>cipc-ca_NumberOfMembersYoungerThan35Years</v>
      </c>
      <c r="E80" s="16" t="s">
        <v>346</v>
      </c>
      <c r="F80" s="16" t="s">
        <v>86</v>
      </c>
      <c r="G80" s="16"/>
      <c r="H80" s="16"/>
      <c r="I80" s="16"/>
      <c r="J80" s="16"/>
      <c r="K80" s="16"/>
      <c r="L80" s="16" t="s">
        <v>91</v>
      </c>
      <c r="M80" s="16" t="s">
        <v>89</v>
      </c>
      <c r="N80" s="16" t="s">
        <v>88</v>
      </c>
      <c r="O80" s="16" t="s">
        <v>2783</v>
      </c>
      <c r="T80" s="43" t="s">
        <v>1</v>
      </c>
    </row>
    <row r="81" spans="1:20" s="43" customFormat="1" x14ac:dyDescent="0.25">
      <c r="A81" s="16">
        <v>80</v>
      </c>
      <c r="B81" s="16" t="s">
        <v>452</v>
      </c>
      <c r="C81" t="s">
        <v>2800</v>
      </c>
      <c r="D81" s="16" t="str">
        <f t="shared" si="8"/>
        <v>cipc-ca_NumberOfMembers35YearsAndOlder</v>
      </c>
      <c r="E81" s="16" t="s">
        <v>346</v>
      </c>
      <c r="F81" s="16" t="s">
        <v>86</v>
      </c>
      <c r="G81" s="16"/>
      <c r="H81" s="16"/>
      <c r="I81" s="16"/>
      <c r="J81" s="16"/>
      <c r="K81" s="16"/>
      <c r="L81" s="16" t="s">
        <v>91</v>
      </c>
      <c r="M81" s="16" t="s">
        <v>89</v>
      </c>
      <c r="N81" s="16" t="s">
        <v>88</v>
      </c>
      <c r="O81" s="16" t="s">
        <v>2784</v>
      </c>
      <c r="T81" s="43" t="s">
        <v>1</v>
      </c>
    </row>
    <row r="82" spans="1:20" s="43" customFormat="1" x14ac:dyDescent="0.25">
      <c r="A82" s="16">
        <v>81</v>
      </c>
      <c r="B82" s="16" t="s">
        <v>452</v>
      </c>
      <c r="C82" t="s">
        <v>2793</v>
      </c>
      <c r="D82" s="16" t="str">
        <f t="shared" si="8"/>
        <v>cipc-ca_NumberOfDisabledPersonsWhoAreMembers</v>
      </c>
      <c r="E82" s="16" t="s">
        <v>346</v>
      </c>
      <c r="F82" s="16" t="s">
        <v>86</v>
      </c>
      <c r="G82" s="16"/>
      <c r="H82" s="16"/>
      <c r="I82" s="16"/>
      <c r="J82" s="16"/>
      <c r="K82" s="16"/>
      <c r="L82" s="16" t="s">
        <v>91</v>
      </c>
      <c r="M82" s="16" t="s">
        <v>89</v>
      </c>
      <c r="N82" s="16" t="s">
        <v>88</v>
      </c>
      <c r="O82" s="16" t="s">
        <v>2785</v>
      </c>
      <c r="T82" s="43" t="s">
        <v>1</v>
      </c>
    </row>
    <row r="83" spans="1:20" s="43" customFormat="1" x14ac:dyDescent="0.25">
      <c r="A83" s="16">
        <v>82</v>
      </c>
      <c r="B83" s="16" t="s">
        <v>452</v>
      </c>
      <c r="C83" t="s">
        <v>2794</v>
      </c>
      <c r="D83" s="16" t="str">
        <f t="shared" si="8"/>
        <v>cipc-ca_NumberOfBlackMembers</v>
      </c>
      <c r="E83" s="16" t="s">
        <v>346</v>
      </c>
      <c r="F83" s="16" t="s">
        <v>86</v>
      </c>
      <c r="G83" s="16"/>
      <c r="H83" s="16"/>
      <c r="I83" s="16"/>
      <c r="J83" s="16"/>
      <c r="K83" s="16"/>
      <c r="L83" s="16" t="s">
        <v>91</v>
      </c>
      <c r="M83" s="16" t="s">
        <v>89</v>
      </c>
      <c r="N83" s="16" t="s">
        <v>88</v>
      </c>
      <c r="O83" s="16" t="s">
        <v>2786</v>
      </c>
      <c r="T83" s="43" t="s">
        <v>1</v>
      </c>
    </row>
    <row r="84" spans="1:20" s="43" customFormat="1" x14ac:dyDescent="0.25">
      <c r="A84" s="16">
        <v>83</v>
      </c>
      <c r="B84" s="16" t="s">
        <v>452</v>
      </c>
      <c r="C84" t="s">
        <v>2795</v>
      </c>
      <c r="D84" s="16" t="str">
        <f t="shared" si="8"/>
        <v>cipc-ca_NumberOfMembersOfOtherRaces</v>
      </c>
      <c r="E84" s="16" t="s">
        <v>346</v>
      </c>
      <c r="F84" s="16" t="s">
        <v>86</v>
      </c>
      <c r="G84" s="16"/>
      <c r="H84" s="16"/>
      <c r="I84" s="16"/>
      <c r="J84" s="16"/>
      <c r="K84" s="16"/>
      <c r="L84" s="16" t="s">
        <v>91</v>
      </c>
      <c r="M84" s="16" t="s">
        <v>89</v>
      </c>
      <c r="N84" s="16" t="s">
        <v>88</v>
      </c>
      <c r="O84" s="16" t="s">
        <v>2787</v>
      </c>
      <c r="T84" s="43" t="s">
        <v>1</v>
      </c>
    </row>
    <row r="85" spans="1:20" s="43" customFormat="1" x14ac:dyDescent="0.25">
      <c r="A85" s="16">
        <v>84</v>
      </c>
      <c r="B85" s="16" t="s">
        <v>452</v>
      </c>
      <c r="C85" t="s">
        <v>2796</v>
      </c>
      <c r="D85" s="16" t="str">
        <f t="shared" si="8"/>
        <v>cipc-ca_NumberOfMembersWhoAreNotNaturalPersons</v>
      </c>
      <c r="E85" s="16" t="s">
        <v>346</v>
      </c>
      <c r="F85" s="16" t="s">
        <v>86</v>
      </c>
      <c r="G85" s="16"/>
      <c r="H85" s="16"/>
      <c r="I85" s="16"/>
      <c r="J85" s="16"/>
      <c r="K85" s="16"/>
      <c r="L85" s="16" t="s">
        <v>91</v>
      </c>
      <c r="M85" s="16" t="s">
        <v>89</v>
      </c>
      <c r="N85" s="16" t="s">
        <v>88</v>
      </c>
      <c r="O85" s="16" t="s">
        <v>2788</v>
      </c>
      <c r="T85" s="43" t="s">
        <v>1</v>
      </c>
    </row>
    <row r="86" spans="1:20" s="43" customFormat="1" x14ac:dyDescent="0.25">
      <c r="A86" s="16">
        <v>85</v>
      </c>
      <c r="B86" s="16" t="s">
        <v>452</v>
      </c>
      <c r="C86" t="s">
        <v>2801</v>
      </c>
      <c r="D86" s="16" t="str">
        <f t="shared" si="8"/>
        <v>cipc-ca_SizeOfCooperativeAbstract</v>
      </c>
      <c r="E86" s="16" t="s">
        <v>85</v>
      </c>
      <c r="F86" s="16" t="s">
        <v>86</v>
      </c>
      <c r="G86" s="16"/>
      <c r="H86" s="16"/>
      <c r="I86" s="16"/>
      <c r="J86" s="16"/>
      <c r="K86" s="16"/>
      <c r="L86" s="16" t="s">
        <v>87</v>
      </c>
      <c r="M86" s="16" t="s">
        <v>88</v>
      </c>
      <c r="N86" s="16" t="s">
        <v>88</v>
      </c>
      <c r="O86" s="16" t="s">
        <v>2958</v>
      </c>
      <c r="T86" s="43" t="s">
        <v>1</v>
      </c>
    </row>
    <row r="87" spans="1:20" s="43" customFormat="1" x14ac:dyDescent="0.25">
      <c r="A87" s="16">
        <v>86</v>
      </c>
      <c r="B87" s="16" t="s">
        <v>452</v>
      </c>
      <c r="C87" t="s">
        <v>2797</v>
      </c>
      <c r="D87" s="16" t="str">
        <f t="shared" si="8"/>
        <v>cipc-ca_NumberOfMembersAsAtFoundationDate</v>
      </c>
      <c r="E87" s="16" t="s">
        <v>346</v>
      </c>
      <c r="F87" s="16" t="s">
        <v>86</v>
      </c>
      <c r="G87" s="16"/>
      <c r="H87" s="16"/>
      <c r="I87" s="16"/>
      <c r="J87" s="16"/>
      <c r="K87" s="16"/>
      <c r="L87" s="16" t="s">
        <v>91</v>
      </c>
      <c r="M87" s="16" t="s">
        <v>89</v>
      </c>
      <c r="N87" s="16" t="s">
        <v>88</v>
      </c>
      <c r="O87" s="16" t="s">
        <v>2789</v>
      </c>
      <c r="Q87" s="43" t="s">
        <v>2804</v>
      </c>
      <c r="T87" s="43" t="s">
        <v>1</v>
      </c>
    </row>
    <row r="88" spans="1:20" s="43" customFormat="1" x14ac:dyDescent="0.25">
      <c r="A88" s="16">
        <v>87</v>
      </c>
      <c r="B88" s="16" t="s">
        <v>452</v>
      </c>
      <c r="C88" t="s">
        <v>2798</v>
      </c>
      <c r="D88" s="16" t="str">
        <f t="shared" si="8"/>
        <v>cipc-ca_NumberOfCurrentMembers</v>
      </c>
      <c r="E88" s="16" t="s">
        <v>346</v>
      </c>
      <c r="F88" s="16" t="s">
        <v>86</v>
      </c>
      <c r="G88" s="16"/>
      <c r="H88" s="16"/>
      <c r="I88" s="16"/>
      <c r="J88" s="16"/>
      <c r="K88" s="16"/>
      <c r="L88" s="16" t="s">
        <v>91</v>
      </c>
      <c r="M88" s="16" t="s">
        <v>89</v>
      </c>
      <c r="N88" s="16" t="s">
        <v>88</v>
      </c>
      <c r="O88" s="16" t="s">
        <v>2790</v>
      </c>
      <c r="Q88" s="43" t="s">
        <v>2805</v>
      </c>
      <c r="S88" s="43" t="s">
        <v>2959</v>
      </c>
      <c r="T88" s="43" t="s">
        <v>1</v>
      </c>
    </row>
    <row r="89" spans="1:20" s="43" customFormat="1" x14ac:dyDescent="0.25">
      <c r="A89" s="16">
        <v>88</v>
      </c>
      <c r="B89" s="16" t="s">
        <v>452</v>
      </c>
      <c r="C89" s="43" t="s">
        <v>2888</v>
      </c>
      <c r="D89" s="16" t="str">
        <f t="shared" si="8"/>
        <v>cipc-ca_NumberOfPersonsEmployedByCooperative</v>
      </c>
      <c r="E89" s="16" t="s">
        <v>346</v>
      </c>
      <c r="F89" s="16" t="s">
        <v>86</v>
      </c>
      <c r="G89" s="16"/>
      <c r="H89" s="16"/>
      <c r="I89" s="16"/>
      <c r="J89" s="16"/>
      <c r="K89" s="16"/>
      <c r="L89" s="16" t="s">
        <v>91</v>
      </c>
      <c r="M89" s="16" t="s">
        <v>89</v>
      </c>
      <c r="N89" s="16" t="s">
        <v>88</v>
      </c>
      <c r="O89" s="16" t="s">
        <v>2803</v>
      </c>
      <c r="S89" s="43" t="s">
        <v>2802</v>
      </c>
      <c r="T89" s="43" t="s">
        <v>1</v>
      </c>
    </row>
    <row r="90" spans="1:20" s="31" customFormat="1" x14ac:dyDescent="0.25">
      <c r="A90" s="29">
        <v>89</v>
      </c>
      <c r="B90" s="29" t="s">
        <v>452</v>
      </c>
      <c r="C90" s="19" t="s">
        <v>165</v>
      </c>
      <c r="D90" s="29" t="str">
        <f t="shared" si="8"/>
        <v>cipc-ca_InformationAboutCompanyAbstract</v>
      </c>
      <c r="E90" s="31" t="s">
        <v>85</v>
      </c>
      <c r="F90" s="29" t="s">
        <v>86</v>
      </c>
      <c r="L90" s="31" t="s">
        <v>87</v>
      </c>
      <c r="M90" s="31" t="s">
        <v>88</v>
      </c>
      <c r="N90" s="31" t="s">
        <v>88</v>
      </c>
      <c r="O90" s="29" t="s">
        <v>2937</v>
      </c>
      <c r="T90" s="31" t="s">
        <v>1</v>
      </c>
    </row>
    <row r="91" spans="1:20" s="43" customFormat="1" x14ac:dyDescent="0.25">
      <c r="A91" s="16">
        <v>90</v>
      </c>
      <c r="B91" s="16" t="s">
        <v>452</v>
      </c>
      <c r="C91" t="s">
        <v>166</v>
      </c>
      <c r="D91" s="16" t="str">
        <f t="shared" si="8"/>
        <v>cipc-ca_FullRegisteredNameOfCompany</v>
      </c>
      <c r="E91" s="43" t="s">
        <v>85</v>
      </c>
      <c r="F91" s="16" t="s">
        <v>86</v>
      </c>
      <c r="L91" s="43" t="s">
        <v>87</v>
      </c>
      <c r="M91" s="43" t="s">
        <v>89</v>
      </c>
      <c r="N91" s="43" t="s">
        <v>88</v>
      </c>
      <c r="O91" s="43" t="s">
        <v>2938</v>
      </c>
      <c r="P91" s="43" t="s">
        <v>457</v>
      </c>
      <c r="T91" s="43" t="s">
        <v>1</v>
      </c>
    </row>
    <row r="92" spans="1:20" s="43" customFormat="1" x14ac:dyDescent="0.25">
      <c r="A92" s="16">
        <v>91</v>
      </c>
      <c r="B92" s="16" t="s">
        <v>452</v>
      </c>
      <c r="C92" t="s">
        <v>167</v>
      </c>
      <c r="D92" s="16" t="str">
        <f t="shared" si="8"/>
        <v>cipc-ca_TradeNameOfCompany</v>
      </c>
      <c r="E92" s="43" t="s">
        <v>85</v>
      </c>
      <c r="F92" s="16" t="s">
        <v>86</v>
      </c>
      <c r="L92" s="43" t="s">
        <v>87</v>
      </c>
      <c r="M92" s="43" t="s">
        <v>89</v>
      </c>
      <c r="N92" s="43" t="s">
        <v>88</v>
      </c>
      <c r="O92" s="43" t="s">
        <v>2939</v>
      </c>
      <c r="P92" s="43" t="s">
        <v>456</v>
      </c>
      <c r="T92" s="43" t="s">
        <v>1</v>
      </c>
    </row>
    <row r="93" spans="1:20" s="43" customFormat="1" x14ac:dyDescent="0.25">
      <c r="A93" s="16">
        <v>92</v>
      </c>
      <c r="B93" s="16" t="s">
        <v>451</v>
      </c>
      <c r="C93" t="s">
        <v>2682</v>
      </c>
      <c r="D93" s="16" t="str">
        <f t="shared" si="8"/>
        <v>cipc-ca-enum_TypeOfCompany</v>
      </c>
      <c r="E93" s="43" t="s">
        <v>115</v>
      </c>
      <c r="F93" s="16" t="s">
        <v>86</v>
      </c>
      <c r="G93" s="43" t="s">
        <v>89</v>
      </c>
      <c r="H93" s="43" t="s">
        <v>2729</v>
      </c>
      <c r="I93" s="43" t="s">
        <v>2731</v>
      </c>
      <c r="L93" s="43" t="s">
        <v>87</v>
      </c>
      <c r="M93" s="43" t="s">
        <v>89</v>
      </c>
      <c r="N93" s="43" t="s">
        <v>88</v>
      </c>
      <c r="O93" s="43" t="s">
        <v>2732</v>
      </c>
      <c r="T93" s="43" t="s">
        <v>1</v>
      </c>
    </row>
    <row r="94" spans="1:20" s="150" customFormat="1" x14ac:dyDescent="0.25">
      <c r="A94" s="149">
        <v>93</v>
      </c>
      <c r="B94" s="149" t="s">
        <v>452</v>
      </c>
      <c r="C94" s="150" t="s">
        <v>11505</v>
      </c>
      <c r="D94" s="149" t="str">
        <f t="shared" si="8"/>
        <v>cipc-ca_DeclarationOfBBBEEContributorLevelAbstract</v>
      </c>
      <c r="E94" s="150" t="s">
        <v>85</v>
      </c>
      <c r="F94" s="149" t="s">
        <v>86</v>
      </c>
      <c r="L94" s="150" t="s">
        <v>87</v>
      </c>
      <c r="M94" s="150" t="s">
        <v>88</v>
      </c>
      <c r="N94" s="150" t="s">
        <v>88</v>
      </c>
      <c r="O94" s="150" t="s">
        <v>11503</v>
      </c>
      <c r="S94" s="150" t="s">
        <v>11506</v>
      </c>
      <c r="T94" s="150" t="s">
        <v>1</v>
      </c>
    </row>
    <row r="95" spans="1:20" s="150" customFormat="1" x14ac:dyDescent="0.25">
      <c r="A95" s="149">
        <v>94</v>
      </c>
      <c r="B95" s="149" t="s">
        <v>452</v>
      </c>
      <c r="C95" s="150" t="s">
        <v>11497</v>
      </c>
      <c r="D95" s="149" t="str">
        <f t="shared" si="8"/>
        <v>cipc-ca_BlackOwnershipOfEntity</v>
      </c>
      <c r="E95" s="150" t="s">
        <v>93</v>
      </c>
      <c r="F95" s="149" t="s">
        <v>86</v>
      </c>
      <c r="L95" s="150" t="s">
        <v>87</v>
      </c>
      <c r="M95" s="150" t="s">
        <v>89</v>
      </c>
      <c r="N95" s="150" t="s">
        <v>88</v>
      </c>
      <c r="O95" s="150" t="s">
        <v>11496</v>
      </c>
      <c r="S95" s="150" t="s">
        <v>11500</v>
      </c>
      <c r="T95" s="150" t="s">
        <v>1</v>
      </c>
    </row>
    <row r="96" spans="1:20" s="150" customFormat="1" x14ac:dyDescent="0.25">
      <c r="A96" s="149">
        <v>95</v>
      </c>
      <c r="B96" s="149" t="s">
        <v>452</v>
      </c>
      <c r="C96" s="150" t="s">
        <v>11498</v>
      </c>
      <c r="D96" s="149" t="str">
        <f t="shared" si="8"/>
        <v>cipc-ca_WomanBlackOwnershipOfEntity</v>
      </c>
      <c r="E96" s="150" t="s">
        <v>93</v>
      </c>
      <c r="F96" s="149" t="s">
        <v>86</v>
      </c>
      <c r="L96" s="150" t="s">
        <v>87</v>
      </c>
      <c r="M96" s="150" t="s">
        <v>89</v>
      </c>
      <c r="N96" s="150" t="s">
        <v>88</v>
      </c>
      <c r="O96" s="150" t="s">
        <v>11499</v>
      </c>
      <c r="S96" s="150" t="s">
        <v>11949</v>
      </c>
      <c r="T96" s="150" t="s">
        <v>1</v>
      </c>
    </row>
    <row r="97" spans="1:20" s="150" customFormat="1" x14ac:dyDescent="0.25">
      <c r="A97" s="149">
        <v>96</v>
      </c>
      <c r="B97" s="149" t="s">
        <v>451</v>
      </c>
      <c r="C97" s="150" t="s">
        <v>11504</v>
      </c>
      <c r="D97" s="149" t="str">
        <f t="shared" si="8"/>
        <v>cipc-ca-enum_BBBEEContributorLevel</v>
      </c>
      <c r="E97" s="150" t="s">
        <v>115</v>
      </c>
      <c r="F97" s="149" t="s">
        <v>86</v>
      </c>
      <c r="G97" s="150" t="s">
        <v>89</v>
      </c>
      <c r="H97" s="150" t="s">
        <v>11559</v>
      </c>
      <c r="I97" s="150" t="s">
        <v>11558</v>
      </c>
      <c r="L97" s="150" t="s">
        <v>87</v>
      </c>
      <c r="M97" s="150" t="s">
        <v>89</v>
      </c>
      <c r="N97" s="150" t="s">
        <v>88</v>
      </c>
      <c r="O97" s="150" t="s">
        <v>11502</v>
      </c>
      <c r="S97" s="150" t="s">
        <v>11501</v>
      </c>
      <c r="T97" s="150" t="s">
        <v>1</v>
      </c>
    </row>
    <row r="98" spans="1:20" s="43" customFormat="1" x14ac:dyDescent="0.25">
      <c r="A98" s="16">
        <v>97</v>
      </c>
      <c r="B98" s="16" t="s">
        <v>452</v>
      </c>
      <c r="C98" t="s">
        <v>2817</v>
      </c>
      <c r="D98" s="16" t="str">
        <f>CONCATENATE(B98,"_",C98)</f>
        <v>cipc-ca_LegalEntityIdentifier</v>
      </c>
      <c r="E98" s="16" t="s">
        <v>2838</v>
      </c>
      <c r="F98" s="16" t="s">
        <v>86</v>
      </c>
      <c r="H98" s="16"/>
      <c r="I98" s="16"/>
      <c r="J98" s="16"/>
      <c r="K98" s="16"/>
      <c r="L98" s="16" t="s">
        <v>87</v>
      </c>
      <c r="M98" s="16" t="s">
        <v>89</v>
      </c>
      <c r="N98" s="16" t="s">
        <v>88</v>
      </c>
      <c r="O98" s="43" t="s">
        <v>2818</v>
      </c>
      <c r="S98" s="43" t="s">
        <v>2841</v>
      </c>
      <c r="T98" s="43" t="s">
        <v>1</v>
      </c>
    </row>
    <row r="99" spans="1:20" s="43" customFormat="1" x14ac:dyDescent="0.25">
      <c r="A99" s="16">
        <v>98</v>
      </c>
      <c r="B99" s="16" t="s">
        <v>452</v>
      </c>
      <c r="C99" t="s">
        <v>289</v>
      </c>
      <c r="D99" s="16" t="str">
        <f t="shared" si="8"/>
        <v>cipc-ca_BusinessAddressOfCompanyAbstract</v>
      </c>
      <c r="E99" s="43" t="s">
        <v>85</v>
      </c>
      <c r="F99" s="16" t="s">
        <v>86</v>
      </c>
      <c r="L99" s="43" t="s">
        <v>87</v>
      </c>
      <c r="M99" s="43" t="s">
        <v>88</v>
      </c>
      <c r="N99" s="43" t="s">
        <v>88</v>
      </c>
      <c r="O99" s="43" t="s">
        <v>2940</v>
      </c>
      <c r="T99" s="43" t="s">
        <v>1</v>
      </c>
    </row>
    <row r="100" spans="1:20" s="43" customFormat="1" x14ac:dyDescent="0.25">
      <c r="A100" s="16">
        <v>99</v>
      </c>
      <c r="B100" s="16" t="s">
        <v>452</v>
      </c>
      <c r="C100" t="s">
        <v>290</v>
      </c>
      <c r="D100" s="16" t="str">
        <f t="shared" si="8"/>
        <v>cipc-ca_BusinessAddressStreetName</v>
      </c>
      <c r="E100" s="43" t="s">
        <v>85</v>
      </c>
      <c r="F100" s="16" t="s">
        <v>86</v>
      </c>
      <c r="G100" s="47"/>
      <c r="L100" s="43" t="s">
        <v>87</v>
      </c>
      <c r="M100" s="43" t="s">
        <v>89</v>
      </c>
      <c r="N100" s="43" t="s">
        <v>88</v>
      </c>
      <c r="O100" s="43" t="s">
        <v>286</v>
      </c>
      <c r="P100" s="43" t="s">
        <v>264</v>
      </c>
      <c r="T100" s="43" t="s">
        <v>1</v>
      </c>
    </row>
    <row r="101" spans="1:20" s="43" customFormat="1" x14ac:dyDescent="0.25">
      <c r="A101" s="16">
        <v>100</v>
      </c>
      <c r="B101" s="16" t="s">
        <v>452</v>
      </c>
      <c r="C101" t="s">
        <v>2683</v>
      </c>
      <c r="D101" s="16" t="str">
        <f t="shared" si="8"/>
        <v>cipc-ca_BusinessAddressPostalCode</v>
      </c>
      <c r="E101" s="43" t="s">
        <v>85</v>
      </c>
      <c r="F101" s="16" t="s">
        <v>86</v>
      </c>
      <c r="L101" s="43" t="s">
        <v>87</v>
      </c>
      <c r="M101" s="43" t="s">
        <v>89</v>
      </c>
      <c r="N101" s="43" t="s">
        <v>88</v>
      </c>
      <c r="O101" s="43" t="s">
        <v>2618</v>
      </c>
      <c r="P101" s="43" t="s">
        <v>2619</v>
      </c>
      <c r="T101" s="43" t="s">
        <v>1</v>
      </c>
    </row>
    <row r="102" spans="1:20" s="43" customFormat="1" x14ac:dyDescent="0.25">
      <c r="A102" s="16">
        <v>101</v>
      </c>
      <c r="B102" s="16" t="s">
        <v>452</v>
      </c>
      <c r="C102" s="43" t="s">
        <v>291</v>
      </c>
      <c r="D102" s="16" t="str">
        <f t="shared" si="8"/>
        <v>cipc-ca_BusinessAddressCity</v>
      </c>
      <c r="E102" s="43" t="s">
        <v>85</v>
      </c>
      <c r="F102" s="16" t="s">
        <v>86</v>
      </c>
      <c r="L102" s="43" t="s">
        <v>87</v>
      </c>
      <c r="M102" s="43" t="s">
        <v>89</v>
      </c>
      <c r="N102" s="43" t="s">
        <v>88</v>
      </c>
      <c r="O102" s="43" t="s">
        <v>287</v>
      </c>
      <c r="P102" s="43" t="s">
        <v>265</v>
      </c>
      <c r="T102" s="43" t="s">
        <v>1</v>
      </c>
    </row>
    <row r="103" spans="1:20" s="43" customFormat="1" x14ac:dyDescent="0.25">
      <c r="A103" s="16">
        <v>102</v>
      </c>
      <c r="B103" s="16" t="s">
        <v>452</v>
      </c>
      <c r="C103" s="43" t="s">
        <v>292</v>
      </c>
      <c r="D103" s="16" t="str">
        <f t="shared" si="8"/>
        <v>cipc-ca_BusinessAddressCountry</v>
      </c>
      <c r="E103" s="16" t="s">
        <v>2837</v>
      </c>
      <c r="F103" s="16" t="s">
        <v>86</v>
      </c>
      <c r="L103" s="43" t="s">
        <v>87</v>
      </c>
      <c r="M103" s="43" t="s">
        <v>89</v>
      </c>
      <c r="N103" s="43" t="s">
        <v>88</v>
      </c>
      <c r="O103" s="43" t="s">
        <v>288</v>
      </c>
      <c r="P103" s="43" t="s">
        <v>266</v>
      </c>
      <c r="S103" s="43" t="s">
        <v>2842</v>
      </c>
      <c r="T103" s="43" t="s">
        <v>1</v>
      </c>
    </row>
    <row r="104" spans="1:20" s="43" customFormat="1" x14ac:dyDescent="0.25">
      <c r="A104" s="16">
        <v>103</v>
      </c>
      <c r="B104" s="16" t="s">
        <v>452</v>
      </c>
      <c r="C104" s="43" t="s">
        <v>2889</v>
      </c>
      <c r="D104" s="16" t="str">
        <f t="shared" si="8"/>
        <v>cipc-ca_PostalAddressSameAsBusinessAddress</v>
      </c>
      <c r="E104" s="43" t="s">
        <v>93</v>
      </c>
      <c r="F104" s="16" t="s">
        <v>86</v>
      </c>
      <c r="L104" s="43" t="s">
        <v>87</v>
      </c>
      <c r="M104" s="43" t="s">
        <v>89</v>
      </c>
      <c r="N104" s="43" t="s">
        <v>88</v>
      </c>
      <c r="O104" s="16" t="s">
        <v>2616</v>
      </c>
      <c r="T104" s="43" t="s">
        <v>1</v>
      </c>
    </row>
    <row r="105" spans="1:20" s="43" customFormat="1" x14ac:dyDescent="0.25">
      <c r="A105" s="16">
        <v>104</v>
      </c>
      <c r="B105" s="16" t="s">
        <v>452</v>
      </c>
      <c r="C105" s="43" t="s">
        <v>220</v>
      </c>
      <c r="D105" s="16" t="str">
        <f t="shared" si="8"/>
        <v>cipc-ca_PostalAddressOfCompanyAbstract</v>
      </c>
      <c r="E105" s="43" t="s">
        <v>85</v>
      </c>
      <c r="F105" s="16" t="s">
        <v>86</v>
      </c>
      <c r="L105" s="43" t="s">
        <v>87</v>
      </c>
      <c r="M105" s="43" t="s">
        <v>88</v>
      </c>
      <c r="N105" s="43" t="s">
        <v>88</v>
      </c>
      <c r="O105" s="43" t="s">
        <v>2941</v>
      </c>
      <c r="T105" s="43" t="s">
        <v>1</v>
      </c>
    </row>
    <row r="106" spans="1:20" s="43" customFormat="1" x14ac:dyDescent="0.25">
      <c r="A106" s="16">
        <v>105</v>
      </c>
      <c r="B106" s="16" t="s">
        <v>452</v>
      </c>
      <c r="C106" t="s">
        <v>221</v>
      </c>
      <c r="D106" s="16" t="str">
        <f t="shared" si="8"/>
        <v>cipc-ca_PostalAddressStreetName</v>
      </c>
      <c r="E106" s="43" t="s">
        <v>85</v>
      </c>
      <c r="F106" s="16" t="s">
        <v>86</v>
      </c>
      <c r="L106" s="43" t="s">
        <v>87</v>
      </c>
      <c r="M106" s="43" t="s">
        <v>89</v>
      </c>
      <c r="N106" s="43" t="s">
        <v>88</v>
      </c>
      <c r="O106" s="43" t="s">
        <v>217</v>
      </c>
      <c r="P106" s="43" t="s">
        <v>264</v>
      </c>
      <c r="T106" s="43" t="s">
        <v>1</v>
      </c>
    </row>
    <row r="107" spans="1:20" s="43" customFormat="1" x14ac:dyDescent="0.25">
      <c r="A107" s="16">
        <v>106</v>
      </c>
      <c r="B107" s="16" t="s">
        <v>452</v>
      </c>
      <c r="C107" t="s">
        <v>2684</v>
      </c>
      <c r="D107" s="16" t="str">
        <f t="shared" si="8"/>
        <v>cipc-ca_PostalAddressPostalCode</v>
      </c>
      <c r="E107" s="43" t="s">
        <v>85</v>
      </c>
      <c r="F107" s="16" t="s">
        <v>86</v>
      </c>
      <c r="L107" s="43" t="s">
        <v>87</v>
      </c>
      <c r="M107" s="43" t="s">
        <v>89</v>
      </c>
      <c r="N107" s="43" t="s">
        <v>88</v>
      </c>
      <c r="O107" s="43" t="s">
        <v>2617</v>
      </c>
      <c r="P107" s="43" t="s">
        <v>2619</v>
      </c>
      <c r="T107" s="43" t="s">
        <v>1</v>
      </c>
    </row>
    <row r="108" spans="1:20" s="43" customFormat="1" x14ac:dyDescent="0.25">
      <c r="A108" s="16">
        <v>107</v>
      </c>
      <c r="B108" s="16" t="s">
        <v>452</v>
      </c>
      <c r="C108" t="s">
        <v>222</v>
      </c>
      <c r="D108" s="16" t="str">
        <f t="shared" si="8"/>
        <v>cipc-ca_PostalAddressCity</v>
      </c>
      <c r="E108" s="43" t="s">
        <v>85</v>
      </c>
      <c r="F108" s="16" t="s">
        <v>86</v>
      </c>
      <c r="L108" s="43" t="s">
        <v>87</v>
      </c>
      <c r="M108" s="43" t="s">
        <v>89</v>
      </c>
      <c r="N108" s="43" t="s">
        <v>88</v>
      </c>
      <c r="O108" s="43" t="s">
        <v>218</v>
      </c>
      <c r="P108" s="43" t="s">
        <v>265</v>
      </c>
      <c r="T108" s="43" t="s">
        <v>1</v>
      </c>
    </row>
    <row r="109" spans="1:20" s="43" customFormat="1" x14ac:dyDescent="0.25">
      <c r="A109" s="16">
        <v>108</v>
      </c>
      <c r="B109" s="16" t="s">
        <v>452</v>
      </c>
      <c r="C109" t="s">
        <v>223</v>
      </c>
      <c r="D109" s="16" t="str">
        <f t="shared" si="8"/>
        <v>cipc-ca_PostalAddressCountry</v>
      </c>
      <c r="E109" s="16" t="s">
        <v>2837</v>
      </c>
      <c r="F109" s="16" t="s">
        <v>86</v>
      </c>
      <c r="L109" s="43" t="s">
        <v>87</v>
      </c>
      <c r="M109" s="43" t="s">
        <v>89</v>
      </c>
      <c r="N109" s="43" t="s">
        <v>88</v>
      </c>
      <c r="O109" s="43" t="s">
        <v>219</v>
      </c>
      <c r="P109" s="43" t="s">
        <v>266</v>
      </c>
      <c r="S109" s="43" t="s">
        <v>2842</v>
      </c>
      <c r="T109" s="43" t="s">
        <v>1</v>
      </c>
    </row>
    <row r="110" spans="1:20" s="43" customFormat="1" x14ac:dyDescent="0.25">
      <c r="A110" s="16">
        <v>109</v>
      </c>
      <c r="B110" s="16" t="s">
        <v>452</v>
      </c>
      <c r="C110" s="43" t="s">
        <v>2909</v>
      </c>
      <c r="D110" s="16" t="str">
        <f t="shared" si="8"/>
        <v>cipc-ca_DateOfPublicationOfFinancialStatements</v>
      </c>
      <c r="E110" s="16" t="s">
        <v>90</v>
      </c>
      <c r="F110" s="16" t="s">
        <v>86</v>
      </c>
      <c r="G110" s="16"/>
      <c r="H110" s="16"/>
      <c r="I110" s="16"/>
      <c r="J110" s="16"/>
      <c r="K110" s="16"/>
      <c r="L110" s="16" t="s">
        <v>87</v>
      </c>
      <c r="M110" s="16" t="s">
        <v>89</v>
      </c>
      <c r="N110" s="16" t="s">
        <v>88</v>
      </c>
      <c r="O110" s="43" t="s">
        <v>2910</v>
      </c>
      <c r="T110" s="43" t="s">
        <v>1</v>
      </c>
    </row>
    <row r="111" spans="1:20" s="43" customFormat="1" x14ac:dyDescent="0.25">
      <c r="A111" s="16">
        <v>110</v>
      </c>
      <c r="B111" s="16" t="s">
        <v>452</v>
      </c>
      <c r="C111" s="43" t="s">
        <v>174</v>
      </c>
      <c r="D111" s="16" t="str">
        <f t="shared" si="8"/>
        <v>cipc-ca_StatementAuditedInComplianceWithCompaniesAct</v>
      </c>
      <c r="E111" s="43" t="s">
        <v>93</v>
      </c>
      <c r="F111" s="16" t="s">
        <v>86</v>
      </c>
      <c r="L111" s="43" t="s">
        <v>87</v>
      </c>
      <c r="M111" s="43" t="s">
        <v>89</v>
      </c>
      <c r="N111" s="43" t="s">
        <v>88</v>
      </c>
      <c r="O111" s="43" t="s">
        <v>132</v>
      </c>
      <c r="T111" s="43" t="s">
        <v>1</v>
      </c>
    </row>
    <row r="112" spans="1:20" s="43" customFormat="1" x14ac:dyDescent="0.25">
      <c r="A112" s="16">
        <v>111</v>
      </c>
      <c r="B112" s="16" t="s">
        <v>451</v>
      </c>
      <c r="C112" s="43" t="s">
        <v>2685</v>
      </c>
      <c r="D112" s="16" t="str">
        <f t="shared" ref="D112" si="9">CONCATENATE(B112,"_",C112)</f>
        <v>cipc-ca-enum_TypeOfAuditorsOpinion</v>
      </c>
      <c r="E112" s="43" t="s">
        <v>115</v>
      </c>
      <c r="F112" s="16" t="s">
        <v>86</v>
      </c>
      <c r="G112" s="43" t="s">
        <v>89</v>
      </c>
      <c r="H112" s="43" t="s">
        <v>2733</v>
      </c>
      <c r="I112" s="43" t="s">
        <v>2734</v>
      </c>
      <c r="L112" s="43" t="s">
        <v>87</v>
      </c>
      <c r="M112" s="43" t="s">
        <v>89</v>
      </c>
      <c r="N112" s="43" t="s">
        <v>88</v>
      </c>
      <c r="O112" s="16" t="s">
        <v>2622</v>
      </c>
      <c r="T112" s="43" t="s">
        <v>1</v>
      </c>
    </row>
    <row r="113" spans="1:20" s="43" customFormat="1" x14ac:dyDescent="0.25">
      <c r="A113" s="16">
        <v>112</v>
      </c>
      <c r="B113" s="16" t="s">
        <v>452</v>
      </c>
      <c r="C113" s="43" t="s">
        <v>175</v>
      </c>
      <c r="D113" s="16" t="str">
        <f t="shared" ref="D113:D120" si="10">CONCATENATE(B113,"_",C113)</f>
        <v>cipc-ca_StatementIndependentlyReviewedInComplianceWithCompaniesAct</v>
      </c>
      <c r="E113" s="43" t="s">
        <v>93</v>
      </c>
      <c r="F113" s="16" t="s">
        <v>86</v>
      </c>
      <c r="L113" s="43" t="s">
        <v>87</v>
      </c>
      <c r="M113" s="43" t="s">
        <v>89</v>
      </c>
      <c r="N113" s="43" t="s">
        <v>88</v>
      </c>
      <c r="O113" s="43" t="s">
        <v>133</v>
      </c>
      <c r="T113" s="43" t="s">
        <v>1</v>
      </c>
    </row>
    <row r="114" spans="1:20" s="43" customFormat="1" x14ac:dyDescent="0.25">
      <c r="A114" s="16">
        <v>113</v>
      </c>
      <c r="B114" s="16" t="s">
        <v>452</v>
      </c>
      <c r="C114" s="43" t="s">
        <v>176</v>
      </c>
      <c r="D114" s="16" t="str">
        <f t="shared" si="10"/>
        <v>cipc-ca_StatementNotAuditedOrIndependentlyReviewed</v>
      </c>
      <c r="E114" s="43" t="s">
        <v>93</v>
      </c>
      <c r="F114" s="16" t="s">
        <v>86</v>
      </c>
      <c r="L114" s="43" t="s">
        <v>87</v>
      </c>
      <c r="M114" s="43" t="s">
        <v>89</v>
      </c>
      <c r="N114" s="43" t="s">
        <v>88</v>
      </c>
      <c r="O114" s="43" t="s">
        <v>134</v>
      </c>
      <c r="T114" s="43" t="s">
        <v>1</v>
      </c>
    </row>
    <row r="115" spans="1:20" s="43" customFormat="1" x14ac:dyDescent="0.25">
      <c r="A115" s="16">
        <v>114</v>
      </c>
      <c r="B115" s="16" t="s">
        <v>452</v>
      </c>
      <c r="C115" s="43" t="s">
        <v>178</v>
      </c>
      <c r="D115" s="16" t="str">
        <f t="shared" si="10"/>
        <v>cipc-ca_IndividualResponsibleForPreparationOrSupervisingPreparationOfFinancialStatementsAbstract</v>
      </c>
      <c r="E115" s="43" t="s">
        <v>85</v>
      </c>
      <c r="F115" s="16" t="s">
        <v>86</v>
      </c>
      <c r="L115" s="43" t="s">
        <v>87</v>
      </c>
      <c r="M115" s="43" t="s">
        <v>88</v>
      </c>
      <c r="N115" s="43" t="s">
        <v>88</v>
      </c>
      <c r="O115" s="43" t="s">
        <v>2960</v>
      </c>
      <c r="T115" s="43" t="s">
        <v>1</v>
      </c>
    </row>
    <row r="116" spans="1:20" s="43" customFormat="1" x14ac:dyDescent="0.25">
      <c r="A116" s="16">
        <v>115</v>
      </c>
      <c r="B116" s="16" t="s">
        <v>452</v>
      </c>
      <c r="C116" s="43" t="s">
        <v>179</v>
      </c>
      <c r="D116" s="16" t="str">
        <f t="shared" si="10"/>
        <v>cipc-ca_NameOfIndividualResponsibleForPreparationOrSupervisingPreparationOfFinancialStatements</v>
      </c>
      <c r="E116" s="43" t="s">
        <v>85</v>
      </c>
      <c r="F116" s="16" t="s">
        <v>86</v>
      </c>
      <c r="L116" s="43" t="s">
        <v>87</v>
      </c>
      <c r="M116" s="43" t="s">
        <v>89</v>
      </c>
      <c r="N116" s="43" t="s">
        <v>88</v>
      </c>
      <c r="O116" s="43" t="s">
        <v>2961</v>
      </c>
      <c r="P116" s="43" t="s">
        <v>31</v>
      </c>
      <c r="T116" s="43" t="s">
        <v>1</v>
      </c>
    </row>
    <row r="117" spans="1:20" s="43" customFormat="1" x14ac:dyDescent="0.25">
      <c r="A117" s="16">
        <v>116</v>
      </c>
      <c r="B117" s="16" t="s">
        <v>451</v>
      </c>
      <c r="C117" s="43" t="s">
        <v>180</v>
      </c>
      <c r="D117" s="16" t="str">
        <f t="shared" si="10"/>
        <v>cipc-ca-enum_ProfessionalDesignationOfIndividualResponsibleForPreparationOrSupervisingPreparationOfFinancialStatements</v>
      </c>
      <c r="E117" s="44" t="s">
        <v>115</v>
      </c>
      <c r="F117" s="16" t="s">
        <v>86</v>
      </c>
      <c r="G117" s="44" t="s">
        <v>89</v>
      </c>
      <c r="H117" s="44" t="s">
        <v>2750</v>
      </c>
      <c r="I117" s="16" t="s">
        <v>128</v>
      </c>
      <c r="J117" s="16"/>
      <c r="K117" s="16"/>
      <c r="L117" s="16" t="s">
        <v>87</v>
      </c>
      <c r="M117" s="16" t="s">
        <v>89</v>
      </c>
      <c r="N117" s="16" t="s">
        <v>88</v>
      </c>
      <c r="O117" s="43" t="s">
        <v>2962</v>
      </c>
      <c r="P117" s="43" t="s">
        <v>455</v>
      </c>
      <c r="S117" s="43" t="s">
        <v>56</v>
      </c>
      <c r="T117" s="43" t="s">
        <v>1</v>
      </c>
    </row>
    <row r="118" spans="1:20" s="43" customFormat="1" x14ac:dyDescent="0.25">
      <c r="A118" s="16">
        <v>117</v>
      </c>
      <c r="B118" s="16" t="s">
        <v>452</v>
      </c>
      <c r="C118" s="43" t="s">
        <v>181</v>
      </c>
      <c r="D118" s="16" t="str">
        <f t="shared" si="10"/>
        <v>cipc-ca_DeclarationOfAuditorsReportPresence</v>
      </c>
      <c r="E118" s="43" t="s">
        <v>93</v>
      </c>
      <c r="F118" s="16" t="s">
        <v>86</v>
      </c>
      <c r="L118" s="43" t="s">
        <v>87</v>
      </c>
      <c r="M118" s="43" t="s">
        <v>89</v>
      </c>
      <c r="N118" s="43" t="s">
        <v>88</v>
      </c>
      <c r="O118" s="43" t="s">
        <v>136</v>
      </c>
      <c r="T118" s="43" t="s">
        <v>1</v>
      </c>
    </row>
    <row r="119" spans="1:20" s="43" customFormat="1" x14ac:dyDescent="0.25">
      <c r="A119" s="16">
        <v>118</v>
      </c>
      <c r="B119" s="16" t="s">
        <v>452</v>
      </c>
      <c r="C119" s="43" t="s">
        <v>182</v>
      </c>
      <c r="D119" s="16" t="str">
        <f t="shared" si="10"/>
        <v>cipc-ca_DeclarationOfDirectorsReportPresence</v>
      </c>
      <c r="E119" s="43" t="s">
        <v>93</v>
      </c>
      <c r="F119" s="16" t="s">
        <v>86</v>
      </c>
      <c r="L119" s="43" t="s">
        <v>87</v>
      </c>
      <c r="M119" s="43" t="s">
        <v>89</v>
      </c>
      <c r="N119" s="43" t="s">
        <v>88</v>
      </c>
      <c r="O119" s="43" t="s">
        <v>137</v>
      </c>
      <c r="T119" s="43" t="s">
        <v>1</v>
      </c>
    </row>
    <row r="120" spans="1:20" s="43" customFormat="1" x14ac:dyDescent="0.25">
      <c r="A120" s="16">
        <v>119</v>
      </c>
      <c r="B120" s="16" t="s">
        <v>452</v>
      </c>
      <c r="C120" s="43" t="s">
        <v>2875</v>
      </c>
      <c r="D120" s="16" t="str">
        <f t="shared" si="10"/>
        <v>cipc-ca_DeclarationOfBoardsApprovalAGMForCooperatives</v>
      </c>
      <c r="E120" s="43" t="s">
        <v>93</v>
      </c>
      <c r="F120" s="16" t="s">
        <v>86</v>
      </c>
      <c r="L120" s="43" t="s">
        <v>87</v>
      </c>
      <c r="M120" s="43" t="s">
        <v>89</v>
      </c>
      <c r="N120" s="43" t="s">
        <v>88</v>
      </c>
      <c r="O120" s="43" t="s">
        <v>2735</v>
      </c>
      <c r="T120" s="43" t="s">
        <v>1</v>
      </c>
    </row>
    <row r="121" spans="1:20" s="43" customFormat="1" x14ac:dyDescent="0.25">
      <c r="A121" s="16">
        <v>120</v>
      </c>
      <c r="B121" s="16" t="s">
        <v>452</v>
      </c>
      <c r="C121" s="43" t="s">
        <v>2726</v>
      </c>
      <c r="D121" s="16" t="str">
        <f t="shared" ref="D121:D123" si="11">CONCATENATE(B121,"_",C121)</f>
        <v>cipc-ca_DisclosureOfReasonsForFailureOfApprovalExplanatory</v>
      </c>
      <c r="E121" s="43" t="s">
        <v>315</v>
      </c>
      <c r="F121" s="16" t="s">
        <v>86</v>
      </c>
      <c r="L121" s="43" t="s">
        <v>87</v>
      </c>
      <c r="M121" s="43" t="s">
        <v>89</v>
      </c>
      <c r="N121" s="43" t="s">
        <v>88</v>
      </c>
      <c r="O121" s="16" t="s">
        <v>2727</v>
      </c>
      <c r="S121" s="43" t="s">
        <v>2728</v>
      </c>
      <c r="T121" s="43" t="s">
        <v>1</v>
      </c>
    </row>
    <row r="122" spans="1:20" s="43" customFormat="1" x14ac:dyDescent="0.25">
      <c r="A122" s="16">
        <v>121</v>
      </c>
      <c r="B122" s="16" t="s">
        <v>452</v>
      </c>
      <c r="C122" s="43" t="s">
        <v>2725</v>
      </c>
      <c r="D122" s="16" t="str">
        <f t="shared" si="11"/>
        <v>cipc-ca_DisclosureOfProposedActionsToAddressSituationOfFailureExplanatory</v>
      </c>
      <c r="E122" s="43" t="s">
        <v>315</v>
      </c>
      <c r="F122" s="16" t="s">
        <v>86</v>
      </c>
      <c r="L122" s="43" t="s">
        <v>87</v>
      </c>
      <c r="M122" s="43" t="s">
        <v>89</v>
      </c>
      <c r="N122" s="43" t="s">
        <v>88</v>
      </c>
      <c r="O122" s="16" t="s">
        <v>2874</v>
      </c>
      <c r="S122" s="43" t="s">
        <v>2728</v>
      </c>
      <c r="T122" s="43" t="s">
        <v>1</v>
      </c>
    </row>
    <row r="123" spans="1:20" s="43" customFormat="1" x14ac:dyDescent="0.25">
      <c r="A123" s="16">
        <v>122</v>
      </c>
      <c r="B123" s="16" t="s">
        <v>452</v>
      </c>
      <c r="C123" s="43" t="s">
        <v>3138</v>
      </c>
      <c r="D123" s="16" t="str">
        <f t="shared" si="11"/>
        <v>cipc-ca_DisclosureOfErrorsOrMisstatementsMadeInFinancialStatementsExplanatory</v>
      </c>
      <c r="E123" s="43" t="s">
        <v>315</v>
      </c>
      <c r="F123" s="16" t="s">
        <v>86</v>
      </c>
      <c r="L123" s="43" t="s">
        <v>87</v>
      </c>
      <c r="M123" s="43" t="s">
        <v>89</v>
      </c>
      <c r="N123" s="43" t="s">
        <v>88</v>
      </c>
      <c r="O123" s="16" t="s">
        <v>3137</v>
      </c>
      <c r="S123" s="43" t="s">
        <v>2728</v>
      </c>
      <c r="T123" s="43" t="s">
        <v>1</v>
      </c>
    </row>
    <row r="124" spans="1:20" s="43" customFormat="1" x14ac:dyDescent="0.25">
      <c r="A124" s="16">
        <v>123</v>
      </c>
      <c r="B124" s="16" t="s">
        <v>452</v>
      </c>
      <c r="C124" s="43" t="s">
        <v>177</v>
      </c>
      <c r="D124" s="16" t="str">
        <f>CONCATENATE(B124,"_",C124)</f>
        <v>cipc-ca_DeclarationOfSignatureByAuthorisedDirector</v>
      </c>
      <c r="E124" s="43" t="s">
        <v>93</v>
      </c>
      <c r="F124" s="16" t="s">
        <v>86</v>
      </c>
      <c r="L124" s="43" t="s">
        <v>87</v>
      </c>
      <c r="M124" s="43" t="s">
        <v>89</v>
      </c>
      <c r="N124" s="43" t="s">
        <v>88</v>
      </c>
      <c r="O124" s="43" t="s">
        <v>138</v>
      </c>
      <c r="T124" s="43" t="s">
        <v>1</v>
      </c>
    </row>
    <row r="125" spans="1:20" s="43" customFormat="1" x14ac:dyDescent="0.25">
      <c r="A125" s="16">
        <v>124</v>
      </c>
      <c r="B125" s="16" t="s">
        <v>452</v>
      </c>
      <c r="C125" s="43" t="s">
        <v>183</v>
      </c>
      <c r="D125" s="16" t="str">
        <f>CONCATENATE(B125,"_",C125)</f>
        <v>cipc-ca_DeclarationOfPresentationOfFinancialStatementToFirstStakeholdersMeetingAfterBoardsApproval</v>
      </c>
      <c r="E125" s="43" t="s">
        <v>93</v>
      </c>
      <c r="F125" s="16" t="s">
        <v>86</v>
      </c>
      <c r="L125" s="43" t="s">
        <v>87</v>
      </c>
      <c r="M125" s="43" t="s">
        <v>89</v>
      </c>
      <c r="N125" s="43" t="s">
        <v>88</v>
      </c>
      <c r="O125" s="43" t="s">
        <v>2963</v>
      </c>
      <c r="T125" s="43" t="s">
        <v>1</v>
      </c>
    </row>
    <row r="126" spans="1:20" s="43" customFormat="1" x14ac:dyDescent="0.25">
      <c r="A126" s="16">
        <v>125</v>
      </c>
      <c r="B126" s="16" t="s">
        <v>452</v>
      </c>
      <c r="C126" s="43" t="s">
        <v>225</v>
      </c>
      <c r="D126" s="16" t="str">
        <f>CONCATENATE(B126,"_",C126)</f>
        <v>cipc-ca_DeclarationOfHoldingCompanyAndUltimateHoldingCompany</v>
      </c>
      <c r="E126" s="43" t="s">
        <v>93</v>
      </c>
      <c r="F126" s="16" t="s">
        <v>86</v>
      </c>
      <c r="L126" s="43" t="s">
        <v>87</v>
      </c>
      <c r="M126" s="43" t="s">
        <v>89</v>
      </c>
      <c r="N126" s="43" t="s">
        <v>88</v>
      </c>
      <c r="O126" s="43" t="s">
        <v>224</v>
      </c>
      <c r="T126" s="43" t="s">
        <v>1</v>
      </c>
    </row>
    <row r="127" spans="1:20" s="43" customFormat="1" x14ac:dyDescent="0.25">
      <c r="A127" s="16">
        <v>126</v>
      </c>
      <c r="B127" s="16" t="s">
        <v>452</v>
      </c>
      <c r="C127" s="43" t="s">
        <v>2686</v>
      </c>
      <c r="D127" s="16" t="str">
        <f t="shared" ref="D127:D148" si="12">CONCATENATE(B127,"_",C127)</f>
        <v>cipc-ca_DeclarationOfCompanyBeingRegulated</v>
      </c>
      <c r="E127" s="43" t="s">
        <v>93</v>
      </c>
      <c r="F127" s="16" t="s">
        <v>86</v>
      </c>
      <c r="L127" s="43" t="s">
        <v>87</v>
      </c>
      <c r="M127" s="43" t="s">
        <v>89</v>
      </c>
      <c r="N127" s="43" t="s">
        <v>88</v>
      </c>
      <c r="O127" s="16" t="s">
        <v>2620</v>
      </c>
      <c r="P127" s="16"/>
      <c r="S127" s="16" t="s">
        <v>2621</v>
      </c>
      <c r="T127" s="43" t="s">
        <v>1</v>
      </c>
    </row>
    <row r="128" spans="1:20" s="43" customFormat="1" x14ac:dyDescent="0.25">
      <c r="A128" s="16">
        <v>127</v>
      </c>
      <c r="B128" s="16" t="s">
        <v>452</v>
      </c>
      <c r="C128" s="43" t="s">
        <v>2687</v>
      </c>
      <c r="D128" s="16" t="str">
        <f t="shared" si="12"/>
        <v>cipc-ca_DeclarationOfSubmittingListOfPersonsWhoHoldSignificantBeneficialInterests</v>
      </c>
      <c r="E128" s="43" t="s">
        <v>93</v>
      </c>
      <c r="F128" s="16" t="s">
        <v>86</v>
      </c>
      <c r="L128" s="43" t="s">
        <v>87</v>
      </c>
      <c r="M128" s="43" t="s">
        <v>89</v>
      </c>
      <c r="N128" s="43" t="s">
        <v>88</v>
      </c>
      <c r="O128" s="16" t="s">
        <v>2964</v>
      </c>
      <c r="P128" s="16"/>
      <c r="S128" s="16" t="s">
        <v>2965</v>
      </c>
      <c r="T128" s="43" t="s">
        <v>1</v>
      </c>
    </row>
    <row r="129" spans="1:20" s="150" customFormat="1" x14ac:dyDescent="0.25">
      <c r="A129" s="149">
        <v>128</v>
      </c>
      <c r="B129" s="149" t="s">
        <v>452</v>
      </c>
      <c r="C129" s="145" t="s">
        <v>4116</v>
      </c>
      <c r="D129" s="149" t="str">
        <f t="shared" si="12"/>
        <v>cipc-ca_DetailsOfPersonsWhoHoldSignificantBeneficialInterestAbstract</v>
      </c>
      <c r="E129" s="149" t="s">
        <v>85</v>
      </c>
      <c r="F129" s="149" t="s">
        <v>86</v>
      </c>
      <c r="G129" s="149"/>
      <c r="H129" s="149"/>
      <c r="I129" s="149"/>
      <c r="J129" s="149"/>
      <c r="K129" s="149"/>
      <c r="L129" s="149" t="s">
        <v>87</v>
      </c>
      <c r="M129" s="149" t="s">
        <v>88</v>
      </c>
      <c r="N129" s="149" t="s">
        <v>88</v>
      </c>
      <c r="O129" s="149" t="s">
        <v>4114</v>
      </c>
      <c r="P129" s="149"/>
      <c r="S129" s="149" t="s">
        <v>2965</v>
      </c>
      <c r="T129" s="150" t="s">
        <v>1</v>
      </c>
    </row>
    <row r="130" spans="1:20" s="150" customFormat="1" x14ac:dyDescent="0.25">
      <c r="A130" s="149">
        <v>129</v>
      </c>
      <c r="B130" s="149" t="s">
        <v>452</v>
      </c>
      <c r="C130" s="145" t="s">
        <v>4117</v>
      </c>
      <c r="D130" s="149" t="str">
        <f t="shared" si="12"/>
        <v>cipc-ca_DetailsOfPersonsWhoHoldSignificantBeneficialInterestTable</v>
      </c>
      <c r="E130" s="149" t="s">
        <v>85</v>
      </c>
      <c r="F130" s="149" t="s">
        <v>347</v>
      </c>
      <c r="G130" s="149"/>
      <c r="H130" s="149"/>
      <c r="I130" s="149"/>
      <c r="J130" s="149"/>
      <c r="K130" s="149"/>
      <c r="L130" s="149" t="s">
        <v>87</v>
      </c>
      <c r="M130" s="149" t="s">
        <v>88</v>
      </c>
      <c r="N130" s="149" t="s">
        <v>88</v>
      </c>
      <c r="O130" s="149" t="s">
        <v>4115</v>
      </c>
      <c r="P130" s="149"/>
      <c r="S130" s="149"/>
      <c r="T130" s="150" t="s">
        <v>1</v>
      </c>
    </row>
    <row r="131" spans="1:20" s="150" customFormat="1" x14ac:dyDescent="0.25">
      <c r="A131" s="149">
        <v>130</v>
      </c>
      <c r="B131" s="149" t="s">
        <v>452</v>
      </c>
      <c r="C131" s="145" t="s">
        <v>11950</v>
      </c>
      <c r="D131" s="149" t="str">
        <f t="shared" si="12"/>
        <v>cipc-ca_PersonsWhoHoldSignificantBeneficialInterestIdentifierAxis</v>
      </c>
      <c r="E131" s="149" t="s">
        <v>85</v>
      </c>
      <c r="F131" s="149" t="s">
        <v>348</v>
      </c>
      <c r="G131" s="149"/>
      <c r="H131" s="149"/>
      <c r="I131" s="149"/>
      <c r="J131" s="175" t="s">
        <v>11951</v>
      </c>
      <c r="K131" s="149"/>
      <c r="L131" s="149" t="s">
        <v>87</v>
      </c>
      <c r="M131" s="149" t="s">
        <v>88</v>
      </c>
      <c r="N131" s="149" t="s">
        <v>88</v>
      </c>
      <c r="O131" s="175" t="s">
        <v>11952</v>
      </c>
      <c r="P131" s="149"/>
      <c r="S131" s="149"/>
      <c r="T131" s="150" t="s">
        <v>1</v>
      </c>
    </row>
    <row r="132" spans="1:20" s="150" customFormat="1" x14ac:dyDescent="0.25">
      <c r="A132" s="149">
        <v>131</v>
      </c>
      <c r="B132" s="149" t="s">
        <v>452</v>
      </c>
      <c r="C132" s="145" t="s">
        <v>4118</v>
      </c>
      <c r="D132" s="149" t="str">
        <f t="shared" si="12"/>
        <v>cipc-ca_DetailsOfPersonsWhoHoldSignificantBeneficialInterestLineItem</v>
      </c>
      <c r="E132" s="149" t="s">
        <v>85</v>
      </c>
      <c r="F132" s="149" t="s">
        <v>86</v>
      </c>
      <c r="G132" s="149"/>
      <c r="H132" s="149"/>
      <c r="I132" s="149"/>
      <c r="J132" s="149"/>
      <c r="K132" s="149"/>
      <c r="L132" s="149" t="s">
        <v>87</v>
      </c>
      <c r="M132" s="149" t="s">
        <v>88</v>
      </c>
      <c r="N132" s="149" t="s">
        <v>88</v>
      </c>
      <c r="O132" s="219" t="s">
        <v>12080</v>
      </c>
      <c r="P132" s="149"/>
      <c r="S132" s="149"/>
      <c r="T132" s="150" t="s">
        <v>1</v>
      </c>
    </row>
    <row r="133" spans="1:20" s="150" customFormat="1" x14ac:dyDescent="0.25">
      <c r="A133" s="149">
        <v>132</v>
      </c>
      <c r="B133" s="149" t="s">
        <v>452</v>
      </c>
      <c r="C133" s="145" t="s">
        <v>11953</v>
      </c>
      <c r="D133" s="149" t="str">
        <f t="shared" si="12"/>
        <v>cipc-ca_NameOfPersonWhoHoldsSignificantBeneficialInterest</v>
      </c>
      <c r="E133" s="150" t="s">
        <v>85</v>
      </c>
      <c r="F133" s="149" t="s">
        <v>86</v>
      </c>
      <c r="L133" s="150" t="s">
        <v>87</v>
      </c>
      <c r="M133" s="150" t="s">
        <v>89</v>
      </c>
      <c r="N133" s="149" t="s">
        <v>88</v>
      </c>
      <c r="O133" s="175" t="s">
        <v>11954</v>
      </c>
      <c r="P133" s="149" t="s">
        <v>31</v>
      </c>
      <c r="S133" s="149"/>
      <c r="T133" s="150" t="s">
        <v>1</v>
      </c>
    </row>
    <row r="134" spans="1:20" s="150" customFormat="1" x14ac:dyDescent="0.25">
      <c r="A134" s="149">
        <v>133</v>
      </c>
      <c r="B134" s="149" t="s">
        <v>451</v>
      </c>
      <c r="C134" s="145" t="s">
        <v>4119</v>
      </c>
      <c r="D134" s="149" t="str">
        <f t="shared" si="12"/>
        <v>cipc-ca-enum_ClassOfSecuritiesHeld</v>
      </c>
      <c r="E134" s="149" t="s">
        <v>85</v>
      </c>
      <c r="F134" s="149" t="s">
        <v>86</v>
      </c>
      <c r="G134" s="149" t="s">
        <v>89</v>
      </c>
      <c r="H134" s="149" t="s">
        <v>11557</v>
      </c>
      <c r="I134" s="149" t="s">
        <v>11556</v>
      </c>
      <c r="J134" s="149"/>
      <c r="K134" s="149"/>
      <c r="L134" s="149" t="s">
        <v>87</v>
      </c>
      <c r="M134" s="149" t="s">
        <v>89</v>
      </c>
      <c r="N134" s="149" t="s">
        <v>88</v>
      </c>
      <c r="O134" s="149" t="s">
        <v>4111</v>
      </c>
      <c r="P134" s="149"/>
      <c r="S134" s="149"/>
      <c r="T134" s="150" t="s">
        <v>1</v>
      </c>
    </row>
    <row r="135" spans="1:20" s="150" customFormat="1" x14ac:dyDescent="0.25">
      <c r="A135" s="149">
        <v>134</v>
      </c>
      <c r="B135" s="149" t="s">
        <v>452</v>
      </c>
      <c r="C135" s="145" t="s">
        <v>11549</v>
      </c>
      <c r="D135" s="149" t="str">
        <f t="shared" si="12"/>
        <v>cipc-ca_DescriptionOfOtherClassOfSecuritiesHeld</v>
      </c>
      <c r="E135" s="149" t="s">
        <v>85</v>
      </c>
      <c r="F135" s="149" t="s">
        <v>86</v>
      </c>
      <c r="G135" s="149"/>
      <c r="H135" s="149"/>
      <c r="I135" s="149"/>
      <c r="J135" s="149"/>
      <c r="K135" s="149"/>
      <c r="L135" s="149" t="s">
        <v>87</v>
      </c>
      <c r="M135" s="149" t="s">
        <v>89</v>
      </c>
      <c r="N135" s="149" t="s">
        <v>88</v>
      </c>
      <c r="O135" s="149" t="s">
        <v>11550</v>
      </c>
      <c r="P135" s="149"/>
      <c r="S135" s="149" t="s">
        <v>11551</v>
      </c>
      <c r="T135" s="150" t="s">
        <v>1</v>
      </c>
    </row>
    <row r="136" spans="1:20" s="150" customFormat="1" x14ac:dyDescent="0.25">
      <c r="A136" s="149">
        <v>135</v>
      </c>
      <c r="B136" s="149" t="s">
        <v>452</v>
      </c>
      <c r="C136" s="145" t="s">
        <v>4120</v>
      </c>
      <c r="D136" s="149" t="str">
        <f t="shared" si="12"/>
        <v>cipc-ca_NumberOfSecuritiesHeld</v>
      </c>
      <c r="E136" s="149" t="s">
        <v>346</v>
      </c>
      <c r="F136" s="149" t="s">
        <v>86</v>
      </c>
      <c r="G136" s="149"/>
      <c r="H136" s="149"/>
      <c r="I136" s="149"/>
      <c r="J136" s="149"/>
      <c r="K136" s="149"/>
      <c r="L136" s="149" t="s">
        <v>87</v>
      </c>
      <c r="M136" s="149" t="s">
        <v>89</v>
      </c>
      <c r="N136" s="149" t="s">
        <v>88</v>
      </c>
      <c r="O136" s="149" t="s">
        <v>4112</v>
      </c>
      <c r="P136" s="149"/>
      <c r="S136" s="149"/>
      <c r="T136" s="150" t="s">
        <v>1</v>
      </c>
    </row>
    <row r="137" spans="1:20" s="150" customFormat="1" x14ac:dyDescent="0.25">
      <c r="A137" s="149">
        <v>136</v>
      </c>
      <c r="B137" s="149" t="s">
        <v>452</v>
      </c>
      <c r="C137" s="145" t="s">
        <v>4121</v>
      </c>
      <c r="D137" s="149" t="str">
        <f t="shared" si="12"/>
        <v>cipc-ca_ExtentOfBeneficialInterest</v>
      </c>
      <c r="E137" s="150" t="s">
        <v>11065</v>
      </c>
      <c r="F137" s="149" t="s">
        <v>86</v>
      </c>
      <c r="L137" s="150" t="s">
        <v>87</v>
      </c>
      <c r="M137" s="149" t="s">
        <v>89</v>
      </c>
      <c r="N137" s="149" t="s">
        <v>88</v>
      </c>
      <c r="O137" s="149" t="s">
        <v>4113</v>
      </c>
      <c r="P137" s="149"/>
      <c r="S137" s="149"/>
      <c r="T137" s="150" t="s">
        <v>1</v>
      </c>
    </row>
    <row r="138" spans="1:20" s="43" customFormat="1" x14ac:dyDescent="0.25">
      <c r="A138" s="16">
        <v>137</v>
      </c>
      <c r="B138" s="16" t="s">
        <v>452</v>
      </c>
      <c r="C138" s="43" t="s">
        <v>2890</v>
      </c>
      <c r="D138" s="16" t="str">
        <f t="shared" si="12"/>
        <v>cipc-ca_SharesOfferedToPublic</v>
      </c>
      <c r="E138" s="43" t="s">
        <v>93</v>
      </c>
      <c r="F138" s="16" t="s">
        <v>86</v>
      </c>
      <c r="L138" s="43" t="s">
        <v>87</v>
      </c>
      <c r="M138" s="43" t="s">
        <v>89</v>
      </c>
      <c r="N138" s="43" t="s">
        <v>88</v>
      </c>
      <c r="O138" s="16" t="s">
        <v>2966</v>
      </c>
      <c r="P138" s="16"/>
      <c r="S138" s="16"/>
      <c r="T138" s="43" t="s">
        <v>1</v>
      </c>
    </row>
    <row r="139" spans="1:20" s="43" customFormat="1" x14ac:dyDescent="0.25">
      <c r="A139" s="16">
        <v>138</v>
      </c>
      <c r="B139" s="16" t="s">
        <v>452</v>
      </c>
      <c r="C139" s="43" t="s">
        <v>2850</v>
      </c>
      <c r="D139" s="16" t="str">
        <f t="shared" si="12"/>
        <v>cipc-ca_SolvencyAndLiquidityTestsSatisfied</v>
      </c>
      <c r="E139" s="43" t="s">
        <v>93</v>
      </c>
      <c r="F139" s="16" t="s">
        <v>86</v>
      </c>
      <c r="L139" s="43" t="s">
        <v>87</v>
      </c>
      <c r="M139" s="43" t="s">
        <v>89</v>
      </c>
      <c r="N139" s="43" t="s">
        <v>88</v>
      </c>
      <c r="O139" s="16" t="s">
        <v>2849</v>
      </c>
      <c r="P139" s="16"/>
      <c r="S139" s="16"/>
      <c r="T139" s="43" t="s">
        <v>1</v>
      </c>
    </row>
    <row r="140" spans="1:20" s="43" customFormat="1" x14ac:dyDescent="0.25">
      <c r="A140" s="16">
        <v>139</v>
      </c>
      <c r="B140" s="16" t="s">
        <v>451</v>
      </c>
      <c r="C140" s="43" t="s">
        <v>2851</v>
      </c>
      <c r="D140" s="16" t="str">
        <f t="shared" si="12"/>
        <v>cipc-ca-enum_FinancialAssistanceForSubscriptionOfSecurities</v>
      </c>
      <c r="E140" s="44" t="s">
        <v>115</v>
      </c>
      <c r="F140" s="16" t="s">
        <v>86</v>
      </c>
      <c r="G140" s="44" t="s">
        <v>89</v>
      </c>
      <c r="H140" s="44" t="s">
        <v>2912</v>
      </c>
      <c r="I140" s="16" t="s">
        <v>2913</v>
      </c>
      <c r="J140" s="16"/>
      <c r="K140" s="16"/>
      <c r="L140" s="16" t="s">
        <v>87</v>
      </c>
      <c r="M140" s="16" t="s">
        <v>89</v>
      </c>
      <c r="N140" s="16" t="s">
        <v>88</v>
      </c>
      <c r="O140" s="16" t="s">
        <v>2859</v>
      </c>
      <c r="P140" s="16"/>
      <c r="S140" s="16"/>
      <c r="T140" s="43" t="s">
        <v>1</v>
      </c>
    </row>
    <row r="141" spans="1:20" s="43" customFormat="1" x14ac:dyDescent="0.25">
      <c r="A141" s="16">
        <v>140</v>
      </c>
      <c r="B141" s="16" t="s">
        <v>451</v>
      </c>
      <c r="C141" s="43" t="s">
        <v>2852</v>
      </c>
      <c r="D141" s="16" t="str">
        <f t="shared" si="12"/>
        <v>cipc-ca-enum_LoansGrantedOrOtherFinancialAssistanceToDirectors</v>
      </c>
      <c r="E141" s="44" t="s">
        <v>115</v>
      </c>
      <c r="F141" s="16" t="s">
        <v>86</v>
      </c>
      <c r="G141" s="44" t="s">
        <v>89</v>
      </c>
      <c r="H141" s="44" t="s">
        <v>2912</v>
      </c>
      <c r="I141" s="16" t="s">
        <v>2913</v>
      </c>
      <c r="J141" s="16"/>
      <c r="K141" s="16"/>
      <c r="L141" s="16" t="s">
        <v>87</v>
      </c>
      <c r="M141" s="16" t="s">
        <v>89</v>
      </c>
      <c r="N141" s="16" t="s">
        <v>88</v>
      </c>
      <c r="O141" s="16" t="s">
        <v>2860</v>
      </c>
      <c r="P141" s="16"/>
      <c r="S141" s="16"/>
      <c r="T141" s="43" t="s">
        <v>1</v>
      </c>
    </row>
    <row r="142" spans="1:20" s="43" customFormat="1" x14ac:dyDescent="0.25">
      <c r="A142" s="16">
        <v>141</v>
      </c>
      <c r="B142" s="16" t="s">
        <v>451</v>
      </c>
      <c r="C142" s="43" t="s">
        <v>2891</v>
      </c>
      <c r="D142" s="16" t="str">
        <f t="shared" si="12"/>
        <v>cipc-ca-enum_DistributionsToShareholdersAuthorisedByBoard</v>
      </c>
      <c r="E142" s="44" t="s">
        <v>115</v>
      </c>
      <c r="F142" s="16" t="s">
        <v>86</v>
      </c>
      <c r="G142" s="44" t="s">
        <v>89</v>
      </c>
      <c r="H142" s="44" t="s">
        <v>2912</v>
      </c>
      <c r="I142" s="16" t="s">
        <v>2913</v>
      </c>
      <c r="J142" s="16"/>
      <c r="K142" s="16"/>
      <c r="L142" s="16" t="s">
        <v>87</v>
      </c>
      <c r="M142" s="16" t="s">
        <v>89</v>
      </c>
      <c r="N142" s="16" t="s">
        <v>88</v>
      </c>
      <c r="O142" s="16" t="s">
        <v>2861</v>
      </c>
      <c r="P142" s="16"/>
      <c r="S142" s="16"/>
      <c r="T142" s="43" t="s">
        <v>1</v>
      </c>
    </row>
    <row r="143" spans="1:20" s="43" customFormat="1" x14ac:dyDescent="0.25">
      <c r="A143" s="16">
        <v>142</v>
      </c>
      <c r="B143" s="16" t="s">
        <v>451</v>
      </c>
      <c r="C143" s="43" t="s">
        <v>2854</v>
      </c>
      <c r="D143" s="16" t="str">
        <f t="shared" si="12"/>
        <v>cipc-ca-enum_CapitalizationOfShares</v>
      </c>
      <c r="E143" s="44" t="s">
        <v>115</v>
      </c>
      <c r="F143" s="16" t="s">
        <v>86</v>
      </c>
      <c r="G143" s="44" t="s">
        <v>89</v>
      </c>
      <c r="H143" s="44" t="s">
        <v>2912</v>
      </c>
      <c r="I143" s="16" t="s">
        <v>2913</v>
      </c>
      <c r="J143" s="16"/>
      <c r="K143" s="16"/>
      <c r="L143" s="16" t="s">
        <v>87</v>
      </c>
      <c r="M143" s="16" t="s">
        <v>89</v>
      </c>
      <c r="N143" s="16" t="s">
        <v>88</v>
      </c>
      <c r="O143" s="16" t="s">
        <v>2862</v>
      </c>
      <c r="P143" s="16"/>
      <c r="S143" s="16"/>
      <c r="T143" s="43" t="s">
        <v>1</v>
      </c>
    </row>
    <row r="144" spans="1:20" s="43" customFormat="1" x14ac:dyDescent="0.25">
      <c r="A144" s="16">
        <v>143</v>
      </c>
      <c r="B144" s="16" t="s">
        <v>451</v>
      </c>
      <c r="C144" s="43" t="s">
        <v>2892</v>
      </c>
      <c r="D144" s="16" t="str">
        <f t="shared" si="12"/>
        <v>cipc-ca-enum_CompanyOrSubsidiaryAcquiringCompanysShares</v>
      </c>
      <c r="E144" s="44" t="s">
        <v>115</v>
      </c>
      <c r="F144" s="16" t="s">
        <v>86</v>
      </c>
      <c r="G144" s="44" t="s">
        <v>89</v>
      </c>
      <c r="H144" s="44" t="s">
        <v>2912</v>
      </c>
      <c r="I144" s="16" t="s">
        <v>2913</v>
      </c>
      <c r="J144" s="16"/>
      <c r="K144" s="16"/>
      <c r="L144" s="16" t="s">
        <v>87</v>
      </c>
      <c r="M144" s="16" t="s">
        <v>89</v>
      </c>
      <c r="N144" s="16" t="s">
        <v>88</v>
      </c>
      <c r="O144" s="16" t="s">
        <v>3134</v>
      </c>
      <c r="P144" s="16"/>
      <c r="S144" s="16"/>
      <c r="T144" s="43" t="s">
        <v>1</v>
      </c>
    </row>
    <row r="145" spans="1:20" s="43" customFormat="1" x14ac:dyDescent="0.25">
      <c r="A145" s="16">
        <v>144</v>
      </c>
      <c r="B145" s="16" t="s">
        <v>451</v>
      </c>
      <c r="C145" s="43" t="s">
        <v>2855</v>
      </c>
      <c r="D145" s="16" t="str">
        <f t="shared" si="12"/>
        <v>cipc-ca-enum_AmalgamationsOrMergers</v>
      </c>
      <c r="E145" s="44" t="s">
        <v>115</v>
      </c>
      <c r="F145" s="16" t="s">
        <v>86</v>
      </c>
      <c r="G145" s="44" t="s">
        <v>89</v>
      </c>
      <c r="H145" s="44" t="s">
        <v>2912</v>
      </c>
      <c r="I145" s="16" t="s">
        <v>2913</v>
      </c>
      <c r="J145" s="16"/>
      <c r="K145" s="16"/>
      <c r="L145" s="16" t="s">
        <v>87</v>
      </c>
      <c r="M145" s="16" t="s">
        <v>89</v>
      </c>
      <c r="N145" s="16" t="s">
        <v>88</v>
      </c>
      <c r="O145" s="16" t="s">
        <v>2864</v>
      </c>
      <c r="P145" s="16"/>
      <c r="S145" s="16"/>
      <c r="T145" s="43" t="s">
        <v>1</v>
      </c>
    </row>
    <row r="146" spans="1:20" s="43" customFormat="1" x14ac:dyDescent="0.25">
      <c r="A146" s="16">
        <v>145</v>
      </c>
      <c r="B146" s="16" t="s">
        <v>451</v>
      </c>
      <c r="C146" t="s">
        <v>2856</v>
      </c>
      <c r="D146" s="16" t="str">
        <f t="shared" si="12"/>
        <v>cipc-ca-enum_TransferByCompanyOfMoneyOrOtherPropertyOtherThanOwnShares</v>
      </c>
      <c r="E146" s="44" t="s">
        <v>115</v>
      </c>
      <c r="F146" s="16" t="s">
        <v>86</v>
      </c>
      <c r="G146" s="44" t="s">
        <v>89</v>
      </c>
      <c r="H146" s="44" t="s">
        <v>2912</v>
      </c>
      <c r="I146" s="16" t="s">
        <v>2913</v>
      </c>
      <c r="J146" s="16"/>
      <c r="K146" s="16"/>
      <c r="L146" s="16" t="s">
        <v>87</v>
      </c>
      <c r="M146" s="16" t="s">
        <v>89</v>
      </c>
      <c r="N146" s="16" t="s">
        <v>88</v>
      </c>
      <c r="O146" s="16" t="s">
        <v>2978</v>
      </c>
      <c r="P146" s="16"/>
      <c r="S146" s="16"/>
      <c r="T146" s="43" t="s">
        <v>1</v>
      </c>
    </row>
    <row r="147" spans="1:20" s="43" customFormat="1" x14ac:dyDescent="0.25">
      <c r="A147" s="16">
        <v>146</v>
      </c>
      <c r="B147" s="16" t="s">
        <v>451</v>
      </c>
      <c r="C147" t="s">
        <v>2857</v>
      </c>
      <c r="D147" s="16" t="str">
        <f t="shared" si="12"/>
        <v>cipc-ca-enum_OtherReason</v>
      </c>
      <c r="E147" s="44" t="s">
        <v>115</v>
      </c>
      <c r="F147" s="16" t="s">
        <v>86</v>
      </c>
      <c r="G147" s="44" t="s">
        <v>89</v>
      </c>
      <c r="H147" s="44" t="s">
        <v>2912</v>
      </c>
      <c r="I147" s="16" t="s">
        <v>2913</v>
      </c>
      <c r="J147" s="16"/>
      <c r="K147" s="16"/>
      <c r="L147" s="16" t="s">
        <v>87</v>
      </c>
      <c r="M147" s="16" t="s">
        <v>89</v>
      </c>
      <c r="N147" s="16" t="s">
        <v>88</v>
      </c>
      <c r="O147" s="16" t="s">
        <v>2847</v>
      </c>
      <c r="P147" s="16"/>
      <c r="S147" s="16"/>
      <c r="T147" s="43" t="s">
        <v>1</v>
      </c>
    </row>
    <row r="148" spans="1:20" s="43" customFormat="1" x14ac:dyDescent="0.25">
      <c r="A148" s="16">
        <v>147</v>
      </c>
      <c r="B148" s="16" t="s">
        <v>452</v>
      </c>
      <c r="C148" t="s">
        <v>2858</v>
      </c>
      <c r="D148" s="16" t="str">
        <f t="shared" si="12"/>
        <v>cipc-ca_DescriptionOfOtherReason</v>
      </c>
      <c r="E148" s="43" t="s">
        <v>85</v>
      </c>
      <c r="F148" s="16" t="s">
        <v>86</v>
      </c>
      <c r="L148" s="43" t="s">
        <v>87</v>
      </c>
      <c r="M148" s="43" t="s">
        <v>89</v>
      </c>
      <c r="N148" s="43" t="s">
        <v>88</v>
      </c>
      <c r="O148" s="16" t="s">
        <v>2848</v>
      </c>
      <c r="P148" s="16"/>
      <c r="S148" s="16"/>
      <c r="T148" s="43" t="s">
        <v>1</v>
      </c>
    </row>
    <row r="149" spans="1:20" s="217" customFormat="1" x14ac:dyDescent="0.25">
      <c r="A149" s="149">
        <v>148</v>
      </c>
      <c r="B149" s="215" t="s">
        <v>452</v>
      </c>
      <c r="C149" s="145" t="s">
        <v>184</v>
      </c>
      <c r="D149" s="215" t="str">
        <f t="shared" ref="D149:D179" si="13">CONCATENATE(B149,"_",C149)</f>
        <v>cipc-ca_DisclosureOfDirectorsReportExplanatory</v>
      </c>
      <c r="E149" s="216" t="s">
        <v>315</v>
      </c>
      <c r="F149" s="216" t="s">
        <v>86</v>
      </c>
      <c r="G149" s="216"/>
      <c r="H149" s="216"/>
      <c r="I149" s="216"/>
      <c r="J149" s="216"/>
      <c r="K149" s="216"/>
      <c r="L149" s="216" t="s">
        <v>87</v>
      </c>
      <c r="M149" s="216" t="s">
        <v>89</v>
      </c>
      <c r="N149" s="216" t="s">
        <v>88</v>
      </c>
      <c r="O149" s="145" t="s">
        <v>146</v>
      </c>
      <c r="P149" s="168"/>
      <c r="Q149" s="145"/>
      <c r="R149" s="145"/>
      <c r="S149" s="145" t="s">
        <v>11947</v>
      </c>
      <c r="T149" s="217" t="s">
        <v>1</v>
      </c>
    </row>
    <row r="150" spans="1:20" s="43" customFormat="1" x14ac:dyDescent="0.25">
      <c r="A150" s="16">
        <v>149</v>
      </c>
      <c r="B150" s="16" t="s">
        <v>452</v>
      </c>
      <c r="C150" t="s">
        <v>226</v>
      </c>
      <c r="D150" s="16" t="str">
        <f t="shared" si="13"/>
        <v>cipc-ca_SummaryOfAnnualFinancialStatementsExplanatory</v>
      </c>
      <c r="E150" s="43" t="s">
        <v>315</v>
      </c>
      <c r="F150" s="43" t="s">
        <v>86</v>
      </c>
      <c r="L150" s="43" t="s">
        <v>87</v>
      </c>
      <c r="M150" s="43" t="s">
        <v>89</v>
      </c>
      <c r="N150" s="43" t="s">
        <v>88</v>
      </c>
      <c r="O150" s="43" t="s">
        <v>186</v>
      </c>
      <c r="T150" s="43" t="s">
        <v>1</v>
      </c>
    </row>
    <row r="151" spans="1:20" s="150" customFormat="1" x14ac:dyDescent="0.25">
      <c r="A151" s="149">
        <v>150</v>
      </c>
      <c r="B151" s="149" t="s">
        <v>452</v>
      </c>
      <c r="C151" s="150" t="s">
        <v>11945</v>
      </c>
      <c r="D151" s="149" t="str">
        <f t="shared" si="13"/>
        <v>cipc-ca_BasisOfPreparationOfAnnualFinancialStatementsSpecificToDirectorsReportExplanatory</v>
      </c>
      <c r="E151" s="150" t="s">
        <v>315</v>
      </c>
      <c r="F151" s="150" t="s">
        <v>86</v>
      </c>
      <c r="L151" s="150" t="s">
        <v>87</v>
      </c>
      <c r="M151" s="150" t="s">
        <v>89</v>
      </c>
      <c r="N151" s="150" t="s">
        <v>88</v>
      </c>
      <c r="O151" s="150" t="s">
        <v>11946</v>
      </c>
      <c r="T151" s="150" t="s">
        <v>1</v>
      </c>
    </row>
    <row r="152" spans="1:20" s="43" customFormat="1" x14ac:dyDescent="0.25">
      <c r="A152" s="16">
        <v>151</v>
      </c>
      <c r="B152" s="16" t="s">
        <v>452</v>
      </c>
      <c r="C152" t="s">
        <v>227</v>
      </c>
      <c r="D152" s="16" t="str">
        <f t="shared" si="13"/>
        <v>cipc-ca_DisclosureOfNatureOfBusinessExplanatory</v>
      </c>
      <c r="E152" s="43" t="s">
        <v>315</v>
      </c>
      <c r="F152" s="43" t="s">
        <v>86</v>
      </c>
      <c r="L152" s="43" t="s">
        <v>87</v>
      </c>
      <c r="M152" s="43" t="s">
        <v>89</v>
      </c>
      <c r="N152" s="43" t="s">
        <v>88</v>
      </c>
      <c r="O152" s="43" t="s">
        <v>187</v>
      </c>
      <c r="T152" s="43" t="s">
        <v>1</v>
      </c>
    </row>
    <row r="153" spans="1:20" s="43" customFormat="1" x14ac:dyDescent="0.25">
      <c r="A153" s="16">
        <v>152</v>
      </c>
      <c r="B153" s="16" t="s">
        <v>452</v>
      </c>
      <c r="C153" s="43" t="s">
        <v>228</v>
      </c>
      <c r="D153" s="16" t="str">
        <f t="shared" si="13"/>
        <v>cipc-ca_DisclosureOfCompanyResultsExplanatory</v>
      </c>
      <c r="E153" s="43" t="s">
        <v>315</v>
      </c>
      <c r="F153" s="43" t="s">
        <v>86</v>
      </c>
      <c r="L153" s="43" t="s">
        <v>87</v>
      </c>
      <c r="M153" s="43" t="s">
        <v>89</v>
      </c>
      <c r="N153" s="43" t="s">
        <v>88</v>
      </c>
      <c r="O153" s="43" t="s">
        <v>2942</v>
      </c>
      <c r="T153" s="43" t="s">
        <v>1</v>
      </c>
    </row>
    <row r="154" spans="1:20" s="43" customFormat="1" x14ac:dyDescent="0.25">
      <c r="A154" s="16">
        <v>153</v>
      </c>
      <c r="B154" s="16" t="s">
        <v>452</v>
      </c>
      <c r="C154" s="43" t="s">
        <v>229</v>
      </c>
      <c r="D154" s="16" t="str">
        <f t="shared" si="13"/>
        <v>cipc-ca_DisclosureOfFinancialPerformanceExplanatory</v>
      </c>
      <c r="E154" s="43" t="s">
        <v>315</v>
      </c>
      <c r="F154" s="43" t="s">
        <v>86</v>
      </c>
      <c r="L154" s="43" t="s">
        <v>87</v>
      </c>
      <c r="M154" s="43" t="s">
        <v>89</v>
      </c>
      <c r="N154" s="43" t="s">
        <v>88</v>
      </c>
      <c r="O154" s="43" t="s">
        <v>188</v>
      </c>
      <c r="T154" s="43" t="s">
        <v>1</v>
      </c>
    </row>
    <row r="155" spans="1:20" s="43" customFormat="1" x14ac:dyDescent="0.25">
      <c r="A155" s="16">
        <v>154</v>
      </c>
      <c r="B155" s="16" t="s">
        <v>452</v>
      </c>
      <c r="C155" s="43" t="s">
        <v>230</v>
      </c>
      <c r="D155" s="16" t="str">
        <f t="shared" si="13"/>
        <v>cipc-ca_DisclosureOfFinancialPositionExplanatory</v>
      </c>
      <c r="E155" s="43" t="s">
        <v>315</v>
      </c>
      <c r="F155" s="43" t="s">
        <v>86</v>
      </c>
      <c r="L155" s="43" t="s">
        <v>87</v>
      </c>
      <c r="M155" s="43" t="s">
        <v>89</v>
      </c>
      <c r="N155" s="43" t="s">
        <v>88</v>
      </c>
      <c r="O155" s="43" t="s">
        <v>189</v>
      </c>
      <c r="T155" s="43" t="s">
        <v>1</v>
      </c>
    </row>
    <row r="156" spans="1:20" s="43" customFormat="1" x14ac:dyDescent="0.25">
      <c r="A156" s="16">
        <v>155</v>
      </c>
      <c r="B156" s="16" t="s">
        <v>452</v>
      </c>
      <c r="C156" s="43" t="s">
        <v>231</v>
      </c>
      <c r="D156" s="16" t="str">
        <f t="shared" si="13"/>
        <v>cipc-ca_DisclosureOfCapitalExpenditureExplanatory</v>
      </c>
      <c r="E156" s="43" t="s">
        <v>315</v>
      </c>
      <c r="F156" s="43" t="s">
        <v>86</v>
      </c>
      <c r="L156" s="43" t="s">
        <v>87</v>
      </c>
      <c r="M156" s="43" t="s">
        <v>89</v>
      </c>
      <c r="N156" s="43" t="s">
        <v>88</v>
      </c>
      <c r="O156" s="43" t="s">
        <v>191</v>
      </c>
      <c r="T156" s="43" t="s">
        <v>1</v>
      </c>
    </row>
    <row r="157" spans="1:20" s="43" customFormat="1" x14ac:dyDescent="0.25">
      <c r="A157" s="16">
        <v>156</v>
      </c>
      <c r="B157" s="16" t="s">
        <v>452</v>
      </c>
      <c r="C157" s="43" t="s">
        <v>2893</v>
      </c>
      <c r="D157" s="16" t="str">
        <f t="shared" si="13"/>
        <v>cipc-ca_DisclosureOfSubsidiariesJointArrangementsAndAssociatesExplanatory</v>
      </c>
      <c r="E157" s="43" t="s">
        <v>315</v>
      </c>
      <c r="F157" s="43" t="s">
        <v>86</v>
      </c>
      <c r="L157" s="43" t="s">
        <v>87</v>
      </c>
      <c r="M157" s="43" t="s">
        <v>89</v>
      </c>
      <c r="N157" s="43" t="s">
        <v>88</v>
      </c>
      <c r="O157" s="43" t="s">
        <v>192</v>
      </c>
      <c r="T157" s="43" t="s">
        <v>1</v>
      </c>
    </row>
    <row r="158" spans="1:20" s="43" customFormat="1" x14ac:dyDescent="0.25">
      <c r="A158" s="16">
        <v>157</v>
      </c>
      <c r="B158" s="16" t="s">
        <v>452</v>
      </c>
      <c r="C158" s="43" t="s">
        <v>3607</v>
      </c>
      <c r="D158" s="16" t="str">
        <f t="shared" si="13"/>
        <v>cipc-ca_DisclosureOfBusinessCombinationsSpecificToDirectorsReportExplanatory</v>
      </c>
      <c r="E158" s="43" t="s">
        <v>315</v>
      </c>
      <c r="F158" s="43" t="s">
        <v>86</v>
      </c>
      <c r="L158" s="43" t="s">
        <v>87</v>
      </c>
      <c r="M158" s="43" t="s">
        <v>89</v>
      </c>
      <c r="N158" s="43" t="s">
        <v>88</v>
      </c>
      <c r="O158" s="43" t="s">
        <v>3608</v>
      </c>
      <c r="T158" s="43" t="s">
        <v>1</v>
      </c>
    </row>
    <row r="159" spans="1:20" s="43" customFormat="1" x14ac:dyDescent="0.25">
      <c r="A159" s="16">
        <v>158</v>
      </c>
      <c r="B159" s="16" t="s">
        <v>452</v>
      </c>
      <c r="C159" s="43" t="s">
        <v>233</v>
      </c>
      <c r="D159" s="16" t="str">
        <f t="shared" si="13"/>
        <v>cipc-ca_DisclosureOfStatedCapitalExplanatory</v>
      </c>
      <c r="E159" s="43" t="s">
        <v>315</v>
      </c>
      <c r="F159" s="43" t="s">
        <v>86</v>
      </c>
      <c r="L159" s="43" t="s">
        <v>87</v>
      </c>
      <c r="M159" s="43" t="s">
        <v>89</v>
      </c>
      <c r="N159" s="43" t="s">
        <v>88</v>
      </c>
      <c r="O159" s="43" t="s">
        <v>193</v>
      </c>
      <c r="T159" s="43" t="s">
        <v>1</v>
      </c>
    </row>
    <row r="160" spans="1:20" s="43" customFormat="1" x14ac:dyDescent="0.25">
      <c r="A160" s="16">
        <v>159</v>
      </c>
      <c r="B160" s="16" t="s">
        <v>452</v>
      </c>
      <c r="C160" s="43" t="s">
        <v>234</v>
      </c>
      <c r="D160" s="16" t="str">
        <f t="shared" si="13"/>
        <v>cipc-ca_DisclosureOfSpecialResolutionsExplanatory</v>
      </c>
      <c r="E160" s="43" t="s">
        <v>315</v>
      </c>
      <c r="F160" s="43" t="s">
        <v>86</v>
      </c>
      <c r="L160" s="43" t="s">
        <v>87</v>
      </c>
      <c r="M160" s="43" t="s">
        <v>89</v>
      </c>
      <c r="N160" s="43" t="s">
        <v>88</v>
      </c>
      <c r="O160" s="43" t="s">
        <v>194</v>
      </c>
      <c r="T160" s="43" t="s">
        <v>1</v>
      </c>
    </row>
    <row r="161" spans="1:20" s="43" customFormat="1" x14ac:dyDescent="0.25">
      <c r="A161" s="16">
        <v>160</v>
      </c>
      <c r="B161" s="16" t="s">
        <v>452</v>
      </c>
      <c r="C161" s="43" t="s">
        <v>235</v>
      </c>
      <c r="D161" s="16" t="str">
        <f t="shared" si="13"/>
        <v>cipc-ca_DisclosureOfRelatedPartyTransactionsExplanatory</v>
      </c>
      <c r="E161" s="43" t="s">
        <v>315</v>
      </c>
      <c r="F161" s="43" t="s">
        <v>86</v>
      </c>
      <c r="L161" s="43" t="s">
        <v>87</v>
      </c>
      <c r="M161" s="43" t="s">
        <v>89</v>
      </c>
      <c r="N161" s="43" t="s">
        <v>88</v>
      </c>
      <c r="O161" s="43" t="s">
        <v>195</v>
      </c>
      <c r="T161" s="43" t="s">
        <v>1</v>
      </c>
    </row>
    <row r="162" spans="1:20" s="43" customFormat="1" x14ac:dyDescent="0.25">
      <c r="A162" s="16">
        <v>161</v>
      </c>
      <c r="B162" s="16" t="s">
        <v>452</v>
      </c>
      <c r="C162" s="43" t="s">
        <v>2877</v>
      </c>
      <c r="D162" s="16" t="str">
        <f t="shared" si="13"/>
        <v>cipc-ca_DisclosureOfShareholderSpreadExplanatory</v>
      </c>
      <c r="E162" s="43" t="s">
        <v>315</v>
      </c>
      <c r="F162" s="43" t="s">
        <v>86</v>
      </c>
      <c r="L162" s="43" t="s">
        <v>87</v>
      </c>
      <c r="M162" s="43" t="s">
        <v>89</v>
      </c>
      <c r="N162" s="43" t="s">
        <v>88</v>
      </c>
      <c r="O162" s="43" t="s">
        <v>2876</v>
      </c>
      <c r="T162" s="43" t="s">
        <v>1</v>
      </c>
    </row>
    <row r="163" spans="1:20" s="43" customFormat="1" x14ac:dyDescent="0.25">
      <c r="A163" s="16">
        <v>162</v>
      </c>
      <c r="B163" s="16" t="s">
        <v>452</v>
      </c>
      <c r="C163" s="43" t="s">
        <v>2894</v>
      </c>
      <c r="D163" s="16" t="str">
        <f t="shared" si="13"/>
        <v>cipc-ca_DisclosureOfDividendDeclarationExplanatory</v>
      </c>
      <c r="E163" s="43" t="s">
        <v>315</v>
      </c>
      <c r="F163" s="43" t="s">
        <v>86</v>
      </c>
      <c r="L163" s="43" t="s">
        <v>87</v>
      </c>
      <c r="M163" s="43" t="s">
        <v>89</v>
      </c>
      <c r="N163" s="43" t="s">
        <v>88</v>
      </c>
      <c r="O163" s="43" t="s">
        <v>196</v>
      </c>
      <c r="T163" s="43" t="s">
        <v>1</v>
      </c>
    </row>
    <row r="164" spans="1:20" s="43" customFormat="1" x14ac:dyDescent="0.25">
      <c r="A164" s="16">
        <v>163</v>
      </c>
      <c r="B164" s="16" t="s">
        <v>452</v>
      </c>
      <c r="C164" s="43" t="s">
        <v>236</v>
      </c>
      <c r="D164" s="16" t="str">
        <f t="shared" si="13"/>
        <v>cipc-ca_DisclosureOfDirectorsExplanatory</v>
      </c>
      <c r="E164" s="43" t="s">
        <v>315</v>
      </c>
      <c r="F164" s="43" t="s">
        <v>86</v>
      </c>
      <c r="L164" s="43" t="s">
        <v>87</v>
      </c>
      <c r="M164" s="43" t="s">
        <v>89</v>
      </c>
      <c r="N164" s="43" t="s">
        <v>88</v>
      </c>
      <c r="O164" s="43" t="s">
        <v>197</v>
      </c>
      <c r="T164" s="43" t="s">
        <v>1</v>
      </c>
    </row>
    <row r="165" spans="1:20" s="43" customFormat="1" x14ac:dyDescent="0.25">
      <c r="A165" s="16">
        <v>164</v>
      </c>
      <c r="B165" s="16" t="s">
        <v>452</v>
      </c>
      <c r="C165" s="43" t="s">
        <v>2736</v>
      </c>
      <c r="D165" s="16" t="str">
        <f t="shared" si="13"/>
        <v>cipc-ca_DisclosureOfLoansOrOtherFinancialAssistanceToDirectorsExplanatory</v>
      </c>
      <c r="E165" s="43" t="s">
        <v>315</v>
      </c>
      <c r="F165" s="16" t="s">
        <v>86</v>
      </c>
      <c r="L165" s="43" t="s">
        <v>87</v>
      </c>
      <c r="M165" s="43" t="s">
        <v>89</v>
      </c>
      <c r="N165" s="43" t="s">
        <v>88</v>
      </c>
      <c r="O165" s="43" t="s">
        <v>2737</v>
      </c>
      <c r="T165" s="43" t="s">
        <v>1</v>
      </c>
    </row>
    <row r="166" spans="1:20" s="43" customFormat="1" x14ac:dyDescent="0.25">
      <c r="A166" s="16">
        <v>165</v>
      </c>
      <c r="B166" s="16" t="s">
        <v>452</v>
      </c>
      <c r="C166" s="43" t="s">
        <v>237</v>
      </c>
      <c r="D166" s="16" t="str">
        <f t="shared" si="13"/>
        <v>cipc-ca_DisclosureOfSecretaryExplanatory</v>
      </c>
      <c r="E166" s="43" t="s">
        <v>315</v>
      </c>
      <c r="F166" s="43" t="s">
        <v>86</v>
      </c>
      <c r="L166" s="43" t="s">
        <v>87</v>
      </c>
      <c r="M166" s="43" t="s">
        <v>89</v>
      </c>
      <c r="N166" s="43" t="s">
        <v>88</v>
      </c>
      <c r="O166" s="43" t="s">
        <v>198</v>
      </c>
      <c r="T166" s="43" t="s">
        <v>1</v>
      </c>
    </row>
    <row r="167" spans="1:20" s="43" customFormat="1" x14ac:dyDescent="0.25">
      <c r="A167" s="16">
        <v>166</v>
      </c>
      <c r="B167" s="16" t="s">
        <v>452</v>
      </c>
      <c r="C167" s="43" t="s">
        <v>238</v>
      </c>
      <c r="D167" s="16" t="str">
        <f t="shared" si="13"/>
        <v>cipc-ca_DisclosureOfDirectorsShareholdingsExplanatory</v>
      </c>
      <c r="E167" s="43" t="s">
        <v>315</v>
      </c>
      <c r="F167" s="43" t="s">
        <v>86</v>
      </c>
      <c r="L167" s="43" t="s">
        <v>87</v>
      </c>
      <c r="M167" s="43" t="s">
        <v>89</v>
      </c>
      <c r="N167" s="43" t="s">
        <v>88</v>
      </c>
      <c r="O167" s="43" t="s">
        <v>199</v>
      </c>
      <c r="T167" s="43" t="s">
        <v>1</v>
      </c>
    </row>
    <row r="168" spans="1:20" s="43" customFormat="1" x14ac:dyDescent="0.25">
      <c r="A168" s="16">
        <v>167</v>
      </c>
      <c r="B168" s="16" t="s">
        <v>452</v>
      </c>
      <c r="C168" s="43" t="s">
        <v>239</v>
      </c>
      <c r="D168" s="16" t="str">
        <f t="shared" si="13"/>
        <v>cipc-ca_DisclosureOfBorrowingPowersExplanatory</v>
      </c>
      <c r="E168" s="43" t="s">
        <v>315</v>
      </c>
      <c r="F168" s="43" t="s">
        <v>86</v>
      </c>
      <c r="L168" s="43" t="s">
        <v>87</v>
      </c>
      <c r="M168" s="43" t="s">
        <v>89</v>
      </c>
      <c r="N168" s="43" t="s">
        <v>88</v>
      </c>
      <c r="O168" s="43" t="s">
        <v>200</v>
      </c>
      <c r="T168" s="43" t="s">
        <v>1</v>
      </c>
    </row>
    <row r="169" spans="1:20" s="43" customFormat="1" x14ac:dyDescent="0.25">
      <c r="A169" s="16">
        <v>168</v>
      </c>
      <c r="B169" s="16" t="s">
        <v>452</v>
      </c>
      <c r="C169" s="43" t="s">
        <v>3612</v>
      </c>
      <c r="D169" s="16" t="str">
        <f t="shared" si="13"/>
        <v>cipc-ca_DisclosureOfGoingConcernSpecificToDirectorsReportExplanatory</v>
      </c>
      <c r="E169" s="43" t="s">
        <v>315</v>
      </c>
      <c r="F169" s="43" t="s">
        <v>86</v>
      </c>
      <c r="L169" s="43" t="s">
        <v>87</v>
      </c>
      <c r="M169" s="43" t="s">
        <v>89</v>
      </c>
      <c r="N169" s="43" t="s">
        <v>88</v>
      </c>
      <c r="O169" s="43" t="s">
        <v>3609</v>
      </c>
      <c r="T169" s="43" t="s">
        <v>1</v>
      </c>
    </row>
    <row r="170" spans="1:20" s="43" customFormat="1" x14ac:dyDescent="0.25">
      <c r="A170" s="16">
        <v>169</v>
      </c>
      <c r="B170" s="16" t="s">
        <v>452</v>
      </c>
      <c r="C170" s="43" t="s">
        <v>241</v>
      </c>
      <c r="D170" s="16" t="str">
        <f t="shared" si="13"/>
        <v>cipc-ca_DisclosureOfEventsAfterReportingDateExplanatory</v>
      </c>
      <c r="E170" s="43" t="s">
        <v>315</v>
      </c>
      <c r="F170" s="43" t="s">
        <v>86</v>
      </c>
      <c r="L170" s="43" t="s">
        <v>87</v>
      </c>
      <c r="M170" s="43" t="s">
        <v>89</v>
      </c>
      <c r="N170" s="43" t="s">
        <v>88</v>
      </c>
      <c r="O170" s="43" t="s">
        <v>202</v>
      </c>
      <c r="T170" s="43" t="s">
        <v>1</v>
      </c>
    </row>
    <row r="171" spans="1:20" s="43" customFormat="1" x14ac:dyDescent="0.25">
      <c r="A171" s="16">
        <v>170</v>
      </c>
      <c r="B171" s="16" t="s">
        <v>452</v>
      </c>
      <c r="C171" s="43" t="s">
        <v>242</v>
      </c>
      <c r="D171" s="16" t="str">
        <f t="shared" si="13"/>
        <v>cipc-ca_DisclosureOfIndustryMattersExplanatory</v>
      </c>
      <c r="E171" s="43" t="s">
        <v>315</v>
      </c>
      <c r="F171" s="43" t="s">
        <v>86</v>
      </c>
      <c r="L171" s="43" t="s">
        <v>87</v>
      </c>
      <c r="M171" s="43" t="s">
        <v>89</v>
      </c>
      <c r="N171" s="43" t="s">
        <v>88</v>
      </c>
      <c r="O171" s="43" t="s">
        <v>203</v>
      </c>
      <c r="T171" s="43" t="s">
        <v>1</v>
      </c>
    </row>
    <row r="172" spans="1:20" s="43" customFormat="1" x14ac:dyDescent="0.25">
      <c r="A172" s="16">
        <v>171</v>
      </c>
      <c r="B172" s="16" t="s">
        <v>452</v>
      </c>
      <c r="C172" s="43" t="s">
        <v>2895</v>
      </c>
      <c r="D172" s="16" t="str">
        <f t="shared" si="13"/>
        <v>cipc-ca_DisclosureOfBondIssueUnderBondExchangeOfSouthAfricaDomesticMediumTermNoteProgrammeExplanatory</v>
      </c>
      <c r="E172" s="43" t="s">
        <v>315</v>
      </c>
      <c r="F172" s="43" t="s">
        <v>86</v>
      </c>
      <c r="L172" s="43" t="s">
        <v>87</v>
      </c>
      <c r="M172" s="43" t="s">
        <v>89</v>
      </c>
      <c r="N172" s="43" t="s">
        <v>88</v>
      </c>
      <c r="O172" s="43" t="s">
        <v>2967</v>
      </c>
      <c r="T172" s="43" t="s">
        <v>1</v>
      </c>
    </row>
    <row r="173" spans="1:20" s="43" customFormat="1" x14ac:dyDescent="0.25">
      <c r="A173" s="16">
        <v>172</v>
      </c>
      <c r="B173" s="16" t="s">
        <v>452</v>
      </c>
      <c r="C173" s="43" t="s">
        <v>3611</v>
      </c>
      <c r="D173" s="16" t="str">
        <f t="shared" si="13"/>
        <v>cipc-ca_DisclosureOfBorrowingsSpecificToDirectorsReportExplanatory</v>
      </c>
      <c r="E173" s="43" t="s">
        <v>315</v>
      </c>
      <c r="F173" s="43" t="s">
        <v>86</v>
      </c>
      <c r="L173" s="43" t="s">
        <v>87</v>
      </c>
      <c r="M173" s="43" t="s">
        <v>89</v>
      </c>
      <c r="N173" s="43" t="s">
        <v>88</v>
      </c>
      <c r="O173" s="43" t="s">
        <v>3610</v>
      </c>
      <c r="T173" s="43" t="s">
        <v>1</v>
      </c>
    </row>
    <row r="174" spans="1:20" s="43" customFormat="1" x14ac:dyDescent="0.25">
      <c r="A174" s="16">
        <v>173</v>
      </c>
      <c r="B174" s="16" t="s">
        <v>452</v>
      </c>
      <c r="C174" t="s">
        <v>244</v>
      </c>
      <c r="D174" s="16" t="str">
        <f t="shared" si="13"/>
        <v>cipc-ca_DisclosureOfAuditorsExplanatory</v>
      </c>
      <c r="E174" s="43" t="s">
        <v>315</v>
      </c>
      <c r="F174" s="43" t="s">
        <v>86</v>
      </c>
      <c r="L174" s="43" t="s">
        <v>87</v>
      </c>
      <c r="M174" s="43" t="s">
        <v>89</v>
      </c>
      <c r="N174" s="43" t="s">
        <v>88</v>
      </c>
      <c r="O174" s="43" t="s">
        <v>205</v>
      </c>
      <c r="T174" s="43" t="s">
        <v>1</v>
      </c>
    </row>
    <row r="175" spans="1:20" s="43" customFormat="1" x14ac:dyDescent="0.25">
      <c r="A175" s="16">
        <v>174</v>
      </c>
      <c r="B175" s="16" t="s">
        <v>452</v>
      </c>
      <c r="C175" t="s">
        <v>245</v>
      </c>
      <c r="D175" s="16" t="str">
        <f t="shared" si="13"/>
        <v>cipc-ca_DisclosureOfAnnualGeneralMeetingExplanatory</v>
      </c>
      <c r="E175" s="43" t="s">
        <v>315</v>
      </c>
      <c r="F175" s="43" t="s">
        <v>86</v>
      </c>
      <c r="L175" s="43" t="s">
        <v>87</v>
      </c>
      <c r="M175" s="43" t="s">
        <v>89</v>
      </c>
      <c r="N175" s="43" t="s">
        <v>88</v>
      </c>
      <c r="O175" s="43" t="s">
        <v>249</v>
      </c>
      <c r="T175" s="43" t="s">
        <v>1</v>
      </c>
    </row>
    <row r="176" spans="1:20" s="43" customFormat="1" x14ac:dyDescent="0.25">
      <c r="A176" s="16">
        <v>175</v>
      </c>
      <c r="B176" s="16" t="s">
        <v>452</v>
      </c>
      <c r="C176" t="s">
        <v>246</v>
      </c>
      <c r="D176" s="16" t="str">
        <f t="shared" si="13"/>
        <v>cipc-ca_DisclosureOfDomicileCountryOfIncorporationAndRegisteredOfficeExplanatory</v>
      </c>
      <c r="E176" s="43" t="s">
        <v>315</v>
      </c>
      <c r="F176" s="43" t="s">
        <v>86</v>
      </c>
      <c r="L176" s="43" t="s">
        <v>87</v>
      </c>
      <c r="M176" s="43" t="s">
        <v>89</v>
      </c>
      <c r="N176" s="43" t="s">
        <v>88</v>
      </c>
      <c r="O176" s="43" t="s">
        <v>206</v>
      </c>
      <c r="T176" s="43" t="s">
        <v>1</v>
      </c>
    </row>
    <row r="177" spans="1:20" s="43" customFormat="1" x14ac:dyDescent="0.25">
      <c r="A177" s="16">
        <v>176</v>
      </c>
      <c r="B177" s="16" t="s">
        <v>452</v>
      </c>
      <c r="C177" t="s">
        <v>247</v>
      </c>
      <c r="D177" s="16" t="str">
        <f t="shared" si="13"/>
        <v>cipc-ca_DisclosureOfHoldingCompanyAndUltimateHoldingCompanyExplanatory</v>
      </c>
      <c r="E177" s="43" t="s">
        <v>315</v>
      </c>
      <c r="F177" s="43" t="s">
        <v>86</v>
      </c>
      <c r="L177" s="43" t="s">
        <v>87</v>
      </c>
      <c r="M177" s="43" t="s">
        <v>89</v>
      </c>
      <c r="N177" s="43" t="s">
        <v>88</v>
      </c>
      <c r="O177" s="43" t="s">
        <v>248</v>
      </c>
      <c r="T177" s="43" t="s">
        <v>1</v>
      </c>
    </row>
    <row r="178" spans="1:20" s="21" customFormat="1" x14ac:dyDescent="0.25">
      <c r="A178" s="29">
        <v>177</v>
      </c>
      <c r="B178" s="18" t="s">
        <v>452</v>
      </c>
      <c r="C178" s="19" t="s">
        <v>256</v>
      </c>
      <c r="D178" s="18" t="str">
        <f t="shared" si="13"/>
        <v>cipc-ca_DisclosureOfDirectorsResponsibilityExplanatory</v>
      </c>
      <c r="E178" s="17" t="s">
        <v>315</v>
      </c>
      <c r="F178" s="17" t="s">
        <v>86</v>
      </c>
      <c r="G178" s="17"/>
      <c r="H178" s="17"/>
      <c r="I178" s="17"/>
      <c r="J178" s="17"/>
      <c r="K178" s="17"/>
      <c r="L178" s="17" t="s">
        <v>87</v>
      </c>
      <c r="M178" s="17" t="s">
        <v>89</v>
      </c>
      <c r="N178" s="17" t="s">
        <v>88</v>
      </c>
      <c r="O178" s="19" t="s">
        <v>251</v>
      </c>
      <c r="P178" s="20"/>
      <c r="Q178" s="19"/>
      <c r="R178" s="19"/>
      <c r="S178" s="19"/>
      <c r="T178" s="21" t="s">
        <v>1</v>
      </c>
    </row>
    <row r="179" spans="1:20" s="43" customFormat="1" x14ac:dyDescent="0.25">
      <c r="A179" s="16">
        <v>178</v>
      </c>
      <c r="B179" s="16" t="s">
        <v>452</v>
      </c>
      <c r="C179" t="s">
        <v>257</v>
      </c>
      <c r="D179" s="16" t="str">
        <f t="shared" si="13"/>
        <v>cipc-ca_DirectorsResponsibilityStatementExplanatory</v>
      </c>
      <c r="E179" s="43" t="s">
        <v>315</v>
      </c>
      <c r="F179" s="43" t="s">
        <v>86</v>
      </c>
      <c r="L179" s="43" t="s">
        <v>87</v>
      </c>
      <c r="M179" s="43" t="s">
        <v>89</v>
      </c>
      <c r="N179" s="43" t="s">
        <v>88</v>
      </c>
      <c r="O179" s="43" t="s">
        <v>185</v>
      </c>
      <c r="T179" s="43" t="s">
        <v>1</v>
      </c>
    </row>
    <row r="180" spans="1:20" s="43" customFormat="1" x14ac:dyDescent="0.25">
      <c r="A180" s="16">
        <v>179</v>
      </c>
      <c r="B180" s="16" t="s">
        <v>452</v>
      </c>
      <c r="C180" t="s">
        <v>258</v>
      </c>
      <c r="D180" s="16" t="str">
        <f t="shared" ref="D180:D189" si="14">CONCATENATE(B180,"_",C180)</f>
        <v>cipc-ca_DisclosureOfComplianceWithCompaniesActExplanatory</v>
      </c>
      <c r="E180" s="43" t="s">
        <v>315</v>
      </c>
      <c r="F180" s="43" t="s">
        <v>86</v>
      </c>
      <c r="L180" s="43" t="s">
        <v>87</v>
      </c>
      <c r="M180" s="43" t="s">
        <v>89</v>
      </c>
      <c r="N180" s="43" t="s">
        <v>88</v>
      </c>
      <c r="O180" s="43" t="s">
        <v>253</v>
      </c>
      <c r="T180" s="43" t="s">
        <v>1</v>
      </c>
    </row>
    <row r="181" spans="1:20" s="43" customFormat="1" x14ac:dyDescent="0.25">
      <c r="A181" s="16">
        <v>180</v>
      </c>
      <c r="B181" s="16" t="s">
        <v>451</v>
      </c>
      <c r="C181" t="s">
        <v>2738</v>
      </c>
      <c r="D181" s="16" t="str">
        <f t="shared" si="14"/>
        <v>cipc-ca-enum_DisclosureOfComplianceWithStandard</v>
      </c>
      <c r="E181" s="43" t="s">
        <v>115</v>
      </c>
      <c r="F181" s="43" t="s">
        <v>86</v>
      </c>
      <c r="G181" s="44" t="s">
        <v>89</v>
      </c>
      <c r="H181" s="44" t="s">
        <v>2749</v>
      </c>
      <c r="I181" s="16" t="s">
        <v>2748</v>
      </c>
      <c r="J181" s="16"/>
      <c r="K181" s="16"/>
      <c r="L181" s="43" t="s">
        <v>87</v>
      </c>
      <c r="M181" s="43" t="s">
        <v>89</v>
      </c>
      <c r="N181" s="43" t="s">
        <v>88</v>
      </c>
      <c r="O181" s="43" t="s">
        <v>2980</v>
      </c>
      <c r="T181" s="43" t="s">
        <v>1</v>
      </c>
    </row>
    <row r="182" spans="1:20" s="43" customFormat="1" x14ac:dyDescent="0.25">
      <c r="A182" s="16">
        <v>181</v>
      </c>
      <c r="B182" s="16" t="s">
        <v>452</v>
      </c>
      <c r="C182" t="s">
        <v>2739</v>
      </c>
      <c r="D182" s="16" t="str">
        <f t="shared" si="14"/>
        <v>cipc-ca_DisclosureOfAppliedStandardExplanatory</v>
      </c>
      <c r="E182" s="43" t="s">
        <v>315</v>
      </c>
      <c r="F182" s="43" t="s">
        <v>86</v>
      </c>
      <c r="L182" s="43" t="s">
        <v>87</v>
      </c>
      <c r="M182" s="43" t="s">
        <v>89</v>
      </c>
      <c r="N182" s="43" t="s">
        <v>88</v>
      </c>
      <c r="O182" s="43" t="s">
        <v>2968</v>
      </c>
      <c r="T182" s="43" t="s">
        <v>1</v>
      </c>
    </row>
    <row r="183" spans="1:20" s="43" customFormat="1" x14ac:dyDescent="0.25">
      <c r="A183" s="16">
        <v>182</v>
      </c>
      <c r="B183" s="16" t="s">
        <v>452</v>
      </c>
      <c r="C183" s="43" t="s">
        <v>2896</v>
      </c>
      <c r="D183" s="16" t="str">
        <f t="shared" si="14"/>
        <v>cipc-ca_DisclosureOfCashFlowExplanatory</v>
      </c>
      <c r="E183" s="43" t="s">
        <v>315</v>
      </c>
      <c r="F183" s="43" t="s">
        <v>86</v>
      </c>
      <c r="L183" s="43" t="s">
        <v>87</v>
      </c>
      <c r="M183" s="43" t="s">
        <v>89</v>
      </c>
      <c r="N183" s="43" t="s">
        <v>88</v>
      </c>
      <c r="O183" s="43" t="s">
        <v>190</v>
      </c>
      <c r="S183" s="43" t="s">
        <v>2977</v>
      </c>
      <c r="T183" s="43" t="s">
        <v>1</v>
      </c>
    </row>
    <row r="184" spans="1:20" s="43" customFormat="1" x14ac:dyDescent="0.25">
      <c r="A184" s="16">
        <v>183</v>
      </c>
      <c r="B184" s="16" t="s">
        <v>452</v>
      </c>
      <c r="C184" s="43" t="s">
        <v>2897</v>
      </c>
      <c r="D184" s="16" t="str">
        <f t="shared" si="14"/>
        <v>cipc-ca_DisclosureOfAuthorisedDirectorsApprovalOfAnnualFinancialStatementsExplanatory</v>
      </c>
      <c r="E184" s="43" t="s">
        <v>315</v>
      </c>
      <c r="F184" s="43" t="s">
        <v>86</v>
      </c>
      <c r="L184" s="43" t="s">
        <v>87</v>
      </c>
      <c r="M184" s="43" t="s">
        <v>89</v>
      </c>
      <c r="N184" s="43" t="s">
        <v>88</v>
      </c>
      <c r="O184" s="43" t="s">
        <v>296</v>
      </c>
      <c r="T184" s="43" t="s">
        <v>1</v>
      </c>
    </row>
    <row r="185" spans="1:20" s="43" customFormat="1" x14ac:dyDescent="0.25">
      <c r="A185" s="16">
        <v>184</v>
      </c>
      <c r="B185" s="16" t="s">
        <v>452</v>
      </c>
      <c r="C185" s="43" t="s">
        <v>259</v>
      </c>
      <c r="D185" s="16" t="str">
        <f t="shared" si="14"/>
        <v>cipc-ca_NameOfDirectorAuthorisedToApproveAnnualFinancialStatements</v>
      </c>
      <c r="E185" s="43" t="s">
        <v>85</v>
      </c>
      <c r="F185" s="43" t="s">
        <v>86</v>
      </c>
      <c r="L185" s="43" t="s">
        <v>87</v>
      </c>
      <c r="M185" s="43" t="s">
        <v>89</v>
      </c>
      <c r="N185" s="43" t="s">
        <v>88</v>
      </c>
      <c r="O185" s="43" t="s">
        <v>254</v>
      </c>
      <c r="P185" s="43" t="s">
        <v>31</v>
      </c>
      <c r="T185" s="43" t="s">
        <v>1</v>
      </c>
    </row>
    <row r="186" spans="1:20" s="43" customFormat="1" x14ac:dyDescent="0.25">
      <c r="A186" s="16">
        <v>185</v>
      </c>
      <c r="B186" s="16" t="s">
        <v>452</v>
      </c>
      <c r="C186" t="s">
        <v>260</v>
      </c>
      <c r="D186" s="16" t="str">
        <f t="shared" si="14"/>
        <v>cipc-ca_IdentityNumberOfDirectorAuthorisedToApproveAnnualFinancialStatements</v>
      </c>
      <c r="E186" s="16" t="s">
        <v>2836</v>
      </c>
      <c r="F186" s="43" t="s">
        <v>86</v>
      </c>
      <c r="L186" s="43" t="s">
        <v>87</v>
      </c>
      <c r="M186" s="43" t="s">
        <v>89</v>
      </c>
      <c r="N186" s="43" t="s">
        <v>88</v>
      </c>
      <c r="O186" s="43" t="s">
        <v>255</v>
      </c>
      <c r="P186" s="43" t="s">
        <v>150</v>
      </c>
      <c r="S186" s="43" t="s">
        <v>2840</v>
      </c>
      <c r="T186" s="43" t="s">
        <v>1</v>
      </c>
    </row>
    <row r="187" spans="1:20" s="43" customFormat="1" x14ac:dyDescent="0.25">
      <c r="A187" s="16">
        <v>186</v>
      </c>
      <c r="B187" s="16" t="s">
        <v>452</v>
      </c>
      <c r="C187" t="s">
        <v>3028</v>
      </c>
      <c r="D187" s="16" t="str">
        <f t="shared" si="14"/>
        <v>cipc-ca_PassportNumberOfDirectorAuthorisedToApproveAnnualFinancialStatements</v>
      </c>
      <c r="E187" s="16" t="s">
        <v>85</v>
      </c>
      <c r="F187" s="16" t="s">
        <v>86</v>
      </c>
      <c r="L187" s="43" t="s">
        <v>87</v>
      </c>
      <c r="M187" s="43" t="s">
        <v>89</v>
      </c>
      <c r="N187" s="43" t="s">
        <v>88</v>
      </c>
      <c r="O187" s="43" t="s">
        <v>3139</v>
      </c>
      <c r="P187" s="43" t="s">
        <v>2637</v>
      </c>
      <c r="T187" s="43" t="s">
        <v>1</v>
      </c>
    </row>
    <row r="188" spans="1:20" s="43" customFormat="1" x14ac:dyDescent="0.25">
      <c r="A188" s="16">
        <v>187</v>
      </c>
      <c r="B188" s="16" t="s">
        <v>452</v>
      </c>
      <c r="C188" t="s">
        <v>261</v>
      </c>
      <c r="D188" s="16" t="str">
        <f t="shared" si="14"/>
        <v>cipc-ca_DateOfApprovalOfAnnualFinancialStatements</v>
      </c>
      <c r="E188" s="43" t="s">
        <v>90</v>
      </c>
      <c r="F188" s="43" t="s">
        <v>86</v>
      </c>
      <c r="L188" s="43" t="s">
        <v>87</v>
      </c>
      <c r="M188" s="43" t="s">
        <v>89</v>
      </c>
      <c r="N188" s="43" t="s">
        <v>88</v>
      </c>
      <c r="O188" s="43" t="s">
        <v>262</v>
      </c>
      <c r="T188" s="43" t="s">
        <v>1</v>
      </c>
    </row>
    <row r="189" spans="1:20" s="43" customFormat="1" x14ac:dyDescent="0.25">
      <c r="A189" s="16">
        <v>188</v>
      </c>
      <c r="B189" s="16" t="s">
        <v>452</v>
      </c>
      <c r="C189" t="s">
        <v>263</v>
      </c>
      <c r="D189" s="16" t="str">
        <f t="shared" si="14"/>
        <v>cipc-ca_DisclosureOfAssuranceOfInternalRiskControlSystemsExplanatory</v>
      </c>
      <c r="E189" s="43" t="s">
        <v>315</v>
      </c>
      <c r="F189" s="43" t="s">
        <v>86</v>
      </c>
      <c r="L189" s="43" t="s">
        <v>87</v>
      </c>
      <c r="M189" s="43" t="s">
        <v>89</v>
      </c>
      <c r="N189" s="43" t="s">
        <v>88</v>
      </c>
      <c r="O189" s="43" t="s">
        <v>252</v>
      </c>
      <c r="T189" s="43" t="s">
        <v>1</v>
      </c>
    </row>
    <row r="190" spans="1:20" s="21" customFormat="1" x14ac:dyDescent="0.25">
      <c r="A190" s="29">
        <v>189</v>
      </c>
      <c r="B190" s="18" t="s">
        <v>452</v>
      </c>
      <c r="C190" s="19" t="s">
        <v>208</v>
      </c>
      <c r="D190" s="18" t="str">
        <f t="shared" ref="D190:D215" si="15">CONCATENATE(B190,"_",C190)</f>
        <v>cipc-ca_DisclosureOfCompanySecretarysStatementExplanatory</v>
      </c>
      <c r="E190" s="17" t="s">
        <v>315</v>
      </c>
      <c r="F190" s="17" t="s">
        <v>86</v>
      </c>
      <c r="G190" s="17"/>
      <c r="H190" s="17"/>
      <c r="I190" s="17"/>
      <c r="J190" s="17"/>
      <c r="K190" s="17"/>
      <c r="L190" s="17" t="s">
        <v>87</v>
      </c>
      <c r="M190" s="17" t="s">
        <v>89</v>
      </c>
      <c r="N190" s="17" t="s">
        <v>88</v>
      </c>
      <c r="O190" s="19" t="s">
        <v>207</v>
      </c>
      <c r="P190" s="20"/>
      <c r="Q190" s="19"/>
      <c r="R190" s="19"/>
      <c r="S190" s="31" t="s">
        <v>2881</v>
      </c>
      <c r="T190" s="21" t="s">
        <v>1</v>
      </c>
    </row>
    <row r="191" spans="1:20" x14ac:dyDescent="0.25">
      <c r="A191" s="16">
        <v>190</v>
      </c>
      <c r="B191" s="15" t="s">
        <v>452</v>
      </c>
      <c r="C191" t="s">
        <v>272</v>
      </c>
      <c r="D191" s="15" t="str">
        <f t="shared" si="15"/>
        <v>cipc-ca_DetailsOfCompanySecretaryAbstract</v>
      </c>
      <c r="E191" t="s">
        <v>85</v>
      </c>
      <c r="F191" t="s">
        <v>86</v>
      </c>
      <c r="L191" t="s">
        <v>87</v>
      </c>
      <c r="M191" t="s">
        <v>88</v>
      </c>
      <c r="N191" t="s">
        <v>88</v>
      </c>
      <c r="O191" t="s">
        <v>267</v>
      </c>
      <c r="T191" t="s">
        <v>1</v>
      </c>
    </row>
    <row r="192" spans="1:20" x14ac:dyDescent="0.25">
      <c r="A192" s="16">
        <v>191</v>
      </c>
      <c r="B192" s="15" t="s">
        <v>452</v>
      </c>
      <c r="C192" t="s">
        <v>273</v>
      </c>
      <c r="D192" s="15" t="str">
        <f t="shared" si="15"/>
        <v>cipc-ca_NameOfCompanySecretary</v>
      </c>
      <c r="E192" t="s">
        <v>85</v>
      </c>
      <c r="F192" t="s">
        <v>86</v>
      </c>
      <c r="L192" t="s">
        <v>87</v>
      </c>
      <c r="M192" t="s">
        <v>89</v>
      </c>
      <c r="N192" t="s">
        <v>88</v>
      </c>
      <c r="O192" t="s">
        <v>268</v>
      </c>
      <c r="P192" t="s">
        <v>31</v>
      </c>
      <c r="T192" t="s">
        <v>1</v>
      </c>
    </row>
    <row r="193" spans="1:20" x14ac:dyDescent="0.25">
      <c r="A193" s="16">
        <v>192</v>
      </c>
      <c r="B193" s="15" t="s">
        <v>452</v>
      </c>
      <c r="C193" t="s">
        <v>281</v>
      </c>
      <c r="D193" s="15" t="str">
        <f t="shared" si="15"/>
        <v>cipc-ca_IdentityNumberOfCompanySecretary</v>
      </c>
      <c r="E193" s="16" t="s">
        <v>2836</v>
      </c>
      <c r="F193" t="s">
        <v>86</v>
      </c>
      <c r="L193" t="s">
        <v>87</v>
      </c>
      <c r="M193" t="s">
        <v>89</v>
      </c>
      <c r="N193" t="s">
        <v>88</v>
      </c>
      <c r="O193" t="s">
        <v>279</v>
      </c>
      <c r="P193" t="s">
        <v>150</v>
      </c>
      <c r="S193" t="s">
        <v>2840</v>
      </c>
      <c r="T193" t="s">
        <v>1</v>
      </c>
    </row>
    <row r="194" spans="1:20" x14ac:dyDescent="0.25">
      <c r="A194" s="16">
        <v>193</v>
      </c>
      <c r="B194" s="15" t="s">
        <v>452</v>
      </c>
      <c r="C194" t="s">
        <v>282</v>
      </c>
      <c r="D194" s="15" t="str">
        <f t="shared" si="15"/>
        <v>cipc-ca_RegistrationNumberOfCompanySecretary</v>
      </c>
      <c r="E194" s="16" t="s">
        <v>2839</v>
      </c>
      <c r="F194" s="16" t="s">
        <v>86</v>
      </c>
      <c r="L194" t="s">
        <v>87</v>
      </c>
      <c r="M194" t="s">
        <v>89</v>
      </c>
      <c r="N194" t="s">
        <v>88</v>
      </c>
      <c r="O194" t="s">
        <v>280</v>
      </c>
      <c r="P194" t="s">
        <v>96</v>
      </c>
      <c r="S194" t="s">
        <v>3606</v>
      </c>
      <c r="T194" t="s">
        <v>1</v>
      </c>
    </row>
    <row r="195" spans="1:20" x14ac:dyDescent="0.25">
      <c r="A195" s="16">
        <v>194</v>
      </c>
      <c r="B195" s="15" t="s">
        <v>452</v>
      </c>
      <c r="C195" t="s">
        <v>274</v>
      </c>
      <c r="D195" s="15" t="str">
        <f t="shared" si="15"/>
        <v>cipc-ca_TelephoneNumberOfCompanySecretary</v>
      </c>
      <c r="E195" t="s">
        <v>85</v>
      </c>
      <c r="F195" t="s">
        <v>86</v>
      </c>
      <c r="L195" t="s">
        <v>87</v>
      </c>
      <c r="M195" t="s">
        <v>89</v>
      </c>
      <c r="N195" t="s">
        <v>88</v>
      </c>
      <c r="O195" t="s">
        <v>269</v>
      </c>
      <c r="P195" t="s">
        <v>283</v>
      </c>
      <c r="T195" t="s">
        <v>1</v>
      </c>
    </row>
    <row r="196" spans="1:20" x14ac:dyDescent="0.25">
      <c r="A196" s="16">
        <v>195</v>
      </c>
      <c r="B196" s="15" t="s">
        <v>452</v>
      </c>
      <c r="C196" t="s">
        <v>277</v>
      </c>
      <c r="D196" s="15" t="str">
        <f t="shared" si="15"/>
        <v>cipc-ca_EmailAddressOfCompanySecretary</v>
      </c>
      <c r="E196" t="s">
        <v>85</v>
      </c>
      <c r="F196" t="s">
        <v>86</v>
      </c>
      <c r="L196" t="s">
        <v>87</v>
      </c>
      <c r="M196" t="s">
        <v>89</v>
      </c>
      <c r="N196" t="s">
        <v>88</v>
      </c>
      <c r="O196" t="s">
        <v>278</v>
      </c>
      <c r="P196" t="s">
        <v>284</v>
      </c>
      <c r="T196" t="s">
        <v>1</v>
      </c>
    </row>
    <row r="197" spans="1:20" x14ac:dyDescent="0.25">
      <c r="A197" s="16">
        <v>196</v>
      </c>
      <c r="B197" s="15" t="s">
        <v>452</v>
      </c>
      <c r="C197" t="s">
        <v>275</v>
      </c>
      <c r="D197" s="15" t="str">
        <f t="shared" si="15"/>
        <v>cipc-ca_BusinessAddressOfCompanySecretary</v>
      </c>
      <c r="E197" t="s">
        <v>85</v>
      </c>
      <c r="F197" t="s">
        <v>86</v>
      </c>
      <c r="L197" t="s">
        <v>87</v>
      </c>
      <c r="M197" t="s">
        <v>89</v>
      </c>
      <c r="N197" t="s">
        <v>88</v>
      </c>
      <c r="O197" t="s">
        <v>270</v>
      </c>
      <c r="P197" t="s">
        <v>285</v>
      </c>
      <c r="T197" t="s">
        <v>1</v>
      </c>
    </row>
    <row r="198" spans="1:20" x14ac:dyDescent="0.25">
      <c r="A198" s="16">
        <v>197</v>
      </c>
      <c r="B198" s="15" t="s">
        <v>452</v>
      </c>
      <c r="C198" t="s">
        <v>276</v>
      </c>
      <c r="D198" s="15" t="str">
        <f t="shared" si="15"/>
        <v>cipc-ca_PostalAddressOfCompanySecretary</v>
      </c>
      <c r="E198" t="s">
        <v>85</v>
      </c>
      <c r="F198" t="s">
        <v>86</v>
      </c>
      <c r="L198" t="s">
        <v>87</v>
      </c>
      <c r="M198" t="s">
        <v>89</v>
      </c>
      <c r="N198" t="s">
        <v>88</v>
      </c>
      <c r="O198" t="s">
        <v>271</v>
      </c>
      <c r="P198" t="s">
        <v>53</v>
      </c>
      <c r="T198" t="s">
        <v>1</v>
      </c>
    </row>
    <row r="199" spans="1:20" s="31" customFormat="1" x14ac:dyDescent="0.25">
      <c r="A199" s="29">
        <v>198</v>
      </c>
      <c r="B199" s="18" t="s">
        <v>452</v>
      </c>
      <c r="C199" s="19" t="s">
        <v>212</v>
      </c>
      <c r="D199" s="29" t="str">
        <f t="shared" si="15"/>
        <v>cipc-ca_DisclosureOfAuditorsReportExplanatory</v>
      </c>
      <c r="E199" s="17" t="s">
        <v>315</v>
      </c>
      <c r="F199" s="17" t="s">
        <v>86</v>
      </c>
      <c r="G199" s="17"/>
      <c r="H199" s="17"/>
      <c r="I199" s="17"/>
      <c r="J199" s="17"/>
      <c r="K199" s="17"/>
      <c r="L199" s="17" t="s">
        <v>87</v>
      </c>
      <c r="M199" s="17" t="s">
        <v>89</v>
      </c>
      <c r="N199" s="17" t="s">
        <v>88</v>
      </c>
      <c r="O199" s="31" t="s">
        <v>211</v>
      </c>
      <c r="S199" s="31" t="s">
        <v>293</v>
      </c>
      <c r="T199" s="31" t="s">
        <v>1</v>
      </c>
    </row>
    <row r="200" spans="1:20" x14ac:dyDescent="0.25">
      <c r="A200" s="16">
        <v>199</v>
      </c>
      <c r="B200" s="15" t="s">
        <v>452</v>
      </c>
      <c r="C200" t="s">
        <v>213</v>
      </c>
      <c r="D200" s="15" t="str">
        <f t="shared" si="15"/>
        <v>cipc-ca_DisclosureOfAuditorsResponsibilityExplanatory</v>
      </c>
      <c r="E200" t="s">
        <v>315</v>
      </c>
      <c r="F200" t="s">
        <v>86</v>
      </c>
      <c r="L200" t="s">
        <v>87</v>
      </c>
      <c r="M200" t="s">
        <v>89</v>
      </c>
      <c r="N200" t="s">
        <v>88</v>
      </c>
      <c r="O200" t="s">
        <v>214</v>
      </c>
      <c r="T200" t="s">
        <v>1</v>
      </c>
    </row>
    <row r="201" spans="1:20" x14ac:dyDescent="0.25">
      <c r="A201" s="16">
        <v>200</v>
      </c>
      <c r="B201" s="15" t="s">
        <v>452</v>
      </c>
      <c r="C201" t="s">
        <v>216</v>
      </c>
      <c r="D201" s="15" t="str">
        <f t="shared" si="15"/>
        <v>cipc-ca_DisclosureOfAuditorsOpinionExplanatory</v>
      </c>
      <c r="E201" t="s">
        <v>315</v>
      </c>
      <c r="F201" t="s">
        <v>86</v>
      </c>
      <c r="L201" t="s">
        <v>87</v>
      </c>
      <c r="M201" t="s">
        <v>89</v>
      </c>
      <c r="N201" t="s">
        <v>88</v>
      </c>
      <c r="O201" t="s">
        <v>215</v>
      </c>
      <c r="T201" t="s">
        <v>1</v>
      </c>
    </row>
    <row r="202" spans="1:20" x14ac:dyDescent="0.25">
      <c r="A202" s="16">
        <v>201</v>
      </c>
      <c r="B202" s="15" t="s">
        <v>452</v>
      </c>
      <c r="C202" t="s">
        <v>311</v>
      </c>
      <c r="D202" s="15" t="str">
        <f t="shared" si="15"/>
        <v>cipc-ca_DisclosureOfEmphasisOfMatterAndOtherMattersExplanatory</v>
      </c>
      <c r="E202" t="s">
        <v>315</v>
      </c>
      <c r="F202" t="s">
        <v>86</v>
      </c>
      <c r="L202" t="s">
        <v>87</v>
      </c>
      <c r="M202" t="s">
        <v>89</v>
      </c>
      <c r="N202" t="s">
        <v>88</v>
      </c>
      <c r="O202" t="s">
        <v>294</v>
      </c>
      <c r="T202" t="s">
        <v>1</v>
      </c>
    </row>
    <row r="203" spans="1:20" x14ac:dyDescent="0.25">
      <c r="A203" s="16">
        <v>202</v>
      </c>
      <c r="B203" s="15" t="s">
        <v>452</v>
      </c>
      <c r="C203" t="s">
        <v>312</v>
      </c>
      <c r="D203" s="15" t="str">
        <f t="shared" si="15"/>
        <v>cipc-ca_DisclosureOfGoingConcernAndMaterialUncertaintyRelatedToGoingConcernExplanatory</v>
      </c>
      <c r="E203" t="s">
        <v>315</v>
      </c>
      <c r="F203" t="s">
        <v>86</v>
      </c>
      <c r="L203" t="s">
        <v>87</v>
      </c>
      <c r="M203" t="s">
        <v>89</v>
      </c>
      <c r="N203" t="s">
        <v>88</v>
      </c>
      <c r="O203" t="s">
        <v>295</v>
      </c>
      <c r="T203" t="s">
        <v>1</v>
      </c>
    </row>
    <row r="204" spans="1:20" s="150" customFormat="1" x14ac:dyDescent="0.25">
      <c r="A204" s="149">
        <v>203</v>
      </c>
      <c r="B204" s="219" t="s">
        <v>452</v>
      </c>
      <c r="C204" s="150" t="s">
        <v>12128</v>
      </c>
      <c r="D204" s="149" t="str">
        <f t="shared" ref="D204" si="16">CONCATENATE(B204,"_",C204)</f>
        <v>cipc-ca_DisclosureOfReportsOnLegalAndOtherRegulatoryMattersExplanatory</v>
      </c>
      <c r="E204" s="150" t="s">
        <v>315</v>
      </c>
      <c r="F204" s="150" t="s">
        <v>86</v>
      </c>
      <c r="L204" s="150" t="s">
        <v>87</v>
      </c>
      <c r="M204" s="150" t="s">
        <v>89</v>
      </c>
      <c r="N204" s="150" t="s">
        <v>88</v>
      </c>
      <c r="O204" s="150" t="s">
        <v>12129</v>
      </c>
    </row>
    <row r="205" spans="1:20" x14ac:dyDescent="0.25">
      <c r="A205" s="16">
        <v>204</v>
      </c>
      <c r="B205" s="15" t="s">
        <v>452</v>
      </c>
      <c r="C205" t="s">
        <v>313</v>
      </c>
      <c r="D205" s="15" t="str">
        <f t="shared" si="15"/>
        <v>cipc-ca_DisclosureOfAuditorsApprovalOfAnnualFinancialStatementsExplanatory</v>
      </c>
      <c r="E205" t="s">
        <v>315</v>
      </c>
      <c r="F205" t="s">
        <v>86</v>
      </c>
      <c r="L205" t="s">
        <v>87</v>
      </c>
      <c r="M205" t="s">
        <v>89</v>
      </c>
      <c r="N205" t="s">
        <v>88</v>
      </c>
      <c r="O205" t="s">
        <v>297</v>
      </c>
      <c r="T205" t="s">
        <v>1</v>
      </c>
    </row>
    <row r="206" spans="1:20" s="43" customFormat="1" x14ac:dyDescent="0.25">
      <c r="A206" s="16">
        <v>205</v>
      </c>
      <c r="B206" s="16" t="s">
        <v>452</v>
      </c>
      <c r="C206" t="s">
        <v>314</v>
      </c>
      <c r="D206" s="16" t="str">
        <f t="shared" si="15"/>
        <v>cipc-ca_DateOfAuditorsApprovalOfAnnualFinancialStatements</v>
      </c>
      <c r="E206" s="43" t="s">
        <v>90</v>
      </c>
      <c r="F206" s="43" t="s">
        <v>86</v>
      </c>
      <c r="L206" s="43" t="s">
        <v>87</v>
      </c>
      <c r="M206" s="43" t="s">
        <v>89</v>
      </c>
      <c r="N206" s="43" t="s">
        <v>88</v>
      </c>
      <c r="O206" s="43" t="s">
        <v>298</v>
      </c>
      <c r="T206" s="43" t="s">
        <v>1</v>
      </c>
    </row>
    <row r="207" spans="1:20" s="43" customFormat="1" x14ac:dyDescent="0.25">
      <c r="A207" s="16">
        <v>206</v>
      </c>
      <c r="B207" s="16" t="s">
        <v>452</v>
      </c>
      <c r="C207" t="s">
        <v>299</v>
      </c>
      <c r="D207" s="16" t="str">
        <f t="shared" si="15"/>
        <v>cipc-ca_DetailsOfAuditorAbstract</v>
      </c>
      <c r="E207" s="43" t="s">
        <v>85</v>
      </c>
      <c r="F207" s="43" t="s">
        <v>86</v>
      </c>
      <c r="L207" s="43" t="s">
        <v>87</v>
      </c>
      <c r="M207" s="43" t="s">
        <v>88</v>
      </c>
      <c r="N207" s="43" t="s">
        <v>88</v>
      </c>
      <c r="O207" s="43" t="s">
        <v>305</v>
      </c>
      <c r="T207" s="43" t="s">
        <v>1</v>
      </c>
    </row>
    <row r="208" spans="1:20" s="43" customFormat="1" x14ac:dyDescent="0.25">
      <c r="A208" s="16">
        <v>207</v>
      </c>
      <c r="B208" s="16" t="s">
        <v>452</v>
      </c>
      <c r="C208" t="s">
        <v>300</v>
      </c>
      <c r="D208" s="16" t="str">
        <f t="shared" si="15"/>
        <v>cipc-ca_NameOfAuditor</v>
      </c>
      <c r="E208" s="43" t="s">
        <v>85</v>
      </c>
      <c r="F208" s="43" t="s">
        <v>86</v>
      </c>
      <c r="L208" s="43" t="s">
        <v>87</v>
      </c>
      <c r="M208" s="43" t="s">
        <v>89</v>
      </c>
      <c r="N208" s="43" t="s">
        <v>88</v>
      </c>
      <c r="O208" s="43" t="s">
        <v>306</v>
      </c>
      <c r="P208" s="43" t="s">
        <v>31</v>
      </c>
      <c r="T208" s="43" t="s">
        <v>1</v>
      </c>
    </row>
    <row r="209" spans="1:20" s="43" customFormat="1" x14ac:dyDescent="0.25">
      <c r="A209" s="16">
        <v>208</v>
      </c>
      <c r="B209" s="16" t="s">
        <v>452</v>
      </c>
      <c r="C209" t="s">
        <v>2751</v>
      </c>
      <c r="D209" s="16" t="str">
        <f t="shared" si="15"/>
        <v>cipc-ca_PracticeNumberOfAuditor</v>
      </c>
      <c r="E209" s="43" t="s">
        <v>85</v>
      </c>
      <c r="F209" s="43" t="s">
        <v>86</v>
      </c>
      <c r="L209" s="43" t="s">
        <v>87</v>
      </c>
      <c r="M209" s="43" t="s">
        <v>89</v>
      </c>
      <c r="N209" s="43" t="s">
        <v>88</v>
      </c>
      <c r="O209" s="43" t="s">
        <v>2625</v>
      </c>
      <c r="T209" s="43" t="s">
        <v>1</v>
      </c>
    </row>
    <row r="210" spans="1:20" s="43" customFormat="1" x14ac:dyDescent="0.25">
      <c r="A210" s="16">
        <v>209</v>
      </c>
      <c r="B210" s="16" t="s">
        <v>452</v>
      </c>
      <c r="C210" t="s">
        <v>2623</v>
      </c>
      <c r="D210" s="16" t="str">
        <f t="shared" si="15"/>
        <v>cipc-ca_NameOfAuditingCompany</v>
      </c>
      <c r="E210" s="43" t="s">
        <v>85</v>
      </c>
      <c r="F210" s="43" t="s">
        <v>86</v>
      </c>
      <c r="L210" s="43" t="s">
        <v>87</v>
      </c>
      <c r="M210" s="43" t="s">
        <v>89</v>
      </c>
      <c r="N210" s="43" t="s">
        <v>88</v>
      </c>
      <c r="O210" s="43" t="s">
        <v>2624</v>
      </c>
      <c r="T210" s="43" t="s">
        <v>1</v>
      </c>
    </row>
    <row r="211" spans="1:20" s="43" customFormat="1" x14ac:dyDescent="0.25">
      <c r="A211" s="16">
        <v>210</v>
      </c>
      <c r="B211" s="16" t="s">
        <v>452</v>
      </c>
      <c r="C211" t="s">
        <v>2752</v>
      </c>
      <c r="D211" s="16" t="str">
        <f t="shared" si="15"/>
        <v>cipc-ca_PracticeNumberOfAuditingCompany</v>
      </c>
      <c r="E211" s="43" t="s">
        <v>85</v>
      </c>
      <c r="F211" s="43" t="s">
        <v>86</v>
      </c>
      <c r="L211" s="43" t="s">
        <v>87</v>
      </c>
      <c r="M211" s="43" t="s">
        <v>89</v>
      </c>
      <c r="N211" s="43" t="s">
        <v>88</v>
      </c>
      <c r="O211" s="43" t="s">
        <v>2626</v>
      </c>
      <c r="T211" s="43" t="s">
        <v>1</v>
      </c>
    </row>
    <row r="212" spans="1:20" x14ac:dyDescent="0.25">
      <c r="A212" s="16">
        <v>211</v>
      </c>
      <c r="B212" s="15" t="s">
        <v>452</v>
      </c>
      <c r="C212" t="s">
        <v>301</v>
      </c>
      <c r="D212" s="15" t="str">
        <f t="shared" si="15"/>
        <v>cipc-ca_TelephoneNumberOfAuditor</v>
      </c>
      <c r="E212" t="s">
        <v>85</v>
      </c>
      <c r="F212" t="s">
        <v>86</v>
      </c>
      <c r="L212" t="s">
        <v>87</v>
      </c>
      <c r="M212" t="s">
        <v>89</v>
      </c>
      <c r="N212" t="s">
        <v>88</v>
      </c>
      <c r="O212" t="s">
        <v>307</v>
      </c>
      <c r="P212" t="s">
        <v>283</v>
      </c>
      <c r="T212" t="s">
        <v>1</v>
      </c>
    </row>
    <row r="213" spans="1:20" x14ac:dyDescent="0.25">
      <c r="A213" s="16">
        <v>212</v>
      </c>
      <c r="B213" s="15" t="s">
        <v>452</v>
      </c>
      <c r="C213" t="s">
        <v>302</v>
      </c>
      <c r="D213" s="15" t="str">
        <f t="shared" si="15"/>
        <v>cipc-ca_EmailAddressOfAuditor</v>
      </c>
      <c r="E213" t="s">
        <v>85</v>
      </c>
      <c r="F213" t="s">
        <v>86</v>
      </c>
      <c r="L213" t="s">
        <v>87</v>
      </c>
      <c r="M213" t="s">
        <v>89</v>
      </c>
      <c r="N213" t="s">
        <v>88</v>
      </c>
      <c r="O213" t="s">
        <v>308</v>
      </c>
      <c r="P213" t="s">
        <v>284</v>
      </c>
      <c r="T213" t="s">
        <v>1</v>
      </c>
    </row>
    <row r="214" spans="1:20" x14ac:dyDescent="0.25">
      <c r="A214" s="16">
        <v>213</v>
      </c>
      <c r="B214" s="15" t="s">
        <v>452</v>
      </c>
      <c r="C214" t="s">
        <v>303</v>
      </c>
      <c r="D214" s="15" t="str">
        <f t="shared" si="15"/>
        <v>cipc-ca_BusinessAddressOfAuditor</v>
      </c>
      <c r="E214" t="s">
        <v>85</v>
      </c>
      <c r="F214" t="s">
        <v>86</v>
      </c>
      <c r="L214" t="s">
        <v>87</v>
      </c>
      <c r="M214" t="s">
        <v>89</v>
      </c>
      <c r="N214" t="s">
        <v>88</v>
      </c>
      <c r="O214" t="s">
        <v>309</v>
      </c>
      <c r="P214" t="s">
        <v>285</v>
      </c>
      <c r="T214" t="s">
        <v>1</v>
      </c>
    </row>
    <row r="215" spans="1:20" x14ac:dyDescent="0.25">
      <c r="A215" s="16">
        <v>214</v>
      </c>
      <c r="B215" s="15" t="s">
        <v>452</v>
      </c>
      <c r="C215" t="s">
        <v>304</v>
      </c>
      <c r="D215" s="15" t="str">
        <f t="shared" si="15"/>
        <v>cipc-ca_PostalAddressOfAuditor</v>
      </c>
      <c r="E215" t="s">
        <v>85</v>
      </c>
      <c r="F215" t="s">
        <v>86</v>
      </c>
      <c r="L215" t="s">
        <v>87</v>
      </c>
      <c r="M215" t="s">
        <v>89</v>
      </c>
      <c r="N215" t="s">
        <v>88</v>
      </c>
      <c r="O215" t="s">
        <v>310</v>
      </c>
      <c r="P215" t="s">
        <v>53</v>
      </c>
      <c r="T215" t="s">
        <v>1</v>
      </c>
    </row>
    <row r="216" spans="1:20" s="31" customFormat="1" x14ac:dyDescent="0.25">
      <c r="A216" s="29">
        <v>215</v>
      </c>
      <c r="B216" s="18" t="s">
        <v>452</v>
      </c>
      <c r="C216" s="19" t="s">
        <v>2987</v>
      </c>
      <c r="D216" s="29" t="str">
        <f t="shared" ref="D216:D235" si="17">CONCATENATE(B216,"_",C216)</f>
        <v>cipc-ca_DisclosureOfIndependentReviewersReportExplanatory</v>
      </c>
      <c r="E216" s="17" t="s">
        <v>315</v>
      </c>
      <c r="F216" s="17" t="s">
        <v>86</v>
      </c>
      <c r="G216" s="17"/>
      <c r="H216" s="17"/>
      <c r="I216" s="17"/>
      <c r="J216" s="17"/>
      <c r="K216" s="17"/>
      <c r="L216" s="17" t="s">
        <v>87</v>
      </c>
      <c r="M216" s="17" t="s">
        <v>89</v>
      </c>
      <c r="N216" s="17" t="s">
        <v>88</v>
      </c>
      <c r="O216" s="31" t="s">
        <v>3004</v>
      </c>
      <c r="T216" s="31" t="s">
        <v>1</v>
      </c>
    </row>
    <row r="217" spans="1:20" x14ac:dyDescent="0.25">
      <c r="A217" s="16">
        <v>216</v>
      </c>
      <c r="B217" s="15" t="s">
        <v>452</v>
      </c>
      <c r="C217" t="s">
        <v>2988</v>
      </c>
      <c r="D217" s="15" t="str">
        <f t="shared" si="17"/>
        <v>cipc-ca_DisclosureOfIndependentReviewersResponsibilityExplanatory</v>
      </c>
      <c r="E217" t="s">
        <v>315</v>
      </c>
      <c r="F217" t="s">
        <v>86</v>
      </c>
      <c r="L217" t="s">
        <v>87</v>
      </c>
      <c r="M217" t="s">
        <v>89</v>
      </c>
      <c r="N217" t="s">
        <v>88</v>
      </c>
      <c r="O217" t="s">
        <v>3005</v>
      </c>
      <c r="T217" t="s">
        <v>1</v>
      </c>
    </row>
    <row r="218" spans="1:20" x14ac:dyDescent="0.25">
      <c r="A218" s="16">
        <v>217</v>
      </c>
      <c r="B218" s="15" t="s">
        <v>452</v>
      </c>
      <c r="C218" t="s">
        <v>2989</v>
      </c>
      <c r="D218" s="15" t="str">
        <f t="shared" si="17"/>
        <v>cipc-ca_DisclosureOfIndependentReviewersOpinionExplanatory</v>
      </c>
      <c r="E218" t="s">
        <v>315</v>
      </c>
      <c r="F218" t="s">
        <v>86</v>
      </c>
      <c r="L218" t="s">
        <v>87</v>
      </c>
      <c r="M218" t="s">
        <v>89</v>
      </c>
      <c r="N218" t="s">
        <v>88</v>
      </c>
      <c r="O218" t="s">
        <v>3006</v>
      </c>
      <c r="T218" t="s">
        <v>1</v>
      </c>
    </row>
    <row r="219" spans="1:20" x14ac:dyDescent="0.25">
      <c r="A219" s="16">
        <v>218</v>
      </c>
      <c r="B219" s="15" t="s">
        <v>452</v>
      </c>
      <c r="C219" t="s">
        <v>2990</v>
      </c>
      <c r="D219" s="15" t="str">
        <f t="shared" si="17"/>
        <v>cipc-ca_DisclosureOfIndependentReviewersOtherMattersExplanatory</v>
      </c>
      <c r="E219" t="s">
        <v>315</v>
      </c>
      <c r="F219" t="s">
        <v>86</v>
      </c>
      <c r="L219" t="s">
        <v>87</v>
      </c>
      <c r="M219" t="s">
        <v>89</v>
      </c>
      <c r="N219" t="s">
        <v>88</v>
      </c>
      <c r="O219" t="s">
        <v>3007</v>
      </c>
      <c r="T219" t="s">
        <v>1</v>
      </c>
    </row>
    <row r="220" spans="1:20" x14ac:dyDescent="0.25">
      <c r="A220" s="16">
        <v>219</v>
      </c>
      <c r="B220" s="15" t="s">
        <v>452</v>
      </c>
      <c r="C220" t="s">
        <v>2991</v>
      </c>
      <c r="D220" s="15" t="str">
        <f t="shared" si="17"/>
        <v>cipc-ca_DisclosureOfIndependentReviewersConclusionExplanatory</v>
      </c>
      <c r="E220" t="s">
        <v>315</v>
      </c>
      <c r="F220" t="s">
        <v>86</v>
      </c>
      <c r="L220" t="s">
        <v>87</v>
      </c>
      <c r="M220" t="s">
        <v>89</v>
      </c>
      <c r="N220" t="s">
        <v>88</v>
      </c>
      <c r="O220" t="s">
        <v>3008</v>
      </c>
      <c r="T220" t="s">
        <v>1</v>
      </c>
    </row>
    <row r="221" spans="1:20" s="150" customFormat="1" x14ac:dyDescent="0.25">
      <c r="A221" s="149">
        <v>220</v>
      </c>
      <c r="B221" s="149" t="s">
        <v>452</v>
      </c>
      <c r="C221" s="150" t="s">
        <v>12132</v>
      </c>
      <c r="D221" s="149" t="str">
        <f t="shared" si="17"/>
        <v>cipc-ca_BasisForReviewOpinionConclusion</v>
      </c>
      <c r="E221" s="150" t="s">
        <v>85</v>
      </c>
      <c r="F221" s="150" t="s">
        <v>86</v>
      </c>
      <c r="L221" s="150" t="s">
        <v>87</v>
      </c>
      <c r="M221" s="150" t="s">
        <v>89</v>
      </c>
      <c r="N221" s="150" t="s">
        <v>88</v>
      </c>
      <c r="O221" s="150" t="s">
        <v>12135</v>
      </c>
    </row>
    <row r="222" spans="1:20" s="150" customFormat="1" x14ac:dyDescent="0.25">
      <c r="A222" s="149">
        <v>221</v>
      </c>
      <c r="B222" s="149" t="s">
        <v>452</v>
      </c>
      <c r="C222" s="150" t="s">
        <v>12133</v>
      </c>
      <c r="D222" s="149" t="str">
        <f t="shared" si="17"/>
        <v>cipc-ca_ScopeOfReview</v>
      </c>
      <c r="E222" s="150" t="s">
        <v>85</v>
      </c>
      <c r="F222" s="150" t="s">
        <v>86</v>
      </c>
      <c r="L222" s="150" t="s">
        <v>87</v>
      </c>
      <c r="M222" s="150" t="s">
        <v>89</v>
      </c>
      <c r="N222" s="150" t="s">
        <v>88</v>
      </c>
      <c r="O222" s="150" t="s">
        <v>12136</v>
      </c>
    </row>
    <row r="223" spans="1:20" s="150" customFormat="1" x14ac:dyDescent="0.25">
      <c r="A223" s="149">
        <v>222</v>
      </c>
      <c r="B223" s="149" t="s">
        <v>452</v>
      </c>
      <c r="C223" s="150" t="s">
        <v>12134</v>
      </c>
      <c r="D223" s="149" t="str">
        <f t="shared" si="17"/>
        <v>cipc-ca_IntroductionParagraph</v>
      </c>
      <c r="E223" s="150" t="s">
        <v>85</v>
      </c>
      <c r="F223" s="150" t="s">
        <v>86</v>
      </c>
      <c r="L223" s="150" t="s">
        <v>87</v>
      </c>
      <c r="M223" s="150" t="s">
        <v>89</v>
      </c>
      <c r="N223" s="150" t="s">
        <v>88</v>
      </c>
      <c r="O223" s="150" t="s">
        <v>12137</v>
      </c>
    </row>
    <row r="224" spans="1:20" x14ac:dyDescent="0.25">
      <c r="A224" s="16">
        <v>223</v>
      </c>
      <c r="B224" s="15" t="s">
        <v>452</v>
      </c>
      <c r="C224" t="s">
        <v>2992</v>
      </c>
      <c r="D224" s="15" t="str">
        <f t="shared" si="17"/>
        <v>cipc-ca_DisclosureOfOtherReportsRequiredByCompaniesActExplanatory</v>
      </c>
      <c r="E224" t="s">
        <v>315</v>
      </c>
      <c r="F224" t="s">
        <v>86</v>
      </c>
      <c r="L224" t="s">
        <v>87</v>
      </c>
      <c r="M224" t="s">
        <v>89</v>
      </c>
      <c r="N224" t="s">
        <v>88</v>
      </c>
      <c r="O224" t="s">
        <v>3009</v>
      </c>
      <c r="T224" t="s">
        <v>1</v>
      </c>
    </row>
    <row r="225" spans="1:20" s="43" customFormat="1" x14ac:dyDescent="0.25">
      <c r="A225" s="16">
        <v>224</v>
      </c>
      <c r="B225" s="16" t="s">
        <v>452</v>
      </c>
      <c r="C225" t="s">
        <v>2993</v>
      </c>
      <c r="D225" s="16" t="str">
        <f t="shared" si="17"/>
        <v>cipc-ca_DisclosureOfIndependentReviewersApprovalOfAnnualFinancialStatementsExplanatory</v>
      </c>
      <c r="E225" t="s">
        <v>315</v>
      </c>
      <c r="F225" t="s">
        <v>86</v>
      </c>
      <c r="L225" s="43" t="s">
        <v>87</v>
      </c>
      <c r="M225" s="43" t="s">
        <v>89</v>
      </c>
      <c r="N225" s="43" t="s">
        <v>88</v>
      </c>
      <c r="O225" t="s">
        <v>3010</v>
      </c>
      <c r="P225"/>
      <c r="T225" s="43" t="s">
        <v>1</v>
      </c>
    </row>
    <row r="226" spans="1:20" s="43" customFormat="1" x14ac:dyDescent="0.25">
      <c r="A226" s="16">
        <v>225</v>
      </c>
      <c r="B226" s="16" t="s">
        <v>452</v>
      </c>
      <c r="C226" t="s">
        <v>2994</v>
      </c>
      <c r="D226" s="16" t="str">
        <f t="shared" si="17"/>
        <v>cipc-ca_DateOfIndependentReviewersApprovalOfAnnualFinancialStatements</v>
      </c>
      <c r="E226" s="43" t="s">
        <v>90</v>
      </c>
      <c r="F226" s="43" t="s">
        <v>86</v>
      </c>
      <c r="L226" s="43" t="s">
        <v>87</v>
      </c>
      <c r="M226" s="43" t="s">
        <v>88</v>
      </c>
      <c r="N226" s="43" t="s">
        <v>88</v>
      </c>
      <c r="O226" s="43" t="s">
        <v>3011</v>
      </c>
      <c r="T226" s="43" t="s">
        <v>1</v>
      </c>
    </row>
    <row r="227" spans="1:20" s="43" customFormat="1" x14ac:dyDescent="0.25">
      <c r="A227" s="16">
        <v>226</v>
      </c>
      <c r="B227" s="16" t="s">
        <v>452</v>
      </c>
      <c r="C227" t="s">
        <v>2995</v>
      </c>
      <c r="D227" s="16" t="str">
        <f t="shared" si="17"/>
        <v>cipc-ca_DetailsOfIndependentReviewerAbstract</v>
      </c>
      <c r="E227" s="43" t="s">
        <v>85</v>
      </c>
      <c r="F227" s="43" t="s">
        <v>86</v>
      </c>
      <c r="L227" s="43" t="s">
        <v>87</v>
      </c>
      <c r="M227" s="43" t="s">
        <v>89</v>
      </c>
      <c r="N227" s="43" t="s">
        <v>88</v>
      </c>
      <c r="O227" s="43" t="s">
        <v>3012</v>
      </c>
      <c r="T227" s="43" t="s">
        <v>1</v>
      </c>
    </row>
    <row r="228" spans="1:20" s="43" customFormat="1" x14ac:dyDescent="0.25">
      <c r="A228" s="16">
        <v>227</v>
      </c>
      <c r="B228" s="16" t="s">
        <v>452</v>
      </c>
      <c r="C228" t="s">
        <v>2996</v>
      </c>
      <c r="D228" s="16" t="str">
        <f t="shared" si="17"/>
        <v>cipc-ca_NameOfIndependentReviewer</v>
      </c>
      <c r="E228" s="43" t="s">
        <v>85</v>
      </c>
      <c r="F228" s="43" t="s">
        <v>86</v>
      </c>
      <c r="L228" s="43" t="s">
        <v>87</v>
      </c>
      <c r="M228" s="43" t="s">
        <v>89</v>
      </c>
      <c r="N228" s="43" t="s">
        <v>88</v>
      </c>
      <c r="O228" s="43" t="s">
        <v>3013</v>
      </c>
      <c r="P228" s="43" t="s">
        <v>31</v>
      </c>
      <c r="T228" s="43" t="s">
        <v>1</v>
      </c>
    </row>
    <row r="229" spans="1:20" s="43" customFormat="1" x14ac:dyDescent="0.25">
      <c r="A229" s="16">
        <v>228</v>
      </c>
      <c r="B229" s="16" t="s">
        <v>452</v>
      </c>
      <c r="C229" t="s">
        <v>2997</v>
      </c>
      <c r="D229" s="16" t="str">
        <f t="shared" si="17"/>
        <v>cipc-ca_PracticeNumberOfIndependentReviewer</v>
      </c>
      <c r="E229" s="43" t="s">
        <v>85</v>
      </c>
      <c r="F229" s="43" t="s">
        <v>86</v>
      </c>
      <c r="L229" s="43" t="s">
        <v>87</v>
      </c>
      <c r="M229" s="43" t="s">
        <v>89</v>
      </c>
      <c r="N229" s="43" t="s">
        <v>88</v>
      </c>
      <c r="O229" s="43" t="s">
        <v>3014</v>
      </c>
      <c r="T229" s="43" t="s">
        <v>1</v>
      </c>
    </row>
    <row r="230" spans="1:20" s="43" customFormat="1" x14ac:dyDescent="0.25">
      <c r="A230" s="16">
        <v>229</v>
      </c>
      <c r="B230" s="16" t="s">
        <v>452</v>
      </c>
      <c r="C230" t="s">
        <v>2998</v>
      </c>
      <c r="D230" s="16" t="str">
        <f t="shared" si="17"/>
        <v>cipc-ca_NameOfIndependentReviewersCompany</v>
      </c>
      <c r="E230" s="43" t="s">
        <v>85</v>
      </c>
      <c r="F230" s="43" t="s">
        <v>86</v>
      </c>
      <c r="L230" s="43" t="s">
        <v>87</v>
      </c>
      <c r="M230" s="43" t="s">
        <v>89</v>
      </c>
      <c r="N230" s="43" t="s">
        <v>88</v>
      </c>
      <c r="O230" s="43" t="s">
        <v>3015</v>
      </c>
      <c r="T230" s="43" t="s">
        <v>1</v>
      </c>
    </row>
    <row r="231" spans="1:20" x14ac:dyDescent="0.25">
      <c r="A231" s="16">
        <v>230</v>
      </c>
      <c r="B231" s="15" t="s">
        <v>452</v>
      </c>
      <c r="C231" t="s">
        <v>2999</v>
      </c>
      <c r="D231" s="15" t="str">
        <f t="shared" si="17"/>
        <v>cipc-ca_PracticeNumberOfIndependentReviewersCompany</v>
      </c>
      <c r="E231" s="43" t="s">
        <v>85</v>
      </c>
      <c r="F231" s="43" t="s">
        <v>86</v>
      </c>
      <c r="L231" t="s">
        <v>87</v>
      </c>
      <c r="M231" t="s">
        <v>89</v>
      </c>
      <c r="N231" t="s">
        <v>88</v>
      </c>
      <c r="O231" s="43" t="s">
        <v>3016</v>
      </c>
      <c r="P231" s="43"/>
      <c r="T231" t="s">
        <v>1</v>
      </c>
    </row>
    <row r="232" spans="1:20" x14ac:dyDescent="0.25">
      <c r="A232" s="16">
        <v>231</v>
      </c>
      <c r="B232" s="15" t="s">
        <v>452</v>
      </c>
      <c r="C232" t="s">
        <v>3000</v>
      </c>
      <c r="D232" s="15" t="str">
        <f t="shared" si="17"/>
        <v>cipc-ca_TelephoneNumberOfIndependentReviewer</v>
      </c>
      <c r="E232" t="s">
        <v>85</v>
      </c>
      <c r="F232" t="s">
        <v>86</v>
      </c>
      <c r="L232" t="s">
        <v>87</v>
      </c>
      <c r="M232" t="s">
        <v>89</v>
      </c>
      <c r="N232" t="s">
        <v>88</v>
      </c>
      <c r="O232" t="s">
        <v>3017</v>
      </c>
      <c r="P232" t="s">
        <v>283</v>
      </c>
      <c r="T232" t="s">
        <v>1</v>
      </c>
    </row>
    <row r="233" spans="1:20" x14ac:dyDescent="0.25">
      <c r="A233" s="16">
        <v>232</v>
      </c>
      <c r="B233" s="15" t="s">
        <v>452</v>
      </c>
      <c r="C233" t="s">
        <v>3001</v>
      </c>
      <c r="D233" s="15" t="str">
        <f t="shared" si="17"/>
        <v>cipc-ca_EmailAddressOfIndependentReviewer</v>
      </c>
      <c r="E233" t="s">
        <v>85</v>
      </c>
      <c r="F233" t="s">
        <v>86</v>
      </c>
      <c r="L233" t="s">
        <v>87</v>
      </c>
      <c r="M233" t="s">
        <v>89</v>
      </c>
      <c r="N233" t="s">
        <v>88</v>
      </c>
      <c r="O233" t="s">
        <v>3018</v>
      </c>
      <c r="P233" t="s">
        <v>284</v>
      </c>
      <c r="T233" t="s">
        <v>1</v>
      </c>
    </row>
    <row r="234" spans="1:20" x14ac:dyDescent="0.25">
      <c r="A234" s="16">
        <v>233</v>
      </c>
      <c r="B234" s="15" t="s">
        <v>452</v>
      </c>
      <c r="C234" t="s">
        <v>3002</v>
      </c>
      <c r="D234" s="15" t="str">
        <f t="shared" si="17"/>
        <v>cipc-ca_BusinessAddressOfIndependentReviewer</v>
      </c>
      <c r="E234" t="s">
        <v>85</v>
      </c>
      <c r="F234" t="s">
        <v>86</v>
      </c>
      <c r="L234" t="s">
        <v>87</v>
      </c>
      <c r="M234" t="s">
        <v>89</v>
      </c>
      <c r="N234" t="s">
        <v>88</v>
      </c>
      <c r="O234" t="s">
        <v>3019</v>
      </c>
      <c r="P234" t="s">
        <v>285</v>
      </c>
      <c r="T234" t="s">
        <v>1</v>
      </c>
    </row>
    <row r="235" spans="1:20" x14ac:dyDescent="0.25">
      <c r="A235" s="16">
        <v>234</v>
      </c>
      <c r="B235" s="15" t="s">
        <v>452</v>
      </c>
      <c r="C235" t="s">
        <v>3003</v>
      </c>
      <c r="D235" s="15" t="str">
        <f t="shared" si="17"/>
        <v>cipc-ca_PostalAddressOfIndependentReviewer</v>
      </c>
      <c r="E235" t="s">
        <v>85</v>
      </c>
      <c r="F235" t="s">
        <v>86</v>
      </c>
      <c r="O235" t="s">
        <v>3020</v>
      </c>
      <c r="P235" t="s">
        <v>53</v>
      </c>
      <c r="T235" t="s">
        <v>1</v>
      </c>
    </row>
    <row r="236" spans="1:20" s="31" customFormat="1" x14ac:dyDescent="0.25">
      <c r="A236" s="29">
        <v>235</v>
      </c>
      <c r="B236" s="18" t="s">
        <v>452</v>
      </c>
      <c r="C236" s="19" t="s">
        <v>319</v>
      </c>
      <c r="D236" s="29" t="str">
        <f t="shared" ref="D236:D317" si="18">CONCATENATE(B236,"_",C236)</f>
        <v>cipc-ca_DisclosureOfDirectorsRemunerationExplanatory</v>
      </c>
      <c r="E236" s="17" t="s">
        <v>315</v>
      </c>
      <c r="F236" s="17" t="s">
        <v>86</v>
      </c>
      <c r="G236" s="17"/>
      <c r="H236" s="17"/>
      <c r="I236" s="17"/>
      <c r="J236" s="17"/>
      <c r="K236" s="17"/>
      <c r="L236" s="17" t="s">
        <v>87</v>
      </c>
      <c r="M236" s="17" t="s">
        <v>89</v>
      </c>
      <c r="N236" s="17" t="s">
        <v>88</v>
      </c>
      <c r="O236" s="31" t="s">
        <v>318</v>
      </c>
      <c r="T236" s="31" t="s">
        <v>1</v>
      </c>
    </row>
    <row r="237" spans="1:20" x14ac:dyDescent="0.25">
      <c r="A237" s="16">
        <v>236</v>
      </c>
      <c r="B237" s="15" t="s">
        <v>452</v>
      </c>
      <c r="C237" t="s">
        <v>320</v>
      </c>
      <c r="D237" s="15" t="str">
        <f t="shared" si="18"/>
        <v>cipc-ca_DirectorsRemunerationAbstract</v>
      </c>
      <c r="E237" t="s">
        <v>85</v>
      </c>
      <c r="F237" t="s">
        <v>86</v>
      </c>
      <c r="L237" t="s">
        <v>87</v>
      </c>
      <c r="M237" t="s">
        <v>88</v>
      </c>
      <c r="N237" t="s">
        <v>88</v>
      </c>
      <c r="O237" t="s">
        <v>321</v>
      </c>
      <c r="T237" t="s">
        <v>1</v>
      </c>
    </row>
    <row r="238" spans="1:20" s="43" customFormat="1" x14ac:dyDescent="0.25">
      <c r="A238" s="16">
        <v>237</v>
      </c>
      <c r="B238" s="16" t="s">
        <v>452</v>
      </c>
      <c r="C238" t="s">
        <v>322</v>
      </c>
      <c r="D238" s="16" t="str">
        <f t="shared" si="18"/>
        <v>cipc-ca_DirectorsRemunerationTable</v>
      </c>
      <c r="E238" s="16" t="s">
        <v>85</v>
      </c>
      <c r="F238" s="16" t="s">
        <v>347</v>
      </c>
      <c r="G238" s="16"/>
      <c r="H238" s="16"/>
      <c r="I238" s="16"/>
      <c r="J238" s="16"/>
      <c r="L238" s="16" t="s">
        <v>87</v>
      </c>
      <c r="M238" s="16" t="s">
        <v>88</v>
      </c>
      <c r="N238" s="16" t="s">
        <v>88</v>
      </c>
      <c r="O238" s="43" t="s">
        <v>324</v>
      </c>
      <c r="T238" s="43" t="s">
        <v>1</v>
      </c>
    </row>
    <row r="239" spans="1:20" s="43" customFormat="1" x14ac:dyDescent="0.25">
      <c r="A239" s="16">
        <v>238</v>
      </c>
      <c r="B239" s="16" t="s">
        <v>452</v>
      </c>
      <c r="C239" t="s">
        <v>327</v>
      </c>
      <c r="D239" s="16" t="str">
        <f t="shared" si="18"/>
        <v>cipc-ca_DirectorOrPrescribedOfficerIdentificationAxis</v>
      </c>
      <c r="E239" s="16" t="s">
        <v>85</v>
      </c>
      <c r="F239" s="16" t="s">
        <v>348</v>
      </c>
      <c r="G239" s="16"/>
      <c r="H239" s="16"/>
      <c r="J239" s="44" t="s">
        <v>2762</v>
      </c>
      <c r="L239" s="16" t="s">
        <v>87</v>
      </c>
      <c r="M239" s="16" t="s">
        <v>88</v>
      </c>
      <c r="N239" s="16" t="s">
        <v>88</v>
      </c>
      <c r="O239" s="43" t="s">
        <v>326</v>
      </c>
      <c r="T239" s="43" t="s">
        <v>1</v>
      </c>
    </row>
    <row r="240" spans="1:20" s="43" customFormat="1" x14ac:dyDescent="0.25">
      <c r="A240" s="16">
        <v>239</v>
      </c>
      <c r="B240" s="16" t="s">
        <v>452</v>
      </c>
      <c r="C240" t="s">
        <v>323</v>
      </c>
      <c r="D240" s="16" t="str">
        <f t="shared" si="18"/>
        <v>cipc-ca_DirectorsRemunerationLineItems</v>
      </c>
      <c r="E240" s="43" t="s">
        <v>85</v>
      </c>
      <c r="F240" s="43" t="s">
        <v>86</v>
      </c>
      <c r="L240" s="43" t="s">
        <v>87</v>
      </c>
      <c r="M240" s="43" t="s">
        <v>88</v>
      </c>
      <c r="N240" s="43" t="s">
        <v>88</v>
      </c>
      <c r="O240" s="43" t="s">
        <v>325</v>
      </c>
      <c r="T240" s="43" t="s">
        <v>1</v>
      </c>
    </row>
    <row r="241" spans="1:20" s="43" customFormat="1" x14ac:dyDescent="0.25">
      <c r="A241" s="16">
        <v>240</v>
      </c>
      <c r="B241" s="16" t="s">
        <v>452</v>
      </c>
      <c r="C241" t="s">
        <v>2757</v>
      </c>
      <c r="D241" s="16" t="str">
        <f t="shared" si="18"/>
        <v>cipc-ca_NameOfDirectorOrPrescribedOfficer</v>
      </c>
      <c r="E241" s="16" t="s">
        <v>85</v>
      </c>
      <c r="F241" s="43" t="s">
        <v>86</v>
      </c>
      <c r="L241" s="16" t="s">
        <v>87</v>
      </c>
      <c r="M241" s="43" t="s">
        <v>89</v>
      </c>
      <c r="N241" s="43" t="s">
        <v>88</v>
      </c>
      <c r="O241" s="16" t="s">
        <v>2756</v>
      </c>
      <c r="P241" s="43" t="s">
        <v>31</v>
      </c>
      <c r="T241" s="43" t="s">
        <v>1</v>
      </c>
    </row>
    <row r="242" spans="1:20" s="43" customFormat="1" x14ac:dyDescent="0.25">
      <c r="A242" s="16">
        <v>241</v>
      </c>
      <c r="B242" s="16" t="s">
        <v>452</v>
      </c>
      <c r="C242" t="s">
        <v>2759</v>
      </c>
      <c r="D242" s="16" t="str">
        <f t="shared" si="18"/>
        <v>cipc-ca_NationalityOfDirectorOrPrescribedOfficer</v>
      </c>
      <c r="E242" s="16" t="s">
        <v>2837</v>
      </c>
      <c r="F242" s="43" t="s">
        <v>86</v>
      </c>
      <c r="L242" s="16" t="s">
        <v>87</v>
      </c>
      <c r="M242" s="43" t="s">
        <v>89</v>
      </c>
      <c r="N242" s="43" t="s">
        <v>88</v>
      </c>
      <c r="O242" s="16" t="s">
        <v>2758</v>
      </c>
      <c r="P242" s="43" t="s">
        <v>2763</v>
      </c>
      <c r="S242" s="43" t="s">
        <v>2842</v>
      </c>
      <c r="T242" s="43" t="s">
        <v>1</v>
      </c>
    </row>
    <row r="243" spans="1:20" s="43" customFormat="1" x14ac:dyDescent="0.25">
      <c r="A243" s="16">
        <v>242</v>
      </c>
      <c r="B243" s="16" t="s">
        <v>452</v>
      </c>
      <c r="C243" t="s">
        <v>3029</v>
      </c>
      <c r="D243" s="16" t="str">
        <f t="shared" si="18"/>
        <v>cipc-ca_IdentityNumberOfDirectorOrPrescribedOfficer</v>
      </c>
      <c r="E243" s="16" t="s">
        <v>2836</v>
      </c>
      <c r="F243" s="43" t="s">
        <v>86</v>
      </c>
      <c r="L243" s="16" t="s">
        <v>87</v>
      </c>
      <c r="M243" s="43" t="s">
        <v>89</v>
      </c>
      <c r="N243" s="43" t="s">
        <v>88</v>
      </c>
      <c r="O243" s="16" t="s">
        <v>3031</v>
      </c>
      <c r="P243" s="43" t="s">
        <v>150</v>
      </c>
      <c r="S243" s="43" t="s">
        <v>2840</v>
      </c>
      <c r="T243" s="43" t="s">
        <v>1</v>
      </c>
    </row>
    <row r="244" spans="1:20" s="43" customFormat="1" x14ac:dyDescent="0.25">
      <c r="A244" s="16">
        <v>243</v>
      </c>
      <c r="B244" s="16" t="s">
        <v>452</v>
      </c>
      <c r="C244" t="s">
        <v>3030</v>
      </c>
      <c r="D244" s="16" t="str">
        <f t="shared" ref="D244" si="19">CONCATENATE(B244,"_",C244)</f>
        <v>cipc-ca_PassportNumberOfDirectorOrPrescribedOfficer</v>
      </c>
      <c r="E244" s="16" t="s">
        <v>85</v>
      </c>
      <c r="F244" s="43" t="s">
        <v>86</v>
      </c>
      <c r="L244" s="16" t="s">
        <v>87</v>
      </c>
      <c r="M244" s="43" t="s">
        <v>89</v>
      </c>
      <c r="N244" s="43" t="s">
        <v>88</v>
      </c>
      <c r="O244" s="16" t="s">
        <v>3032</v>
      </c>
      <c r="P244" s="43" t="s">
        <v>2637</v>
      </c>
      <c r="T244" s="43" t="s">
        <v>1</v>
      </c>
    </row>
    <row r="245" spans="1:20" s="43" customFormat="1" x14ac:dyDescent="0.25">
      <c r="A245" s="16">
        <v>244</v>
      </c>
      <c r="B245" s="43" t="s">
        <v>451</v>
      </c>
      <c r="C245" t="s">
        <v>428</v>
      </c>
      <c r="D245" s="16" t="str">
        <f t="shared" ref="D245:D248" si="20">CONCATENATE(B245,"_",C245)</f>
        <v>cipc-ca-enum_StatusOfDirectorOrPrescribedOfficer</v>
      </c>
      <c r="E245" s="44" t="s">
        <v>115</v>
      </c>
      <c r="F245" s="16" t="s">
        <v>86</v>
      </c>
      <c r="G245" s="44" t="s">
        <v>89</v>
      </c>
      <c r="H245" s="44" t="s">
        <v>2770</v>
      </c>
      <c r="I245" s="16" t="s">
        <v>430</v>
      </c>
      <c r="J245" s="16"/>
      <c r="K245" s="16"/>
      <c r="L245" s="16" t="s">
        <v>87</v>
      </c>
      <c r="M245" s="16" t="s">
        <v>89</v>
      </c>
      <c r="N245" s="16" t="s">
        <v>88</v>
      </c>
      <c r="O245" s="43" t="s">
        <v>429</v>
      </c>
      <c r="T245" s="43" t="s">
        <v>1</v>
      </c>
    </row>
    <row r="246" spans="1:20" s="43" customFormat="1" x14ac:dyDescent="0.25">
      <c r="A246" s="16">
        <v>245</v>
      </c>
      <c r="B246" s="43" t="s">
        <v>451</v>
      </c>
      <c r="C246" t="s">
        <v>2760</v>
      </c>
      <c r="D246" s="16" t="str">
        <f t="shared" si="20"/>
        <v>cipc-ca-enum_ExecutiveOrNonexecutive</v>
      </c>
      <c r="E246" s="16" t="s">
        <v>115</v>
      </c>
      <c r="F246" s="43" t="s">
        <v>86</v>
      </c>
      <c r="G246" s="43" t="s">
        <v>89</v>
      </c>
      <c r="H246" s="43" t="s">
        <v>2769</v>
      </c>
      <c r="I246" s="43" t="s">
        <v>2771</v>
      </c>
      <c r="L246" s="16" t="s">
        <v>87</v>
      </c>
      <c r="M246" s="43" t="s">
        <v>89</v>
      </c>
      <c r="N246" s="43" t="s">
        <v>88</v>
      </c>
      <c r="O246" s="43" t="s">
        <v>2761</v>
      </c>
      <c r="T246" s="43" t="s">
        <v>1</v>
      </c>
    </row>
    <row r="247" spans="1:20" s="43" customFormat="1" x14ac:dyDescent="0.25">
      <c r="A247" s="16">
        <v>246</v>
      </c>
      <c r="B247" s="16" t="s">
        <v>452</v>
      </c>
      <c r="C247" t="s">
        <v>3021</v>
      </c>
      <c r="D247" s="16" t="str">
        <f t="shared" si="20"/>
        <v>cipc-ca_MemberOfAuditCommittee</v>
      </c>
      <c r="E247" s="16" t="s">
        <v>93</v>
      </c>
      <c r="F247" s="43" t="s">
        <v>86</v>
      </c>
      <c r="L247" s="16" t="s">
        <v>87</v>
      </c>
      <c r="M247" s="43" t="s">
        <v>89</v>
      </c>
      <c r="N247" s="43" t="s">
        <v>88</v>
      </c>
      <c r="O247" s="43" t="s">
        <v>3023</v>
      </c>
      <c r="T247" s="43" t="s">
        <v>1</v>
      </c>
    </row>
    <row r="248" spans="1:20" s="43" customFormat="1" x14ac:dyDescent="0.25">
      <c r="A248" s="16">
        <v>247</v>
      </c>
      <c r="B248" s="16" t="s">
        <v>452</v>
      </c>
      <c r="C248" t="s">
        <v>3022</v>
      </c>
      <c r="D248" s="16" t="str">
        <f t="shared" si="20"/>
        <v>cipc-ca_MemberOfSocialAndEthicsCommittee</v>
      </c>
      <c r="E248" s="16" t="s">
        <v>93</v>
      </c>
      <c r="F248" s="43" t="s">
        <v>86</v>
      </c>
      <c r="L248" s="16" t="s">
        <v>87</v>
      </c>
      <c r="M248" s="43" t="s">
        <v>89</v>
      </c>
      <c r="N248" s="43" t="s">
        <v>88</v>
      </c>
      <c r="O248" s="43" t="s">
        <v>3024</v>
      </c>
      <c r="T248" s="43" t="s">
        <v>1</v>
      </c>
    </row>
    <row r="249" spans="1:20" s="43" customFormat="1" x14ac:dyDescent="0.25">
      <c r="A249" s="16">
        <v>248</v>
      </c>
      <c r="B249" s="16" t="s">
        <v>452</v>
      </c>
      <c r="C249" t="s">
        <v>334</v>
      </c>
      <c r="D249" s="16" t="str">
        <f t="shared" si="18"/>
        <v>cipc-ca_ServicesToCompany</v>
      </c>
      <c r="E249" s="43" t="s">
        <v>92</v>
      </c>
      <c r="F249" s="43" t="s">
        <v>86</v>
      </c>
      <c r="L249" s="43" t="s">
        <v>87</v>
      </c>
      <c r="M249" s="43" t="s">
        <v>89</v>
      </c>
      <c r="N249" s="43" t="s">
        <v>88</v>
      </c>
      <c r="O249" s="43" t="s">
        <v>2943</v>
      </c>
      <c r="T249" s="43" t="s">
        <v>1</v>
      </c>
    </row>
    <row r="250" spans="1:20" s="43" customFormat="1" x14ac:dyDescent="0.25">
      <c r="A250" s="16">
        <v>249</v>
      </c>
      <c r="B250" s="16" t="s">
        <v>452</v>
      </c>
      <c r="C250" t="s">
        <v>335</v>
      </c>
      <c r="D250" s="16" t="str">
        <f t="shared" si="18"/>
        <v>cipc-ca_ServicesToOtherGroupCompanies</v>
      </c>
      <c r="E250" s="43" t="s">
        <v>92</v>
      </c>
      <c r="F250" s="43" t="s">
        <v>86</v>
      </c>
      <c r="L250" s="43" t="s">
        <v>87</v>
      </c>
      <c r="M250" s="43" t="s">
        <v>89</v>
      </c>
      <c r="N250" s="43" t="s">
        <v>88</v>
      </c>
      <c r="O250" s="43" t="s">
        <v>328</v>
      </c>
      <c r="T250" s="43" t="s">
        <v>1</v>
      </c>
    </row>
    <row r="251" spans="1:20" s="43" customFormat="1" x14ac:dyDescent="0.25">
      <c r="A251" s="16">
        <v>250</v>
      </c>
      <c r="B251" s="16" t="s">
        <v>452</v>
      </c>
      <c r="C251" t="s">
        <v>337</v>
      </c>
      <c r="D251" s="16" t="str">
        <f t="shared" si="18"/>
        <v>cipc-ca_ServicesInConnectionWithCompanyOrGroupCompaniesAffairs</v>
      </c>
      <c r="E251" s="43" t="s">
        <v>92</v>
      </c>
      <c r="F251" s="43" t="s">
        <v>86</v>
      </c>
      <c r="L251" s="43" t="s">
        <v>87</v>
      </c>
      <c r="M251" s="43" t="s">
        <v>89</v>
      </c>
      <c r="N251" s="43" t="s">
        <v>88</v>
      </c>
      <c r="O251" s="43" t="s">
        <v>330</v>
      </c>
      <c r="T251" s="43" t="s">
        <v>1</v>
      </c>
    </row>
    <row r="252" spans="1:20" x14ac:dyDescent="0.25">
      <c r="A252" s="16">
        <v>251</v>
      </c>
      <c r="B252" s="15" t="s">
        <v>452</v>
      </c>
      <c r="C252" t="s">
        <v>420</v>
      </c>
      <c r="D252" s="15" t="str">
        <f t="shared" si="18"/>
        <v>cipc-ca_DirectorsSalary</v>
      </c>
      <c r="E252" t="s">
        <v>92</v>
      </c>
      <c r="F252" t="s">
        <v>86</v>
      </c>
      <c r="L252" t="s">
        <v>87</v>
      </c>
      <c r="M252" t="s">
        <v>89</v>
      </c>
      <c r="N252" t="s">
        <v>88</v>
      </c>
      <c r="O252" s="43" t="s">
        <v>421</v>
      </c>
      <c r="P252" s="43" t="s">
        <v>411</v>
      </c>
      <c r="Q252" s="43"/>
      <c r="R252" s="43"/>
      <c r="T252" t="s">
        <v>1</v>
      </c>
    </row>
    <row r="253" spans="1:20" x14ac:dyDescent="0.25">
      <c r="A253" s="16">
        <v>252</v>
      </c>
      <c r="B253" s="15" t="s">
        <v>452</v>
      </c>
      <c r="C253" t="s">
        <v>422</v>
      </c>
      <c r="D253" s="15" t="str">
        <f t="shared" si="18"/>
        <v>cipc-ca_BonusesAndPerformancerelatedPayments</v>
      </c>
      <c r="E253" t="s">
        <v>92</v>
      </c>
      <c r="F253" t="s">
        <v>86</v>
      </c>
      <c r="L253" t="s">
        <v>87</v>
      </c>
      <c r="M253" t="s">
        <v>89</v>
      </c>
      <c r="N253" t="s">
        <v>88</v>
      </c>
      <c r="O253" s="43" t="s">
        <v>415</v>
      </c>
      <c r="P253" s="43"/>
      <c r="Q253" s="43"/>
      <c r="R253" s="43"/>
      <c r="T253" t="s">
        <v>1</v>
      </c>
    </row>
    <row r="254" spans="1:20" x14ac:dyDescent="0.25">
      <c r="A254" s="16">
        <v>253</v>
      </c>
      <c r="B254" s="15" t="s">
        <v>452</v>
      </c>
      <c r="C254" s="43" t="s">
        <v>2898</v>
      </c>
      <c r="D254" s="15" t="str">
        <f t="shared" si="18"/>
        <v>cipc-ca_OtherBenefitsAndCosts</v>
      </c>
      <c r="E254" t="s">
        <v>92</v>
      </c>
      <c r="F254" t="s">
        <v>86</v>
      </c>
      <c r="L254" t="s">
        <v>87</v>
      </c>
      <c r="M254" t="s">
        <v>89</v>
      </c>
      <c r="N254" t="s">
        <v>88</v>
      </c>
      <c r="O254" s="43" t="s">
        <v>417</v>
      </c>
      <c r="P254" s="43"/>
      <c r="Q254" s="43"/>
      <c r="R254" s="43"/>
      <c r="T254" t="s">
        <v>1</v>
      </c>
    </row>
    <row r="255" spans="1:20" x14ac:dyDescent="0.25">
      <c r="A255" s="16">
        <v>254</v>
      </c>
      <c r="B255" s="15" t="s">
        <v>452</v>
      </c>
      <c r="C255" s="43" t="s">
        <v>423</v>
      </c>
      <c r="D255" s="15" t="str">
        <f t="shared" si="18"/>
        <v>cipc-ca_ExpenseAllowances</v>
      </c>
      <c r="E255" t="s">
        <v>92</v>
      </c>
      <c r="F255" t="s">
        <v>86</v>
      </c>
      <c r="L255" t="s">
        <v>87</v>
      </c>
      <c r="M255" t="s">
        <v>89</v>
      </c>
      <c r="N255" t="s">
        <v>88</v>
      </c>
      <c r="O255" s="43" t="s">
        <v>419</v>
      </c>
      <c r="P255" s="43"/>
      <c r="Q255" s="43"/>
      <c r="R255" s="43"/>
      <c r="T255" t="s">
        <v>1</v>
      </c>
    </row>
    <row r="256" spans="1:20" x14ac:dyDescent="0.25">
      <c r="A256" s="16">
        <v>255</v>
      </c>
      <c r="B256" s="15" t="s">
        <v>452</v>
      </c>
      <c r="C256" s="43" t="s">
        <v>425</v>
      </c>
      <c r="D256" s="15" t="str">
        <f t="shared" si="18"/>
        <v>cipc-ca_ContributionsPaidUnderAnyPensionScheme</v>
      </c>
      <c r="E256" t="s">
        <v>92</v>
      </c>
      <c r="F256" t="s">
        <v>86</v>
      </c>
      <c r="L256" t="s">
        <v>87</v>
      </c>
      <c r="M256" t="s">
        <v>89</v>
      </c>
      <c r="N256" t="s">
        <v>88</v>
      </c>
      <c r="O256" s="43" t="s">
        <v>416</v>
      </c>
      <c r="P256" s="43"/>
      <c r="Q256" s="43"/>
      <c r="R256" s="43"/>
      <c r="T256" t="s">
        <v>1</v>
      </c>
    </row>
    <row r="257" spans="1:20" x14ac:dyDescent="0.25">
      <c r="A257" s="16">
        <v>256</v>
      </c>
      <c r="B257" s="15" t="s">
        <v>452</v>
      </c>
      <c r="C257" s="43" t="s">
        <v>424</v>
      </c>
      <c r="D257" s="15" t="str">
        <f t="shared" si="18"/>
        <v>cipc-ca_CashIncentives</v>
      </c>
      <c r="E257" t="s">
        <v>92</v>
      </c>
      <c r="F257" t="s">
        <v>86</v>
      </c>
      <c r="L257" t="s">
        <v>87</v>
      </c>
      <c r="M257" t="s">
        <v>89</v>
      </c>
      <c r="N257" t="s">
        <v>88</v>
      </c>
      <c r="O257" s="43" t="s">
        <v>418</v>
      </c>
      <c r="P257" s="43"/>
      <c r="Q257" s="43"/>
      <c r="R257" s="43"/>
      <c r="T257" t="s">
        <v>1</v>
      </c>
    </row>
    <row r="258" spans="1:20" x14ac:dyDescent="0.25">
      <c r="A258" s="16">
        <v>257</v>
      </c>
      <c r="B258" s="15" t="s">
        <v>452</v>
      </c>
      <c r="C258" s="43" t="s">
        <v>427</v>
      </c>
      <c r="D258" s="15" t="str">
        <f t="shared" si="18"/>
        <v>cipc-ca_ValueOfAnyOptionOrRightGiven</v>
      </c>
      <c r="E258" t="s">
        <v>92</v>
      </c>
      <c r="F258" t="s">
        <v>86</v>
      </c>
      <c r="L258" t="s">
        <v>87</v>
      </c>
      <c r="M258" t="s">
        <v>89</v>
      </c>
      <c r="N258" t="s">
        <v>88</v>
      </c>
      <c r="O258" s="43" t="s">
        <v>412</v>
      </c>
      <c r="P258" s="43"/>
      <c r="Q258" s="43"/>
      <c r="R258" s="43"/>
      <c r="T258" t="s">
        <v>1</v>
      </c>
    </row>
    <row r="259" spans="1:20" x14ac:dyDescent="0.25">
      <c r="A259" s="16">
        <v>258</v>
      </c>
      <c r="B259" s="15" t="s">
        <v>452</v>
      </c>
      <c r="C259" s="43" t="s">
        <v>426</v>
      </c>
      <c r="D259" s="15" t="str">
        <f t="shared" si="18"/>
        <v>cipc-ca_FinancialAssistanceForSubscriptionOfShares</v>
      </c>
      <c r="E259" t="s">
        <v>92</v>
      </c>
      <c r="F259" t="s">
        <v>86</v>
      </c>
      <c r="L259" t="s">
        <v>87</v>
      </c>
      <c r="M259" t="s">
        <v>89</v>
      </c>
      <c r="N259" t="s">
        <v>88</v>
      </c>
      <c r="O259" s="43" t="s">
        <v>2971</v>
      </c>
      <c r="P259" s="43"/>
      <c r="Q259" s="43"/>
      <c r="R259" s="43"/>
      <c r="T259" t="s">
        <v>1</v>
      </c>
    </row>
    <row r="260" spans="1:20" x14ac:dyDescent="0.25">
      <c r="A260" s="16">
        <v>259</v>
      </c>
      <c r="B260" s="15" t="s">
        <v>452</v>
      </c>
      <c r="C260" s="43" t="s">
        <v>447</v>
      </c>
      <c r="D260" s="15" t="str">
        <f t="shared" si="18"/>
        <v>cipc-ca_LoansGivenByCompany</v>
      </c>
      <c r="E260" t="s">
        <v>92</v>
      </c>
      <c r="F260" t="s">
        <v>86</v>
      </c>
      <c r="L260" t="s">
        <v>87</v>
      </c>
      <c r="M260" t="s">
        <v>89</v>
      </c>
      <c r="N260" t="s">
        <v>88</v>
      </c>
      <c r="O260" s="43" t="s">
        <v>2944</v>
      </c>
      <c r="P260" s="43"/>
      <c r="Q260" s="43"/>
      <c r="R260" s="43"/>
      <c r="T260" t="s">
        <v>1</v>
      </c>
    </row>
    <row r="261" spans="1:20" x14ac:dyDescent="0.25">
      <c r="A261" s="16">
        <v>260</v>
      </c>
      <c r="B261" s="15" t="s">
        <v>452</v>
      </c>
      <c r="C261" s="43" t="s">
        <v>446</v>
      </c>
      <c r="D261" s="15" t="str">
        <f t="shared" si="18"/>
        <v>cipc-ca_FringeBenefitsAbstract</v>
      </c>
      <c r="E261" t="s">
        <v>85</v>
      </c>
      <c r="F261" t="s">
        <v>86</v>
      </c>
      <c r="L261" t="s">
        <v>87</v>
      </c>
      <c r="M261" t="s">
        <v>88</v>
      </c>
      <c r="N261" t="s">
        <v>88</v>
      </c>
      <c r="O261" s="43" t="s">
        <v>445</v>
      </c>
      <c r="P261" s="43"/>
      <c r="Q261" s="43"/>
      <c r="R261" s="43"/>
      <c r="T261" t="s">
        <v>1</v>
      </c>
    </row>
    <row r="262" spans="1:20" x14ac:dyDescent="0.25">
      <c r="A262" s="16">
        <v>261</v>
      </c>
      <c r="B262" s="15" t="s">
        <v>452</v>
      </c>
      <c r="C262" s="43" t="s">
        <v>443</v>
      </c>
      <c r="D262" s="15" t="str">
        <f t="shared" si="18"/>
        <v>cipc-ca_InterestfreeLoans</v>
      </c>
      <c r="E262" t="s">
        <v>92</v>
      </c>
      <c r="F262" t="s">
        <v>86</v>
      </c>
      <c r="L262" t="s">
        <v>87</v>
      </c>
      <c r="M262" t="s">
        <v>89</v>
      </c>
      <c r="N262" t="s">
        <v>88</v>
      </c>
      <c r="O262" s="43" t="s">
        <v>436</v>
      </c>
      <c r="P262" s="43"/>
      <c r="Q262" s="43"/>
      <c r="R262" s="43"/>
      <c r="T262" t="s">
        <v>1</v>
      </c>
    </row>
    <row r="263" spans="1:20" x14ac:dyDescent="0.25">
      <c r="A263" s="16">
        <v>262</v>
      </c>
      <c r="B263" s="15" t="s">
        <v>452</v>
      </c>
      <c r="C263" s="43" t="s">
        <v>444</v>
      </c>
      <c r="D263" s="15" t="str">
        <f t="shared" si="18"/>
        <v>cipc-ca_OtherBenefits</v>
      </c>
      <c r="E263" t="s">
        <v>92</v>
      </c>
      <c r="F263" t="s">
        <v>86</v>
      </c>
      <c r="L263" t="s">
        <v>87</v>
      </c>
      <c r="M263" t="s">
        <v>89</v>
      </c>
      <c r="N263" t="s">
        <v>88</v>
      </c>
      <c r="O263" s="43" t="s">
        <v>437</v>
      </c>
      <c r="P263" s="43"/>
      <c r="Q263" s="43"/>
      <c r="R263" s="43"/>
      <c r="T263" t="s">
        <v>1</v>
      </c>
    </row>
    <row r="264" spans="1:20" s="150" customFormat="1" x14ac:dyDescent="0.25">
      <c r="A264" s="149">
        <v>263</v>
      </c>
      <c r="B264" s="149" t="s">
        <v>452</v>
      </c>
      <c r="C264" s="150" t="s">
        <v>4122</v>
      </c>
      <c r="D264" s="149" t="str">
        <f t="shared" si="18"/>
        <v>cipc-ca_PensionsPaidOrReceivable</v>
      </c>
      <c r="E264" s="150" t="s">
        <v>92</v>
      </c>
      <c r="F264" s="150" t="s">
        <v>86</v>
      </c>
      <c r="L264" s="150" t="s">
        <v>87</v>
      </c>
      <c r="M264" s="150" t="s">
        <v>89</v>
      </c>
      <c r="N264" s="150" t="s">
        <v>88</v>
      </c>
      <c r="O264" s="150" t="s">
        <v>4123</v>
      </c>
      <c r="T264" s="150" t="s">
        <v>1</v>
      </c>
    </row>
    <row r="265" spans="1:20" x14ac:dyDescent="0.25">
      <c r="A265" s="16">
        <v>264</v>
      </c>
      <c r="B265" s="15" t="s">
        <v>452</v>
      </c>
      <c r="C265" s="43" t="s">
        <v>338</v>
      </c>
      <c r="D265" s="15" t="str">
        <f t="shared" si="18"/>
        <v>cipc-ca_AmountsPaidOrPayableToPensionScheme</v>
      </c>
      <c r="E265" t="s">
        <v>92</v>
      </c>
      <c r="F265" t="s">
        <v>86</v>
      </c>
      <c r="L265" t="s">
        <v>87</v>
      </c>
      <c r="M265" t="s">
        <v>89</v>
      </c>
      <c r="N265" t="s">
        <v>88</v>
      </c>
      <c r="O265" t="s">
        <v>2981</v>
      </c>
      <c r="T265" t="s">
        <v>1</v>
      </c>
    </row>
    <row r="266" spans="1:20" x14ac:dyDescent="0.25">
      <c r="A266" s="16">
        <v>265</v>
      </c>
      <c r="B266" s="15" t="s">
        <v>452</v>
      </c>
      <c r="C266" s="43" t="s">
        <v>336</v>
      </c>
      <c r="D266" s="15" t="str">
        <f t="shared" si="18"/>
        <v>cipc-ca_CompensationForLossOfOffice</v>
      </c>
      <c r="E266" t="s">
        <v>92</v>
      </c>
      <c r="F266" t="s">
        <v>86</v>
      </c>
      <c r="L266" t="s">
        <v>87</v>
      </c>
      <c r="M266" t="s">
        <v>89</v>
      </c>
      <c r="N266" t="s">
        <v>88</v>
      </c>
      <c r="O266" t="s">
        <v>329</v>
      </c>
      <c r="T266" t="s">
        <v>1</v>
      </c>
    </row>
    <row r="267" spans="1:20" x14ac:dyDescent="0.25">
      <c r="A267" s="16">
        <v>266</v>
      </c>
      <c r="B267" s="15" t="s">
        <v>452</v>
      </c>
      <c r="C267" s="43" t="s">
        <v>317</v>
      </c>
      <c r="D267" s="15" t="str">
        <f t="shared" si="18"/>
        <v>cipc-ca_DirectorsRemuneration</v>
      </c>
      <c r="E267" t="s">
        <v>92</v>
      </c>
      <c r="F267" t="s">
        <v>86</v>
      </c>
      <c r="L267" t="s">
        <v>87</v>
      </c>
      <c r="M267" t="s">
        <v>89</v>
      </c>
      <c r="N267" t="s">
        <v>88</v>
      </c>
      <c r="O267" t="s">
        <v>333</v>
      </c>
      <c r="Q267" t="s">
        <v>339</v>
      </c>
      <c r="T267" t="s">
        <v>1</v>
      </c>
    </row>
    <row r="268" spans="1:20" x14ac:dyDescent="0.25">
      <c r="A268" s="16">
        <v>267</v>
      </c>
      <c r="B268" s="15" t="s">
        <v>452</v>
      </c>
      <c r="C268" s="43" t="s">
        <v>340</v>
      </c>
      <c r="D268" s="15" t="str">
        <f t="shared" si="18"/>
        <v>cipc-ca_SecuritiesInCompanyIssuedToDirectorOrPrescribedOfficerAbstract</v>
      </c>
      <c r="E268" t="s">
        <v>85</v>
      </c>
      <c r="F268" t="s">
        <v>86</v>
      </c>
      <c r="L268" t="s">
        <v>87</v>
      </c>
      <c r="M268" t="s">
        <v>88</v>
      </c>
      <c r="N268" t="s">
        <v>88</v>
      </c>
      <c r="O268" s="43" t="s">
        <v>2982</v>
      </c>
      <c r="T268" t="s">
        <v>1</v>
      </c>
    </row>
    <row r="269" spans="1:20" x14ac:dyDescent="0.25">
      <c r="A269" s="16">
        <v>268</v>
      </c>
      <c r="B269" s="15" t="s">
        <v>452</v>
      </c>
      <c r="C269" s="43" t="s">
        <v>341</v>
      </c>
      <c r="D269" s="15" t="str">
        <f t="shared" si="18"/>
        <v>cipc-ca_SecuritiesInCompanyIssuedToDirectorOrPrescribedOfficerTable</v>
      </c>
      <c r="E269" s="15" t="s">
        <v>85</v>
      </c>
      <c r="F269" s="15" t="s">
        <v>347</v>
      </c>
      <c r="G269" s="15"/>
      <c r="H269" s="15"/>
      <c r="I269" s="15"/>
      <c r="J269" s="15"/>
      <c r="L269" s="15" t="s">
        <v>87</v>
      </c>
      <c r="M269" s="15" t="s">
        <v>88</v>
      </c>
      <c r="N269" s="15" t="s">
        <v>88</v>
      </c>
      <c r="O269" s="43" t="s">
        <v>2983</v>
      </c>
      <c r="T269" t="s">
        <v>1</v>
      </c>
    </row>
    <row r="270" spans="1:20" x14ac:dyDescent="0.25">
      <c r="A270" s="16">
        <v>269</v>
      </c>
      <c r="B270" s="15" t="s">
        <v>452</v>
      </c>
      <c r="C270" s="43" t="s">
        <v>342</v>
      </c>
      <c r="D270" s="15" t="str">
        <f t="shared" si="18"/>
        <v>cipc-ca_SecuritiesInCompanyIssuedToDirectorOrPrescribedOfficerLineItems</v>
      </c>
      <c r="E270" t="s">
        <v>85</v>
      </c>
      <c r="F270" t="s">
        <v>86</v>
      </c>
      <c r="L270" t="s">
        <v>87</v>
      </c>
      <c r="M270" t="s">
        <v>88</v>
      </c>
      <c r="N270" t="s">
        <v>88</v>
      </c>
      <c r="O270" s="43" t="s">
        <v>2984</v>
      </c>
      <c r="T270" t="s">
        <v>1</v>
      </c>
    </row>
    <row r="271" spans="1:20" x14ac:dyDescent="0.25">
      <c r="A271" s="16">
        <v>270</v>
      </c>
      <c r="B271" s="15" t="s">
        <v>452</v>
      </c>
      <c r="C271" s="43" t="s">
        <v>343</v>
      </c>
      <c r="D271" s="15" t="str">
        <f t="shared" si="18"/>
        <v>cipc-ca_ClassOfSecuritiesIssued</v>
      </c>
      <c r="E271" t="s">
        <v>85</v>
      </c>
      <c r="F271" t="s">
        <v>86</v>
      </c>
      <c r="L271" t="s">
        <v>87</v>
      </c>
      <c r="M271" t="s">
        <v>89</v>
      </c>
      <c r="N271" t="s">
        <v>88</v>
      </c>
      <c r="O271" s="43" t="s">
        <v>331</v>
      </c>
      <c r="T271" t="s">
        <v>1</v>
      </c>
    </row>
    <row r="272" spans="1:20" x14ac:dyDescent="0.25">
      <c r="A272" s="16">
        <v>271</v>
      </c>
      <c r="B272" s="15" t="s">
        <v>452</v>
      </c>
      <c r="C272" s="43" t="s">
        <v>2899</v>
      </c>
      <c r="D272" s="15" t="str">
        <f t="shared" si="18"/>
        <v>cipc-ca_NumberOfSecuritiesIssued</v>
      </c>
      <c r="E272" t="s">
        <v>346</v>
      </c>
      <c r="F272" t="s">
        <v>86</v>
      </c>
      <c r="L272" t="s">
        <v>87</v>
      </c>
      <c r="M272" t="s">
        <v>89</v>
      </c>
      <c r="N272" t="s">
        <v>88</v>
      </c>
      <c r="O272" s="43" t="s">
        <v>332</v>
      </c>
      <c r="T272" t="s">
        <v>1</v>
      </c>
    </row>
    <row r="273" spans="1:20" x14ac:dyDescent="0.25">
      <c r="A273" s="16">
        <v>272</v>
      </c>
      <c r="B273" s="15" t="s">
        <v>452</v>
      </c>
      <c r="C273" s="43" t="s">
        <v>344</v>
      </c>
      <c r="D273" s="15" t="str">
        <f t="shared" si="18"/>
        <v>cipc-ca_ConsiderationReceivedForSecurities</v>
      </c>
      <c r="E273" t="s">
        <v>92</v>
      </c>
      <c r="F273" t="s">
        <v>86</v>
      </c>
      <c r="L273" t="s">
        <v>87</v>
      </c>
      <c r="M273" t="s">
        <v>89</v>
      </c>
      <c r="N273" t="s">
        <v>88</v>
      </c>
      <c r="O273" s="43" t="s">
        <v>2972</v>
      </c>
      <c r="T273" t="s">
        <v>1</v>
      </c>
    </row>
    <row r="274" spans="1:20" x14ac:dyDescent="0.25">
      <c r="A274" s="16">
        <v>273</v>
      </c>
      <c r="B274" s="15" t="s">
        <v>452</v>
      </c>
      <c r="C274" t="s">
        <v>345</v>
      </c>
      <c r="D274" s="15" t="str">
        <f t="shared" si="18"/>
        <v>cipc-ca_DisclosureOfDetailsOfServiceContractsOfCurrentDirectorsAndPrescribedOfficersInCompanyExplanatory</v>
      </c>
      <c r="E274" t="s">
        <v>315</v>
      </c>
      <c r="F274" t="s">
        <v>86</v>
      </c>
      <c r="L274" t="s">
        <v>87</v>
      </c>
      <c r="M274" t="s">
        <v>89</v>
      </c>
      <c r="N274" t="s">
        <v>88</v>
      </c>
      <c r="O274" s="43" t="s">
        <v>2945</v>
      </c>
      <c r="T274" t="s">
        <v>1</v>
      </c>
    </row>
    <row r="275" spans="1:20" s="31" customFormat="1" x14ac:dyDescent="0.25">
      <c r="A275" s="29">
        <v>274</v>
      </c>
      <c r="B275" s="18" t="s">
        <v>452</v>
      </c>
      <c r="C275" s="19" t="s">
        <v>350</v>
      </c>
      <c r="D275" s="29" t="str">
        <f t="shared" si="18"/>
        <v>cipc-ca_DisclosureOfCorporateGovernanceExplanatory</v>
      </c>
      <c r="E275" s="31" t="s">
        <v>315</v>
      </c>
      <c r="F275" s="31" t="s">
        <v>86</v>
      </c>
      <c r="L275" s="31" t="s">
        <v>87</v>
      </c>
      <c r="M275" s="31" t="s">
        <v>89</v>
      </c>
      <c r="N275" s="31" t="s">
        <v>88</v>
      </c>
      <c r="O275" s="31" t="s">
        <v>351</v>
      </c>
      <c r="T275" s="31" t="s">
        <v>1</v>
      </c>
    </row>
    <row r="276" spans="1:20" s="150" customFormat="1" x14ac:dyDescent="0.25">
      <c r="A276" s="149">
        <v>275</v>
      </c>
      <c r="B276" s="149" t="s">
        <v>452</v>
      </c>
      <c r="C276" s="150" t="s">
        <v>11941</v>
      </c>
      <c r="D276" s="149" t="str">
        <f t="shared" si="18"/>
        <v>cipc-ca_DisclosureOfComplianceWithKingIVCodeExplanatory</v>
      </c>
      <c r="E276" s="150" t="s">
        <v>315</v>
      </c>
      <c r="F276" s="150" t="s">
        <v>86</v>
      </c>
      <c r="L276" s="150" t="s">
        <v>87</v>
      </c>
      <c r="M276" s="150" t="s">
        <v>89</v>
      </c>
      <c r="N276" s="150" t="s">
        <v>88</v>
      </c>
      <c r="O276" s="150" t="s">
        <v>12144</v>
      </c>
      <c r="T276" s="150" t="s">
        <v>1</v>
      </c>
    </row>
    <row r="277" spans="1:20" s="150" customFormat="1" x14ac:dyDescent="0.25">
      <c r="A277" s="149">
        <v>276</v>
      </c>
      <c r="B277" s="149" t="s">
        <v>452</v>
      </c>
      <c r="C277" s="150" t="s">
        <v>11942</v>
      </c>
      <c r="D277" s="149" t="str">
        <f t="shared" si="18"/>
        <v>cipc-ca_DisclosureOfKingIVCodePrinciplesApplicationExplanatory</v>
      </c>
      <c r="E277" s="150" t="s">
        <v>315</v>
      </c>
      <c r="F277" s="150" t="s">
        <v>86</v>
      </c>
      <c r="L277" s="150" t="s">
        <v>87</v>
      </c>
      <c r="M277" s="150" t="s">
        <v>89</v>
      </c>
      <c r="N277" s="150" t="s">
        <v>88</v>
      </c>
      <c r="O277" s="150" t="s">
        <v>12145</v>
      </c>
      <c r="T277" s="150" t="s">
        <v>1</v>
      </c>
    </row>
    <row r="278" spans="1:20" s="150" customFormat="1" x14ac:dyDescent="0.25">
      <c r="A278" s="149">
        <v>277</v>
      </c>
      <c r="B278" s="149" t="s">
        <v>452</v>
      </c>
      <c r="C278" s="150" t="s">
        <v>11943</v>
      </c>
      <c r="D278" s="149" t="str">
        <f t="shared" si="18"/>
        <v>cipc-ca_DisclosureOfNoncomplianceWithKingIVCodeExplanatory</v>
      </c>
      <c r="E278" s="150" t="s">
        <v>315</v>
      </c>
      <c r="F278" s="150" t="s">
        <v>86</v>
      </c>
      <c r="L278" s="150" t="s">
        <v>87</v>
      </c>
      <c r="M278" s="150" t="s">
        <v>89</v>
      </c>
      <c r="N278" s="150" t="s">
        <v>88</v>
      </c>
      <c r="O278" s="150" t="s">
        <v>12146</v>
      </c>
      <c r="T278" s="150" t="s">
        <v>1</v>
      </c>
    </row>
    <row r="279" spans="1:20" x14ac:dyDescent="0.25">
      <c r="A279" s="16">
        <v>278</v>
      </c>
      <c r="B279" s="15" t="s">
        <v>452</v>
      </c>
      <c r="C279" t="s">
        <v>378</v>
      </c>
      <c r="D279" s="15" t="str">
        <f t="shared" si="18"/>
        <v>cipc-ca_DisclosureOfBoardsAndDirectorsExplanatory</v>
      </c>
      <c r="E279" t="s">
        <v>315</v>
      </c>
      <c r="F279" t="s">
        <v>86</v>
      </c>
      <c r="L279" t="s">
        <v>87</v>
      </c>
      <c r="M279" t="s">
        <v>89</v>
      </c>
      <c r="N279" t="s">
        <v>88</v>
      </c>
      <c r="O279" s="43" t="s">
        <v>352</v>
      </c>
      <c r="T279" t="s">
        <v>1</v>
      </c>
    </row>
    <row r="280" spans="1:20" x14ac:dyDescent="0.25">
      <c r="A280" s="16">
        <v>279</v>
      </c>
      <c r="B280" s="15" t="s">
        <v>452</v>
      </c>
      <c r="C280" t="s">
        <v>405</v>
      </c>
      <c r="D280" s="15" t="str">
        <f t="shared" si="18"/>
        <v>cipc-ca_DisclosureOfRoleAndFunctionOfBoardExplanatory</v>
      </c>
      <c r="E280" t="s">
        <v>315</v>
      </c>
      <c r="F280" t="s">
        <v>86</v>
      </c>
      <c r="L280" t="s">
        <v>87</v>
      </c>
      <c r="M280" t="s">
        <v>89</v>
      </c>
      <c r="N280" t="s">
        <v>88</v>
      </c>
      <c r="O280" s="43" t="s">
        <v>2973</v>
      </c>
      <c r="T280" t="s">
        <v>1</v>
      </c>
    </row>
    <row r="281" spans="1:20" x14ac:dyDescent="0.25">
      <c r="A281" s="16">
        <v>280</v>
      </c>
      <c r="B281" s="15" t="s">
        <v>452</v>
      </c>
      <c r="C281" t="s">
        <v>402</v>
      </c>
      <c r="D281" s="15" t="str">
        <f t="shared" si="18"/>
        <v>cipc-ca_DisclosureOfBoardsCompositionExplanatory</v>
      </c>
      <c r="E281" t="s">
        <v>315</v>
      </c>
      <c r="F281" t="s">
        <v>86</v>
      </c>
      <c r="L281" t="s">
        <v>87</v>
      </c>
      <c r="M281" t="s">
        <v>89</v>
      </c>
      <c r="N281" t="s">
        <v>88</v>
      </c>
      <c r="O281" s="43" t="s">
        <v>353</v>
      </c>
      <c r="T281" t="s">
        <v>1</v>
      </c>
    </row>
    <row r="282" spans="1:20" x14ac:dyDescent="0.25">
      <c r="A282" s="16">
        <v>281</v>
      </c>
      <c r="B282" s="15" t="s">
        <v>452</v>
      </c>
      <c r="C282" t="s">
        <v>403</v>
      </c>
      <c r="D282" s="15" t="str">
        <f t="shared" si="18"/>
        <v>cipc-ca_DisclosureOfBoardsAppointmentProcessExplanatory</v>
      </c>
      <c r="E282" t="s">
        <v>315</v>
      </c>
      <c r="F282" t="s">
        <v>86</v>
      </c>
      <c r="L282" t="s">
        <v>87</v>
      </c>
      <c r="M282" t="s">
        <v>89</v>
      </c>
      <c r="N282" t="s">
        <v>88</v>
      </c>
      <c r="O282" s="43" t="s">
        <v>354</v>
      </c>
      <c r="T282" t="s">
        <v>1</v>
      </c>
    </row>
    <row r="283" spans="1:20" x14ac:dyDescent="0.25">
      <c r="A283" s="16">
        <v>282</v>
      </c>
      <c r="B283" s="15" t="s">
        <v>452</v>
      </c>
      <c r="C283" t="s">
        <v>379</v>
      </c>
      <c r="D283" s="15" t="str">
        <f t="shared" si="18"/>
        <v>cipc-ca_DisclosureOfDirectorDevelopmentExplanatory</v>
      </c>
      <c r="E283" t="s">
        <v>315</v>
      </c>
      <c r="F283" t="s">
        <v>86</v>
      </c>
      <c r="L283" t="s">
        <v>87</v>
      </c>
      <c r="M283" t="s">
        <v>89</v>
      </c>
      <c r="N283" t="s">
        <v>88</v>
      </c>
      <c r="O283" s="43" t="s">
        <v>355</v>
      </c>
      <c r="T283" t="s">
        <v>1</v>
      </c>
    </row>
    <row r="284" spans="1:20" x14ac:dyDescent="0.25">
      <c r="A284" s="16">
        <v>283</v>
      </c>
      <c r="B284" s="15" t="s">
        <v>452</v>
      </c>
      <c r="C284" t="s">
        <v>380</v>
      </c>
      <c r="D284" s="15" t="str">
        <f t="shared" si="18"/>
        <v>cipc-ca_DisclosureOfPerformanceAssessmentExplanatory</v>
      </c>
      <c r="E284" t="s">
        <v>315</v>
      </c>
      <c r="F284" t="s">
        <v>86</v>
      </c>
      <c r="L284" t="s">
        <v>87</v>
      </c>
      <c r="M284" t="s">
        <v>89</v>
      </c>
      <c r="N284" t="s">
        <v>88</v>
      </c>
      <c r="O284" s="43" t="s">
        <v>356</v>
      </c>
      <c r="T284" t="s">
        <v>1</v>
      </c>
    </row>
    <row r="285" spans="1:20" x14ac:dyDescent="0.25">
      <c r="A285" s="16">
        <v>284</v>
      </c>
      <c r="B285" s="15" t="s">
        <v>452</v>
      </c>
      <c r="C285" t="s">
        <v>381</v>
      </c>
      <c r="D285" s="15" t="str">
        <f t="shared" si="18"/>
        <v>cipc-ca_DisclosureOfBoardCommitteesExplanatory</v>
      </c>
      <c r="E285" t="s">
        <v>315</v>
      </c>
      <c r="F285" t="s">
        <v>86</v>
      </c>
      <c r="L285" t="s">
        <v>87</v>
      </c>
      <c r="M285" t="s">
        <v>89</v>
      </c>
      <c r="N285" t="s">
        <v>88</v>
      </c>
      <c r="O285" s="43" t="s">
        <v>358</v>
      </c>
      <c r="T285" t="s">
        <v>1</v>
      </c>
    </row>
    <row r="286" spans="1:20" x14ac:dyDescent="0.25">
      <c r="A286" s="16">
        <v>285</v>
      </c>
      <c r="B286" s="15" t="s">
        <v>452</v>
      </c>
      <c r="C286" t="s">
        <v>382</v>
      </c>
      <c r="D286" s="15" t="str">
        <f t="shared" si="18"/>
        <v>cipc-ca_DisclosureOfGroupBoardsExplanatory</v>
      </c>
      <c r="E286" t="s">
        <v>315</v>
      </c>
      <c r="F286" t="s">
        <v>86</v>
      </c>
      <c r="L286" t="s">
        <v>87</v>
      </c>
      <c r="M286" t="s">
        <v>89</v>
      </c>
      <c r="N286" t="s">
        <v>88</v>
      </c>
      <c r="O286" s="43" t="s">
        <v>359</v>
      </c>
      <c r="T286" t="s">
        <v>1</v>
      </c>
    </row>
    <row r="287" spans="1:20" x14ac:dyDescent="0.25">
      <c r="A287" s="16">
        <v>286</v>
      </c>
      <c r="B287" s="15" t="s">
        <v>452</v>
      </c>
      <c r="C287" t="s">
        <v>448</v>
      </c>
      <c r="D287" s="15" t="str">
        <f t="shared" si="18"/>
        <v>cipc-ca_DisclosureOfGovernanceOfCompanySecretaryPositionExplanatory</v>
      </c>
      <c r="E287" t="s">
        <v>315</v>
      </c>
      <c r="F287" t="s">
        <v>86</v>
      </c>
      <c r="L287" t="s">
        <v>87</v>
      </c>
      <c r="M287" t="s">
        <v>89</v>
      </c>
      <c r="N287" t="s">
        <v>88</v>
      </c>
      <c r="O287" s="43" t="s">
        <v>441</v>
      </c>
      <c r="T287" t="s">
        <v>1</v>
      </c>
    </row>
    <row r="288" spans="1:20" x14ac:dyDescent="0.25">
      <c r="A288" s="16">
        <v>287</v>
      </c>
      <c r="B288" s="15" t="s">
        <v>452</v>
      </c>
      <c r="C288" t="s">
        <v>383</v>
      </c>
      <c r="D288" s="15" t="str">
        <f t="shared" si="18"/>
        <v>cipc-ca_DisclosureOfCorporateCitizenshipExplanatory</v>
      </c>
      <c r="E288" t="s">
        <v>315</v>
      </c>
      <c r="F288" t="s">
        <v>86</v>
      </c>
      <c r="L288" t="s">
        <v>87</v>
      </c>
      <c r="M288" t="s">
        <v>89</v>
      </c>
      <c r="N288" t="s">
        <v>88</v>
      </c>
      <c r="O288" s="43" t="s">
        <v>360</v>
      </c>
      <c r="T288" t="s">
        <v>1</v>
      </c>
    </row>
    <row r="289" spans="1:20" s="43" customFormat="1" x14ac:dyDescent="0.25">
      <c r="A289" s="16">
        <v>288</v>
      </c>
      <c r="B289" s="16" t="s">
        <v>452</v>
      </c>
      <c r="C289" t="s">
        <v>2753</v>
      </c>
      <c r="D289" s="16" t="str">
        <f t="shared" si="18"/>
        <v>cipc-ca_DisclosureOfRemunerationCommitteeExplanatory</v>
      </c>
      <c r="E289" s="43" t="s">
        <v>315</v>
      </c>
      <c r="F289" s="43" t="s">
        <v>86</v>
      </c>
      <c r="L289" s="43" t="s">
        <v>87</v>
      </c>
      <c r="M289" s="43" t="s">
        <v>89</v>
      </c>
      <c r="N289" s="43" t="s">
        <v>88</v>
      </c>
      <c r="O289" s="16" t="s">
        <v>439</v>
      </c>
      <c r="T289" s="43" t="s">
        <v>1</v>
      </c>
    </row>
    <row r="290" spans="1:20" s="43" customFormat="1" x14ac:dyDescent="0.25">
      <c r="A290" s="16">
        <v>289</v>
      </c>
      <c r="B290" s="16" t="s">
        <v>452</v>
      </c>
      <c r="C290" t="s">
        <v>384</v>
      </c>
      <c r="D290" s="16" t="str">
        <f t="shared" si="18"/>
        <v>cipc-ca_DisclosureOfAuditCommitteesExplanatory</v>
      </c>
      <c r="E290" s="43" t="s">
        <v>315</v>
      </c>
      <c r="F290" s="43" t="s">
        <v>86</v>
      </c>
      <c r="L290" s="43" t="s">
        <v>87</v>
      </c>
      <c r="M290" s="43" t="s">
        <v>89</v>
      </c>
      <c r="N290" s="43" t="s">
        <v>88</v>
      </c>
      <c r="O290" s="43" t="s">
        <v>357</v>
      </c>
      <c r="T290" s="43" t="s">
        <v>1</v>
      </c>
    </row>
    <row r="291" spans="1:20" s="43" customFormat="1" x14ac:dyDescent="0.25">
      <c r="A291" s="16">
        <v>290</v>
      </c>
      <c r="B291" s="16" t="s">
        <v>452</v>
      </c>
      <c r="C291" t="s">
        <v>404</v>
      </c>
      <c r="D291" s="16" t="str">
        <f t="shared" si="18"/>
        <v>cipc-ca_DisclosureOfMembershipAndResourcesOfAuditCommitteeExplanatory</v>
      </c>
      <c r="E291" s="43" t="s">
        <v>315</v>
      </c>
      <c r="F291" s="43" t="s">
        <v>86</v>
      </c>
      <c r="L291" s="43" t="s">
        <v>87</v>
      </c>
      <c r="M291" s="43" t="s">
        <v>89</v>
      </c>
      <c r="N291" s="43" t="s">
        <v>88</v>
      </c>
      <c r="O291" s="43" t="s">
        <v>2969</v>
      </c>
      <c r="T291" s="43" t="s">
        <v>1</v>
      </c>
    </row>
    <row r="292" spans="1:20" s="43" customFormat="1" x14ac:dyDescent="0.25">
      <c r="A292" s="16">
        <v>291</v>
      </c>
      <c r="B292" s="16" t="s">
        <v>452</v>
      </c>
      <c r="C292" t="s">
        <v>406</v>
      </c>
      <c r="D292" s="16" t="str">
        <f t="shared" si="18"/>
        <v>cipc-ca_DisclosureOfResponsibilitiesOfAuditCommitteeExplanatory</v>
      </c>
      <c r="E292" s="43" t="s">
        <v>315</v>
      </c>
      <c r="F292" s="43" t="s">
        <v>86</v>
      </c>
      <c r="L292" s="43" t="s">
        <v>87</v>
      </c>
      <c r="M292" s="43" t="s">
        <v>89</v>
      </c>
      <c r="N292" s="43" t="s">
        <v>88</v>
      </c>
      <c r="O292" s="43" t="s">
        <v>2970</v>
      </c>
      <c r="T292" s="43" t="s">
        <v>1</v>
      </c>
    </row>
    <row r="293" spans="1:20" s="43" customFormat="1" x14ac:dyDescent="0.25">
      <c r="A293" s="16">
        <v>292</v>
      </c>
      <c r="B293" s="16" t="s">
        <v>452</v>
      </c>
      <c r="C293" t="s">
        <v>385</v>
      </c>
      <c r="D293" s="16" t="str">
        <f t="shared" si="18"/>
        <v>cipc-ca_DisclosureOfInternalAssuranceProvidersExplanatory</v>
      </c>
      <c r="E293" s="43" t="s">
        <v>315</v>
      </c>
      <c r="F293" s="43" t="s">
        <v>86</v>
      </c>
      <c r="L293" s="43" t="s">
        <v>87</v>
      </c>
      <c r="M293" s="43" t="s">
        <v>89</v>
      </c>
      <c r="N293" s="43" t="s">
        <v>88</v>
      </c>
      <c r="O293" s="43" t="s">
        <v>361</v>
      </c>
      <c r="T293" s="43" t="s">
        <v>1</v>
      </c>
    </row>
    <row r="294" spans="1:20" s="43" customFormat="1" x14ac:dyDescent="0.25">
      <c r="A294" s="16">
        <v>293</v>
      </c>
      <c r="B294" s="16" t="s">
        <v>452</v>
      </c>
      <c r="C294" s="43" t="s">
        <v>386</v>
      </c>
      <c r="D294" s="16" t="str">
        <f t="shared" si="18"/>
        <v>cipc-ca_DisclosureOfExternalAssuranceProvidersExplanatory</v>
      </c>
      <c r="E294" s="43" t="s">
        <v>315</v>
      </c>
      <c r="F294" s="43" t="s">
        <v>86</v>
      </c>
      <c r="L294" s="43" t="s">
        <v>87</v>
      </c>
      <c r="M294" s="43" t="s">
        <v>89</v>
      </c>
      <c r="N294" s="43" t="s">
        <v>88</v>
      </c>
      <c r="O294" s="43" t="s">
        <v>2878</v>
      </c>
      <c r="T294" s="43" t="s">
        <v>1</v>
      </c>
    </row>
    <row r="295" spans="1:20" s="43" customFormat="1" x14ac:dyDescent="0.25">
      <c r="A295" s="16">
        <v>294</v>
      </c>
      <c r="B295" s="16" t="s">
        <v>452</v>
      </c>
      <c r="C295" s="43" t="s">
        <v>387</v>
      </c>
      <c r="D295" s="16" t="str">
        <f t="shared" si="18"/>
        <v>cipc-ca_DisclosureOfAuditCommitteesReportingExplanatory</v>
      </c>
      <c r="E295" s="43" t="s">
        <v>315</v>
      </c>
      <c r="F295" s="43" t="s">
        <v>86</v>
      </c>
      <c r="L295" s="43" t="s">
        <v>87</v>
      </c>
      <c r="M295" s="43" t="s">
        <v>89</v>
      </c>
      <c r="N295" s="43" t="s">
        <v>88</v>
      </c>
      <c r="O295" s="43" t="s">
        <v>362</v>
      </c>
      <c r="T295" s="43" t="s">
        <v>1</v>
      </c>
    </row>
    <row r="296" spans="1:20" s="43" customFormat="1" x14ac:dyDescent="0.25">
      <c r="A296" s="16">
        <v>295</v>
      </c>
      <c r="B296" s="16" t="s">
        <v>452</v>
      </c>
      <c r="C296" s="43" t="s">
        <v>388</v>
      </c>
      <c r="D296" s="16" t="str">
        <f t="shared" si="18"/>
        <v>cipc-ca_DisclosureOfRiskManagementExplanatory</v>
      </c>
      <c r="E296" s="43" t="s">
        <v>315</v>
      </c>
      <c r="F296" s="43" t="s">
        <v>86</v>
      </c>
      <c r="L296" s="43" t="s">
        <v>87</v>
      </c>
      <c r="M296" s="43" t="s">
        <v>89</v>
      </c>
      <c r="N296" s="43" t="s">
        <v>88</v>
      </c>
      <c r="O296" s="43" t="s">
        <v>363</v>
      </c>
      <c r="T296" s="43" t="s">
        <v>1</v>
      </c>
    </row>
    <row r="297" spans="1:20" s="43" customFormat="1" x14ac:dyDescent="0.25">
      <c r="A297" s="16">
        <v>296</v>
      </c>
      <c r="B297" s="16" t="s">
        <v>452</v>
      </c>
      <c r="C297" s="43" t="s">
        <v>389</v>
      </c>
      <c r="D297" s="16" t="str">
        <f t="shared" si="18"/>
        <v>cipc-ca_DisclosureOfResponsibilityForRiskManagementExplanatory</v>
      </c>
      <c r="E297" s="43" t="s">
        <v>315</v>
      </c>
      <c r="F297" s="43" t="s">
        <v>86</v>
      </c>
      <c r="L297" s="43" t="s">
        <v>87</v>
      </c>
      <c r="M297" s="43" t="s">
        <v>89</v>
      </c>
      <c r="N297" s="43" t="s">
        <v>88</v>
      </c>
      <c r="O297" s="43" t="s">
        <v>364</v>
      </c>
      <c r="T297" s="43" t="s">
        <v>1</v>
      </c>
    </row>
    <row r="298" spans="1:20" s="43" customFormat="1" x14ac:dyDescent="0.25">
      <c r="A298" s="16">
        <v>297</v>
      </c>
      <c r="B298" s="16" t="s">
        <v>452</v>
      </c>
      <c r="C298" s="43" t="s">
        <v>2880</v>
      </c>
      <c r="D298" s="16" t="str">
        <f t="shared" si="18"/>
        <v>cipc-ca_DisclosureOfRiskAssessmentExplanatory</v>
      </c>
      <c r="E298" s="43" t="s">
        <v>315</v>
      </c>
      <c r="F298" s="43" t="s">
        <v>86</v>
      </c>
      <c r="L298" s="43" t="s">
        <v>87</v>
      </c>
      <c r="M298" s="43" t="s">
        <v>89</v>
      </c>
      <c r="N298" s="43" t="s">
        <v>88</v>
      </c>
      <c r="O298" s="43" t="s">
        <v>2879</v>
      </c>
      <c r="T298" s="43" t="s">
        <v>1</v>
      </c>
    </row>
    <row r="299" spans="1:20" s="43" customFormat="1" x14ac:dyDescent="0.25">
      <c r="A299" s="16">
        <v>298</v>
      </c>
      <c r="B299" s="16" t="s">
        <v>452</v>
      </c>
      <c r="C299" s="43" t="s">
        <v>390</v>
      </c>
      <c r="D299" s="16" t="str">
        <f t="shared" si="18"/>
        <v>cipc-ca_DisclosureOfRiskIdentificationExplanatory</v>
      </c>
      <c r="E299" s="43" t="s">
        <v>315</v>
      </c>
      <c r="F299" s="43" t="s">
        <v>86</v>
      </c>
      <c r="L299" s="43" t="s">
        <v>87</v>
      </c>
      <c r="M299" s="43" t="s">
        <v>89</v>
      </c>
      <c r="N299" s="43" t="s">
        <v>88</v>
      </c>
      <c r="O299" s="43" t="s">
        <v>365</v>
      </c>
      <c r="T299" s="43" t="s">
        <v>1</v>
      </c>
    </row>
    <row r="300" spans="1:20" s="43" customFormat="1" x14ac:dyDescent="0.25">
      <c r="A300" s="16">
        <v>299</v>
      </c>
      <c r="B300" s="16" t="s">
        <v>452</v>
      </c>
      <c r="C300" s="43" t="s">
        <v>391</v>
      </c>
      <c r="D300" s="16" t="str">
        <f t="shared" si="18"/>
        <v>cipc-ca_DisclosureOfRiskQuantificationAndResponseExplanatory</v>
      </c>
      <c r="E300" s="43" t="s">
        <v>315</v>
      </c>
      <c r="F300" s="43" t="s">
        <v>86</v>
      </c>
      <c r="L300" s="43" t="s">
        <v>87</v>
      </c>
      <c r="M300" s="43" t="s">
        <v>89</v>
      </c>
      <c r="N300" s="43" t="s">
        <v>88</v>
      </c>
      <c r="O300" s="43" t="s">
        <v>366</v>
      </c>
      <c r="T300" s="43" t="s">
        <v>1</v>
      </c>
    </row>
    <row r="301" spans="1:20" s="43" customFormat="1" x14ac:dyDescent="0.25">
      <c r="A301" s="16">
        <v>300</v>
      </c>
      <c r="B301" s="16" t="s">
        <v>452</v>
      </c>
      <c r="C301" s="43" t="s">
        <v>407</v>
      </c>
      <c r="D301" s="16" t="str">
        <f t="shared" si="18"/>
        <v>cipc-ca_DisclosureOfAssuranceOverRiskManagementProcessExplanatory</v>
      </c>
      <c r="E301" s="43" t="s">
        <v>315</v>
      </c>
      <c r="F301" s="43" t="s">
        <v>86</v>
      </c>
      <c r="L301" s="43" t="s">
        <v>87</v>
      </c>
      <c r="M301" s="43" t="s">
        <v>89</v>
      </c>
      <c r="N301" s="43" t="s">
        <v>88</v>
      </c>
      <c r="O301" s="43" t="s">
        <v>2974</v>
      </c>
      <c r="T301" s="43" t="s">
        <v>1</v>
      </c>
    </row>
    <row r="302" spans="1:20" s="43" customFormat="1" x14ac:dyDescent="0.25">
      <c r="A302" s="16">
        <v>301</v>
      </c>
      <c r="B302" s="16" t="s">
        <v>452</v>
      </c>
      <c r="C302" s="43" t="s">
        <v>392</v>
      </c>
      <c r="D302" s="16" t="str">
        <f t="shared" si="18"/>
        <v>cipc-ca_DisclosureOfKeyRisksExplanatory</v>
      </c>
      <c r="E302" s="43" t="s">
        <v>315</v>
      </c>
      <c r="F302" s="43" t="s">
        <v>86</v>
      </c>
      <c r="L302" s="43" t="s">
        <v>87</v>
      </c>
      <c r="M302" s="43" t="s">
        <v>89</v>
      </c>
      <c r="N302" s="43" t="s">
        <v>88</v>
      </c>
      <c r="O302" s="43" t="s">
        <v>367</v>
      </c>
      <c r="T302" s="43" t="s">
        <v>1</v>
      </c>
    </row>
    <row r="303" spans="1:20" s="43" customFormat="1" x14ac:dyDescent="0.25">
      <c r="A303" s="16">
        <v>302</v>
      </c>
      <c r="B303" s="16" t="s">
        <v>452</v>
      </c>
      <c r="C303" s="43" t="s">
        <v>449</v>
      </c>
      <c r="D303" s="16" t="str">
        <f t="shared" ref="D303" si="21">CONCATENATE(B303,"_",C303)</f>
        <v>cipc-ca_DisclosureOfInformationTechnologyCommitteeExplanatory</v>
      </c>
      <c r="E303" s="43" t="s">
        <v>315</v>
      </c>
      <c r="F303" s="43" t="s">
        <v>86</v>
      </c>
      <c r="L303" s="43" t="s">
        <v>87</v>
      </c>
      <c r="M303" s="43" t="s">
        <v>89</v>
      </c>
      <c r="N303" s="43" t="s">
        <v>88</v>
      </c>
      <c r="O303" s="43" t="s">
        <v>440</v>
      </c>
      <c r="T303" s="43" t="s">
        <v>1</v>
      </c>
    </row>
    <row r="304" spans="1:20" s="43" customFormat="1" x14ac:dyDescent="0.25">
      <c r="A304" s="16">
        <v>303</v>
      </c>
      <c r="B304" s="16" t="s">
        <v>452</v>
      </c>
      <c r="C304" s="43" t="s">
        <v>393</v>
      </c>
      <c r="D304" s="16" t="str">
        <f t="shared" si="18"/>
        <v>cipc-ca_DisclosureOfInternalAuditExplanatory</v>
      </c>
      <c r="E304" s="43" t="s">
        <v>315</v>
      </c>
      <c r="F304" s="43" t="s">
        <v>86</v>
      </c>
      <c r="L304" s="43" t="s">
        <v>87</v>
      </c>
      <c r="M304" s="43" t="s">
        <v>89</v>
      </c>
      <c r="N304" s="43" t="s">
        <v>88</v>
      </c>
      <c r="O304" s="43" t="s">
        <v>368</v>
      </c>
      <c r="T304" s="43" t="s">
        <v>1</v>
      </c>
    </row>
    <row r="305" spans="1:20" s="43" customFormat="1" x14ac:dyDescent="0.25">
      <c r="A305" s="16">
        <v>304</v>
      </c>
      <c r="B305" s="16" t="s">
        <v>452</v>
      </c>
      <c r="C305" s="43" t="s">
        <v>394</v>
      </c>
      <c r="D305" s="16" t="str">
        <f t="shared" si="18"/>
        <v>cipc-ca_DisclosureOfNeedAndRoleOfInternalAuditExplanatory</v>
      </c>
      <c r="E305" s="43" t="s">
        <v>315</v>
      </c>
      <c r="F305" s="43" t="s">
        <v>86</v>
      </c>
      <c r="L305" s="43" t="s">
        <v>87</v>
      </c>
      <c r="M305" s="43" t="s">
        <v>89</v>
      </c>
      <c r="N305" s="43" t="s">
        <v>88</v>
      </c>
      <c r="O305" s="43" t="s">
        <v>369</v>
      </c>
      <c r="T305" s="43" t="s">
        <v>1</v>
      </c>
    </row>
    <row r="306" spans="1:20" s="43" customFormat="1" x14ac:dyDescent="0.25">
      <c r="A306" s="16">
        <v>305</v>
      </c>
      <c r="B306" s="16" t="s">
        <v>452</v>
      </c>
      <c r="C306" s="43" t="s">
        <v>408</v>
      </c>
      <c r="D306" s="16" t="str">
        <f t="shared" si="18"/>
        <v>cipc-ca_DisclosureOfInternalAuditsApproachAndPlanExplanatory</v>
      </c>
      <c r="E306" s="43" t="s">
        <v>315</v>
      </c>
      <c r="F306" s="43" t="s">
        <v>86</v>
      </c>
      <c r="L306" s="43" t="s">
        <v>87</v>
      </c>
      <c r="M306" s="43" t="s">
        <v>89</v>
      </c>
      <c r="N306" s="43" t="s">
        <v>88</v>
      </c>
      <c r="O306" s="43" t="s">
        <v>370</v>
      </c>
      <c r="T306" s="43" t="s">
        <v>1</v>
      </c>
    </row>
    <row r="307" spans="1:20" s="43" customFormat="1" x14ac:dyDescent="0.25">
      <c r="A307" s="16">
        <v>306</v>
      </c>
      <c r="B307" s="16" t="s">
        <v>452</v>
      </c>
      <c r="C307" s="43" t="s">
        <v>409</v>
      </c>
      <c r="D307" s="16" t="str">
        <f t="shared" si="18"/>
        <v>cipc-ca_DisclosureOfInternalAuditsStatusInCompanyExplanatory</v>
      </c>
      <c r="E307" s="43" t="s">
        <v>315</v>
      </c>
      <c r="F307" s="43" t="s">
        <v>86</v>
      </c>
      <c r="L307" s="43" t="s">
        <v>87</v>
      </c>
      <c r="M307" s="43" t="s">
        <v>89</v>
      </c>
      <c r="N307" s="43" t="s">
        <v>88</v>
      </c>
      <c r="O307" s="43" t="s">
        <v>2946</v>
      </c>
      <c r="T307" s="43" t="s">
        <v>1</v>
      </c>
    </row>
    <row r="308" spans="1:20" s="43" customFormat="1" x14ac:dyDescent="0.25">
      <c r="A308" s="16">
        <v>307</v>
      </c>
      <c r="B308" s="16" t="s">
        <v>452</v>
      </c>
      <c r="C308" s="43" t="s">
        <v>2754</v>
      </c>
      <c r="D308" s="16" t="str">
        <f t="shared" si="18"/>
        <v>cipc-ca_ExemptionByApplyingToCompaniesTribunal</v>
      </c>
      <c r="E308" s="43" t="s">
        <v>93</v>
      </c>
      <c r="F308" s="43" t="s">
        <v>86</v>
      </c>
      <c r="L308" s="43" t="s">
        <v>87</v>
      </c>
      <c r="M308" s="43" t="s">
        <v>89</v>
      </c>
      <c r="N308" s="43" t="s">
        <v>88</v>
      </c>
      <c r="O308" s="16" t="s">
        <v>2627</v>
      </c>
      <c r="T308" s="43" t="s">
        <v>1</v>
      </c>
    </row>
    <row r="309" spans="1:20" s="43" customFormat="1" x14ac:dyDescent="0.25">
      <c r="A309" s="16">
        <v>308</v>
      </c>
      <c r="B309" s="16" t="s">
        <v>452</v>
      </c>
      <c r="C309" s="43" t="s">
        <v>2755</v>
      </c>
      <c r="D309" s="16" t="str">
        <f t="shared" si="18"/>
        <v>cipc-ca_ExemptionReferenceNumber</v>
      </c>
      <c r="E309" s="43" t="s">
        <v>85</v>
      </c>
      <c r="F309" s="43" t="s">
        <v>86</v>
      </c>
      <c r="L309" s="43" t="s">
        <v>87</v>
      </c>
      <c r="M309" s="43" t="s">
        <v>89</v>
      </c>
      <c r="N309" s="43" t="s">
        <v>88</v>
      </c>
      <c r="O309" s="16" t="s">
        <v>2629</v>
      </c>
      <c r="T309" s="43" t="s">
        <v>1</v>
      </c>
    </row>
    <row r="310" spans="1:20" s="43" customFormat="1" x14ac:dyDescent="0.25">
      <c r="A310" s="16">
        <v>309</v>
      </c>
      <c r="B310" s="16" t="s">
        <v>452</v>
      </c>
      <c r="C310" s="43" t="s">
        <v>450</v>
      </c>
      <c r="D310" s="16" t="str">
        <f t="shared" ref="D310" si="22">CONCATENATE(B310,"_",C310)</f>
        <v>cipc-ca_DisclosureOfSocialAndEthicsCommitteeExplanatory</v>
      </c>
      <c r="E310" s="43" t="s">
        <v>315</v>
      </c>
      <c r="F310" s="43" t="s">
        <v>86</v>
      </c>
      <c r="L310" s="43" t="s">
        <v>87</v>
      </c>
      <c r="M310" s="43" t="s">
        <v>89</v>
      </c>
      <c r="N310" s="43" t="s">
        <v>88</v>
      </c>
      <c r="O310" s="43" t="s">
        <v>438</v>
      </c>
      <c r="T310" s="43" t="s">
        <v>1</v>
      </c>
    </row>
    <row r="311" spans="1:20" s="43" customFormat="1" x14ac:dyDescent="0.25">
      <c r="A311" s="16">
        <v>310</v>
      </c>
      <c r="B311" s="16" t="s">
        <v>452</v>
      </c>
      <c r="C311" s="43" t="s">
        <v>395</v>
      </c>
      <c r="D311" s="16" t="str">
        <f t="shared" si="18"/>
        <v>cipc-ca_DisclosureOfIntegratedSustainabilityReportingExplanatory</v>
      </c>
      <c r="E311" s="43" t="s">
        <v>315</v>
      </c>
      <c r="F311" s="43" t="s">
        <v>86</v>
      </c>
      <c r="L311" s="43" t="s">
        <v>87</v>
      </c>
      <c r="M311" s="43" t="s">
        <v>89</v>
      </c>
      <c r="N311" s="43" t="s">
        <v>88</v>
      </c>
      <c r="O311" s="43" t="s">
        <v>371</v>
      </c>
      <c r="T311" s="43" t="s">
        <v>1</v>
      </c>
    </row>
    <row r="312" spans="1:20" s="43" customFormat="1" x14ac:dyDescent="0.25">
      <c r="A312" s="16">
        <v>311</v>
      </c>
      <c r="B312" s="16" t="s">
        <v>452</v>
      </c>
      <c r="C312" s="43" t="s">
        <v>396</v>
      </c>
      <c r="D312" s="16" t="str">
        <f t="shared" si="18"/>
        <v>cipc-ca_DisclosureOfTransparencyAndAccountabilityExplanatory</v>
      </c>
      <c r="E312" s="43" t="s">
        <v>315</v>
      </c>
      <c r="F312" s="43" t="s">
        <v>86</v>
      </c>
      <c r="L312" s="43" t="s">
        <v>87</v>
      </c>
      <c r="M312" s="43" t="s">
        <v>89</v>
      </c>
      <c r="N312" s="43" t="s">
        <v>88</v>
      </c>
      <c r="O312" s="43" t="s">
        <v>372</v>
      </c>
      <c r="T312" s="43" t="s">
        <v>1</v>
      </c>
    </row>
    <row r="313" spans="1:20" s="43" customFormat="1" x14ac:dyDescent="0.25">
      <c r="A313" s="16">
        <v>312</v>
      </c>
      <c r="B313" s="16" t="s">
        <v>452</v>
      </c>
      <c r="C313" s="43" t="s">
        <v>397</v>
      </c>
      <c r="D313" s="16" t="str">
        <f t="shared" si="18"/>
        <v>cipc-ca_DisclosureOfMethodsAndTimingOfReportingExplanatory</v>
      </c>
      <c r="E313" s="43" t="s">
        <v>315</v>
      </c>
      <c r="F313" s="43" t="s">
        <v>86</v>
      </c>
      <c r="L313" s="43" t="s">
        <v>87</v>
      </c>
      <c r="M313" s="43" t="s">
        <v>89</v>
      </c>
      <c r="N313" s="43" t="s">
        <v>88</v>
      </c>
      <c r="O313" s="43" t="s">
        <v>373</v>
      </c>
      <c r="T313" s="43" t="s">
        <v>1</v>
      </c>
    </row>
    <row r="314" spans="1:20" x14ac:dyDescent="0.25">
      <c r="A314" s="16">
        <v>313</v>
      </c>
      <c r="B314" s="15" t="s">
        <v>452</v>
      </c>
      <c r="C314" s="43" t="s">
        <v>398</v>
      </c>
      <c r="D314" s="16" t="str">
        <f t="shared" si="18"/>
        <v>cipc-ca_DisclosureOfComplianceWithLawsRegulationsRulesAndStandardsExplanatory</v>
      </c>
      <c r="E314" s="43" t="s">
        <v>315</v>
      </c>
      <c r="F314" s="43" t="s">
        <v>86</v>
      </c>
      <c r="G314" s="43"/>
      <c r="H314" s="43"/>
      <c r="I314" s="43"/>
      <c r="J314" s="43"/>
      <c r="K314" s="43"/>
      <c r="L314" s="43" t="s">
        <v>87</v>
      </c>
      <c r="M314" s="43" t="s">
        <v>89</v>
      </c>
      <c r="N314" s="43" t="s">
        <v>88</v>
      </c>
      <c r="O314" s="43" t="s">
        <v>374</v>
      </c>
      <c r="T314" t="s">
        <v>1</v>
      </c>
    </row>
    <row r="315" spans="1:20" x14ac:dyDescent="0.25">
      <c r="A315" s="16">
        <v>314</v>
      </c>
      <c r="B315" s="15" t="s">
        <v>452</v>
      </c>
      <c r="C315" s="43" t="s">
        <v>399</v>
      </c>
      <c r="D315" s="16" t="str">
        <f t="shared" si="18"/>
        <v>cipc-ca_DisclosureOfManagingStakeholderRelationshipsExplanatory</v>
      </c>
      <c r="E315" s="43" t="s">
        <v>315</v>
      </c>
      <c r="F315" s="43" t="s">
        <v>86</v>
      </c>
      <c r="G315" s="43"/>
      <c r="H315" s="43"/>
      <c r="I315" s="43"/>
      <c r="J315" s="43"/>
      <c r="K315" s="43"/>
      <c r="L315" s="43" t="s">
        <v>87</v>
      </c>
      <c r="M315" s="43" t="s">
        <v>89</v>
      </c>
      <c r="N315" s="43" t="s">
        <v>88</v>
      </c>
      <c r="O315" s="43" t="s">
        <v>375</v>
      </c>
      <c r="T315" t="s">
        <v>1</v>
      </c>
    </row>
    <row r="316" spans="1:20" x14ac:dyDescent="0.25">
      <c r="A316" s="16">
        <v>315</v>
      </c>
      <c r="B316" s="15" t="s">
        <v>452</v>
      </c>
      <c r="C316" s="43" t="s">
        <v>400</v>
      </c>
      <c r="D316" s="16" t="str">
        <f t="shared" si="18"/>
        <v>cipc-ca_DisclosureOfDisputeResolutionExplanatory</v>
      </c>
      <c r="E316" s="43" t="s">
        <v>315</v>
      </c>
      <c r="F316" s="43" t="s">
        <v>86</v>
      </c>
      <c r="G316" s="43"/>
      <c r="H316" s="43"/>
      <c r="I316" s="43"/>
      <c r="J316" s="43"/>
      <c r="K316" s="43"/>
      <c r="L316" s="43" t="s">
        <v>87</v>
      </c>
      <c r="M316" s="43" t="s">
        <v>89</v>
      </c>
      <c r="N316" s="43" t="s">
        <v>88</v>
      </c>
      <c r="O316" s="43" t="s">
        <v>376</v>
      </c>
      <c r="T316" t="s">
        <v>1</v>
      </c>
    </row>
    <row r="317" spans="1:20" x14ac:dyDescent="0.25">
      <c r="A317" s="16">
        <v>316</v>
      </c>
      <c r="B317" s="15" t="s">
        <v>452</v>
      </c>
      <c r="C317" s="43" t="s">
        <v>401</v>
      </c>
      <c r="D317" s="16" t="str">
        <f t="shared" si="18"/>
        <v>cipc-ca_DisclosureOfFundamentalAndAffectedTransactionsExplanatory</v>
      </c>
      <c r="E317" s="43" t="s">
        <v>315</v>
      </c>
      <c r="F317" s="43" t="s">
        <v>86</v>
      </c>
      <c r="G317" s="43"/>
      <c r="H317" s="43"/>
      <c r="I317" s="43"/>
      <c r="J317" s="43"/>
      <c r="K317" s="43"/>
      <c r="L317" s="43" t="s">
        <v>87</v>
      </c>
      <c r="M317" s="43" t="s">
        <v>89</v>
      </c>
      <c r="N317" s="43" t="s">
        <v>88</v>
      </c>
      <c r="O317" s="43" t="s">
        <v>377</v>
      </c>
      <c r="T317" t="s">
        <v>1</v>
      </c>
    </row>
    <row r="318" spans="1:20" x14ac:dyDescent="0.25">
      <c r="A318" s="16">
        <v>317</v>
      </c>
      <c r="B318" s="15" t="s">
        <v>452</v>
      </c>
      <c r="C318" s="43" t="s">
        <v>2900</v>
      </c>
      <c r="D318" s="16" t="str">
        <f t="shared" ref="D318:D381" si="23">CONCATENATE(B318,"_",C318)</f>
        <v>cipc-ca_DisclosureOfAcquisitionOrDisposalsCommitteeExplanatory</v>
      </c>
      <c r="E318" s="43" t="s">
        <v>315</v>
      </c>
      <c r="F318" s="43" t="s">
        <v>86</v>
      </c>
      <c r="G318" s="43"/>
      <c r="H318" s="43"/>
      <c r="I318" s="43"/>
      <c r="J318" s="43"/>
      <c r="K318" s="43"/>
      <c r="L318" s="43" t="s">
        <v>87</v>
      </c>
      <c r="M318" s="43" t="s">
        <v>89</v>
      </c>
      <c r="N318" s="43" t="s">
        <v>88</v>
      </c>
      <c r="O318" s="43" t="s">
        <v>442</v>
      </c>
      <c r="T318" t="s">
        <v>1</v>
      </c>
    </row>
    <row r="319" spans="1:20" s="43" customFormat="1" x14ac:dyDescent="0.25">
      <c r="A319" s="16">
        <v>318</v>
      </c>
      <c r="B319" s="16" t="s">
        <v>452</v>
      </c>
      <c r="C319" s="43" t="s">
        <v>2844</v>
      </c>
      <c r="D319" s="16" t="str">
        <f t="shared" si="23"/>
        <v>cipc-ca_ConsolidatedAndSeparateTable</v>
      </c>
      <c r="E319" s="16" t="s">
        <v>85</v>
      </c>
      <c r="F319" s="16" t="s">
        <v>347</v>
      </c>
      <c r="G319" s="16"/>
      <c r="H319" s="16"/>
      <c r="I319" s="16"/>
      <c r="J319" s="16"/>
      <c r="K319" s="16"/>
      <c r="L319" s="16" t="s">
        <v>87</v>
      </c>
      <c r="M319" s="16" t="s">
        <v>88</v>
      </c>
      <c r="N319" s="16" t="s">
        <v>88</v>
      </c>
      <c r="O319" s="16" t="s">
        <v>2845</v>
      </c>
      <c r="P319" s="16"/>
      <c r="T319" s="43" t="s">
        <v>1</v>
      </c>
    </row>
    <row r="320" spans="1:20" s="150" customFormat="1" x14ac:dyDescent="0.25">
      <c r="A320" s="149">
        <v>319</v>
      </c>
      <c r="B320" s="149" t="s">
        <v>452</v>
      </c>
      <c r="C320" s="150" t="s">
        <v>11972</v>
      </c>
      <c r="D320" s="149" t="str">
        <f t="shared" si="23"/>
        <v>cipc-ca_AmountsDueFromCustomersUnderConstructionContracts</v>
      </c>
      <c r="E320" s="150" t="s">
        <v>92</v>
      </c>
      <c r="F320" s="150" t="s">
        <v>86</v>
      </c>
      <c r="K320" s="150" t="s">
        <v>12081</v>
      </c>
      <c r="L320" s="150" t="s">
        <v>91</v>
      </c>
      <c r="M320" s="150" t="s">
        <v>89</v>
      </c>
      <c r="N320" s="150" t="s">
        <v>88</v>
      </c>
      <c r="O320" s="150" t="s">
        <v>12082</v>
      </c>
    </row>
    <row r="321" spans="1:15" s="150" customFormat="1" x14ac:dyDescent="0.25">
      <c r="A321" s="149">
        <v>320</v>
      </c>
      <c r="B321" s="149" t="s">
        <v>452</v>
      </c>
      <c r="C321" s="150" t="s">
        <v>11984</v>
      </c>
      <c r="D321" s="149" t="str">
        <f t="shared" si="23"/>
        <v>cipc-ca_AvailableForSaleFinancialAssets</v>
      </c>
      <c r="E321" s="150" t="s">
        <v>92</v>
      </c>
      <c r="F321" s="150" t="s">
        <v>86</v>
      </c>
      <c r="K321" s="150" t="s">
        <v>12081</v>
      </c>
      <c r="L321" s="150" t="s">
        <v>91</v>
      </c>
      <c r="M321" s="150" t="s">
        <v>89</v>
      </c>
      <c r="N321" s="150" t="s">
        <v>88</v>
      </c>
      <c r="O321" s="150" t="s">
        <v>11983</v>
      </c>
    </row>
    <row r="322" spans="1:15" s="150" customFormat="1" x14ac:dyDescent="0.25">
      <c r="A322" s="149">
        <v>321</v>
      </c>
      <c r="B322" s="149" t="s">
        <v>452</v>
      </c>
      <c r="C322" s="150" t="s">
        <v>11961</v>
      </c>
      <c r="D322" s="149" t="str">
        <f t="shared" si="23"/>
        <v>cipc-ca_CurrentDeferredAquisitionCosts</v>
      </c>
      <c r="E322" s="150" t="s">
        <v>92</v>
      </c>
      <c r="F322" s="150" t="s">
        <v>86</v>
      </c>
      <c r="K322" s="150" t="s">
        <v>12081</v>
      </c>
      <c r="L322" s="150" t="s">
        <v>91</v>
      </c>
      <c r="M322" s="150" t="s">
        <v>89</v>
      </c>
      <c r="N322" s="150" t="s">
        <v>88</v>
      </c>
      <c r="O322" s="150" t="s">
        <v>11964</v>
      </c>
    </row>
    <row r="323" spans="1:15" s="150" customFormat="1" x14ac:dyDescent="0.25">
      <c r="A323" s="149">
        <v>322</v>
      </c>
      <c r="B323" s="149" t="s">
        <v>452</v>
      </c>
      <c r="C323" s="150" t="s">
        <v>11981</v>
      </c>
      <c r="D323" s="149" t="str">
        <f t="shared" si="23"/>
        <v>cipc-ca_CurrentInsuranceContractLiabilities</v>
      </c>
      <c r="E323" s="150" t="s">
        <v>92</v>
      </c>
      <c r="F323" s="150" t="s">
        <v>86</v>
      </c>
      <c r="K323" s="150" t="s">
        <v>12115</v>
      </c>
      <c r="L323" s="150" t="s">
        <v>91</v>
      </c>
      <c r="M323" s="150" t="s">
        <v>89</v>
      </c>
      <c r="N323" s="150" t="s">
        <v>88</v>
      </c>
      <c r="O323" s="150" t="s">
        <v>11980</v>
      </c>
    </row>
    <row r="324" spans="1:15" s="150" customFormat="1" x14ac:dyDescent="0.25">
      <c r="A324" s="149">
        <v>323</v>
      </c>
      <c r="B324" s="149" t="s">
        <v>452</v>
      </c>
      <c r="C324" s="150" t="s">
        <v>11971</v>
      </c>
      <c r="D324" s="149" t="str">
        <f t="shared" si="23"/>
        <v>cipc-ca_CurrentLoansAndAdvances</v>
      </c>
      <c r="E324" s="150" t="s">
        <v>92</v>
      </c>
      <c r="F324" s="150" t="s">
        <v>86</v>
      </c>
      <c r="K324" s="150" t="s">
        <v>12081</v>
      </c>
      <c r="L324" s="150" t="s">
        <v>91</v>
      </c>
      <c r="M324" s="150" t="s">
        <v>89</v>
      </c>
      <c r="N324" s="150" t="s">
        <v>88</v>
      </c>
      <c r="O324" s="150" t="s">
        <v>11962</v>
      </c>
    </row>
    <row r="325" spans="1:15" s="150" customFormat="1" x14ac:dyDescent="0.25">
      <c r="A325" s="149">
        <v>324</v>
      </c>
      <c r="B325" s="149" t="s">
        <v>452</v>
      </c>
      <c r="C325" s="150" t="s">
        <v>12116</v>
      </c>
      <c r="D325" s="149" t="str">
        <f t="shared" si="23"/>
        <v>cipc-ca_CurrentPolicyholderLiabilitiesUnderInvestmentContractsAndFirstPartyCellCaptivesAtFairValueThroughProfitAndLoss</v>
      </c>
      <c r="E325" s="150" t="s">
        <v>92</v>
      </c>
      <c r="F325" s="150" t="s">
        <v>86</v>
      </c>
      <c r="K325" s="150" t="s">
        <v>12115</v>
      </c>
      <c r="L325" s="150" t="s">
        <v>91</v>
      </c>
      <c r="M325" s="150" t="s">
        <v>89</v>
      </c>
      <c r="N325" s="150" t="s">
        <v>88</v>
      </c>
      <c r="O325" s="150" t="s">
        <v>11979</v>
      </c>
    </row>
    <row r="326" spans="1:15" s="150" customFormat="1" x14ac:dyDescent="0.25">
      <c r="A326" s="149">
        <v>325</v>
      </c>
      <c r="B326" s="149" t="s">
        <v>452</v>
      </c>
      <c r="C326" s="150" t="s">
        <v>11960</v>
      </c>
      <c r="D326" s="149" t="str">
        <f t="shared" si="23"/>
        <v>cipc-ca_CurrentReinsuranceAssets</v>
      </c>
      <c r="E326" s="150" t="s">
        <v>92</v>
      </c>
      <c r="F326" s="150" t="s">
        <v>86</v>
      </c>
      <c r="K326" s="150" t="s">
        <v>12081</v>
      </c>
      <c r="L326" s="150" t="s">
        <v>91</v>
      </c>
      <c r="M326" s="150" t="s">
        <v>89</v>
      </c>
      <c r="N326" s="150" t="s">
        <v>88</v>
      </c>
      <c r="O326" s="150" t="s">
        <v>11963</v>
      </c>
    </row>
    <row r="327" spans="1:15" s="150" customFormat="1" x14ac:dyDescent="0.25">
      <c r="A327" s="149">
        <v>326</v>
      </c>
      <c r="B327" s="149" t="s">
        <v>452</v>
      </c>
      <c r="C327" s="150" t="s">
        <v>12002</v>
      </c>
      <c r="D327" s="149" t="str">
        <f t="shared" si="23"/>
        <v>cipc-ca_CurrentReinsuranceLiabilities</v>
      </c>
      <c r="E327" s="150" t="s">
        <v>92</v>
      </c>
      <c r="F327" s="150" t="s">
        <v>86</v>
      </c>
      <c r="K327" s="150" t="s">
        <v>12115</v>
      </c>
      <c r="L327" s="150" t="s">
        <v>91</v>
      </c>
      <c r="M327" s="150" t="s">
        <v>89</v>
      </c>
      <c r="N327" s="150" t="s">
        <v>88</v>
      </c>
      <c r="O327" s="150" t="s">
        <v>12001</v>
      </c>
    </row>
    <row r="328" spans="1:15" s="150" customFormat="1" x14ac:dyDescent="0.25">
      <c r="A328" s="149">
        <v>327</v>
      </c>
      <c r="B328" s="149" t="s">
        <v>452</v>
      </c>
      <c r="C328" s="150" t="s">
        <v>11994</v>
      </c>
      <c r="D328" s="149" t="str">
        <f t="shared" si="23"/>
        <v>cipc-ca_CustomerAccounts</v>
      </c>
      <c r="E328" s="150" t="s">
        <v>92</v>
      </c>
      <c r="F328" s="150" t="s">
        <v>86</v>
      </c>
      <c r="K328" s="150" t="s">
        <v>12115</v>
      </c>
      <c r="L328" s="150" t="s">
        <v>91</v>
      </c>
      <c r="M328" s="150" t="s">
        <v>89</v>
      </c>
      <c r="N328" s="150" t="s">
        <v>88</v>
      </c>
      <c r="O328" s="150" t="s">
        <v>12039</v>
      </c>
    </row>
    <row r="329" spans="1:15" s="150" customFormat="1" x14ac:dyDescent="0.25">
      <c r="A329" s="149">
        <v>328</v>
      </c>
      <c r="B329" s="149" t="s">
        <v>452</v>
      </c>
      <c r="C329" s="150" t="s">
        <v>11998</v>
      </c>
      <c r="D329" s="149" t="str">
        <f t="shared" si="23"/>
        <v>cipc-ca_DebtSecuritiesInIssue</v>
      </c>
      <c r="E329" s="150" t="s">
        <v>92</v>
      </c>
      <c r="F329" s="150" t="s">
        <v>86</v>
      </c>
      <c r="K329" s="150" t="s">
        <v>12115</v>
      </c>
      <c r="L329" s="150" t="s">
        <v>91</v>
      </c>
      <c r="M329" s="150" t="s">
        <v>89</v>
      </c>
      <c r="N329" s="150" t="s">
        <v>88</v>
      </c>
      <c r="O329" s="150" t="s">
        <v>11997</v>
      </c>
    </row>
    <row r="330" spans="1:15" s="150" customFormat="1" x14ac:dyDescent="0.25">
      <c r="A330" s="149">
        <v>329</v>
      </c>
      <c r="B330" s="149" t="s">
        <v>452</v>
      </c>
      <c r="C330" s="150" t="s">
        <v>11993</v>
      </c>
      <c r="D330" s="149" t="str">
        <f t="shared" si="23"/>
        <v>cipc-ca_DepositsandDebtFunding</v>
      </c>
      <c r="E330" s="150" t="s">
        <v>92</v>
      </c>
      <c r="F330" s="150" t="s">
        <v>86</v>
      </c>
      <c r="K330" s="150" t="s">
        <v>12115</v>
      </c>
      <c r="L330" s="150" t="s">
        <v>91</v>
      </c>
      <c r="M330" s="150" t="s">
        <v>89</v>
      </c>
      <c r="N330" s="150" t="s">
        <v>88</v>
      </c>
      <c r="O330" s="150" t="s">
        <v>12040</v>
      </c>
    </row>
    <row r="331" spans="1:15" s="150" customFormat="1" x14ac:dyDescent="0.25">
      <c r="A331" s="149">
        <v>330</v>
      </c>
      <c r="B331" s="149" t="s">
        <v>452</v>
      </c>
      <c r="C331" s="150" t="s">
        <v>11991</v>
      </c>
      <c r="D331" s="149" t="str">
        <f t="shared" si="23"/>
        <v>cipc-ca_EmployeeBenefitAssets</v>
      </c>
      <c r="E331" s="150" t="s">
        <v>92</v>
      </c>
      <c r="F331" s="150" t="s">
        <v>86</v>
      </c>
      <c r="K331" s="150" t="s">
        <v>12081</v>
      </c>
      <c r="L331" s="150" t="s">
        <v>91</v>
      </c>
      <c r="M331" s="150" t="s">
        <v>89</v>
      </c>
      <c r="N331" s="150" t="s">
        <v>88</v>
      </c>
      <c r="O331" s="150" t="s">
        <v>11989</v>
      </c>
    </row>
    <row r="332" spans="1:15" s="150" customFormat="1" x14ac:dyDescent="0.25">
      <c r="A332" s="149">
        <v>331</v>
      </c>
      <c r="B332" s="149" t="s">
        <v>452</v>
      </c>
      <c r="C332" s="150" t="s">
        <v>11986</v>
      </c>
      <c r="D332" s="149" t="str">
        <f t="shared" si="23"/>
        <v>cipc-ca_LoansAndAdvances</v>
      </c>
      <c r="E332" s="150" t="s">
        <v>92</v>
      </c>
      <c r="F332" s="150" t="s">
        <v>86</v>
      </c>
      <c r="K332" s="150" t="s">
        <v>12081</v>
      </c>
      <c r="L332" s="150" t="s">
        <v>91</v>
      </c>
      <c r="M332" s="150" t="s">
        <v>89</v>
      </c>
      <c r="N332" s="150" t="s">
        <v>88</v>
      </c>
      <c r="O332" s="150" t="s">
        <v>11985</v>
      </c>
    </row>
    <row r="333" spans="1:15" s="150" customFormat="1" x14ac:dyDescent="0.25">
      <c r="A333" s="149">
        <v>332</v>
      </c>
      <c r="B333" s="149" t="s">
        <v>452</v>
      </c>
      <c r="C333" s="150" t="s">
        <v>11956</v>
      </c>
      <c r="D333" s="149" t="str">
        <f t="shared" si="23"/>
        <v>cipc-ca_NoncurrentDeferredAquisitionCosts</v>
      </c>
      <c r="E333" s="150" t="s">
        <v>92</v>
      </c>
      <c r="F333" s="150" t="s">
        <v>86</v>
      </c>
      <c r="K333" s="150" t="s">
        <v>12081</v>
      </c>
      <c r="L333" s="150" t="s">
        <v>91</v>
      </c>
      <c r="M333" s="150" t="s">
        <v>89</v>
      </c>
      <c r="N333" s="150" t="s">
        <v>88</v>
      </c>
      <c r="O333" s="150" t="s">
        <v>11959</v>
      </c>
    </row>
    <row r="334" spans="1:15" s="150" customFormat="1" x14ac:dyDescent="0.25">
      <c r="A334" s="149">
        <v>333</v>
      </c>
      <c r="B334" s="149" t="s">
        <v>452</v>
      </c>
      <c r="C334" s="150" t="s">
        <v>11975</v>
      </c>
      <c r="D334" s="149" t="str">
        <f t="shared" si="23"/>
        <v>cipc-ca_NoncurrentInsuranceContractLiabilities</v>
      </c>
      <c r="E334" s="150" t="s">
        <v>92</v>
      </c>
      <c r="F334" s="150" t="s">
        <v>86</v>
      </c>
      <c r="K334" s="150" t="s">
        <v>12115</v>
      </c>
      <c r="L334" s="150" t="s">
        <v>91</v>
      </c>
      <c r="M334" s="150" t="s">
        <v>89</v>
      </c>
      <c r="N334" s="150" t="s">
        <v>88</v>
      </c>
      <c r="O334" s="150" t="s">
        <v>12148</v>
      </c>
    </row>
    <row r="335" spans="1:15" s="150" customFormat="1" x14ac:dyDescent="0.25">
      <c r="A335" s="149">
        <v>334</v>
      </c>
      <c r="B335" s="149" t="s">
        <v>452</v>
      </c>
      <c r="C335" s="150" t="s">
        <v>11970</v>
      </c>
      <c r="D335" s="149" t="str">
        <f t="shared" si="23"/>
        <v>cipc-ca_NoncurrentLoansAndAdvances</v>
      </c>
      <c r="E335" s="150" t="s">
        <v>92</v>
      </c>
      <c r="F335" s="150" t="s">
        <v>86</v>
      </c>
      <c r="K335" s="150" t="s">
        <v>12081</v>
      </c>
      <c r="L335" s="150" t="s">
        <v>91</v>
      </c>
      <c r="M335" s="150" t="s">
        <v>89</v>
      </c>
      <c r="N335" s="150" t="s">
        <v>88</v>
      </c>
      <c r="O335" s="150" t="s">
        <v>11957</v>
      </c>
    </row>
    <row r="336" spans="1:15" s="150" customFormat="1" x14ac:dyDescent="0.25">
      <c r="A336" s="149">
        <v>335</v>
      </c>
      <c r="B336" s="149" t="s">
        <v>452</v>
      </c>
      <c r="C336" s="150" t="s">
        <v>12117</v>
      </c>
      <c r="D336" s="149" t="str">
        <f t="shared" si="23"/>
        <v>cipc-ca_NoncurrentPolicyholderLiabilitiesUnderInvestmentContractsAndFirstPartyCellCaptivesAtFairValueThroughProfitAndLoss</v>
      </c>
      <c r="E336" s="150" t="s">
        <v>92</v>
      </c>
      <c r="F336" s="150" t="s">
        <v>86</v>
      </c>
      <c r="K336" s="150" t="s">
        <v>12115</v>
      </c>
      <c r="L336" s="150" t="s">
        <v>91</v>
      </c>
      <c r="M336" s="150" t="s">
        <v>89</v>
      </c>
      <c r="N336" s="150" t="s">
        <v>88</v>
      </c>
      <c r="O336" s="150" t="s">
        <v>12041</v>
      </c>
    </row>
    <row r="337" spans="1:17" s="150" customFormat="1" x14ac:dyDescent="0.25">
      <c r="A337" s="149">
        <v>336</v>
      </c>
      <c r="B337" s="149" t="s">
        <v>452</v>
      </c>
      <c r="C337" s="150" t="s">
        <v>11955</v>
      </c>
      <c r="D337" s="149" t="str">
        <f t="shared" si="23"/>
        <v>cipc-ca_NoncurrentReinsuranceAssets</v>
      </c>
      <c r="E337" s="150" t="s">
        <v>92</v>
      </c>
      <c r="F337" s="150" t="s">
        <v>86</v>
      </c>
      <c r="K337" s="150" t="s">
        <v>12081</v>
      </c>
      <c r="L337" s="150" t="s">
        <v>91</v>
      </c>
      <c r="M337" s="150" t="s">
        <v>89</v>
      </c>
      <c r="N337" s="150" t="s">
        <v>88</v>
      </c>
      <c r="O337" s="150" t="s">
        <v>11958</v>
      </c>
    </row>
    <row r="338" spans="1:17" s="150" customFormat="1" x14ac:dyDescent="0.25">
      <c r="A338" s="149">
        <v>337</v>
      </c>
      <c r="B338" s="149" t="s">
        <v>452</v>
      </c>
      <c r="C338" s="150" t="s">
        <v>11977</v>
      </c>
      <c r="D338" s="149" t="str">
        <f t="shared" si="23"/>
        <v>cipc-ca_NoncurrentReinsuranceLiabilities</v>
      </c>
      <c r="E338" s="150" t="s">
        <v>92</v>
      </c>
      <c r="F338" s="150" t="s">
        <v>86</v>
      </c>
      <c r="K338" s="150" t="s">
        <v>12115</v>
      </c>
      <c r="L338" s="150" t="s">
        <v>91</v>
      </c>
      <c r="M338" s="150" t="s">
        <v>89</v>
      </c>
      <c r="N338" s="150" t="s">
        <v>88</v>
      </c>
      <c r="O338" s="150" t="s">
        <v>11974</v>
      </c>
    </row>
    <row r="339" spans="1:17" s="150" customFormat="1" x14ac:dyDescent="0.25">
      <c r="A339" s="149">
        <v>338</v>
      </c>
      <c r="B339" s="149" t="s">
        <v>452</v>
      </c>
      <c r="C339" s="150" t="s">
        <v>12118</v>
      </c>
      <c r="D339" s="149" t="str">
        <f t="shared" si="23"/>
        <v>cipc-ca_PolicyholderLiabilitiesUnderInvestmentContractsAndFirstPartyCellCaptivesAtFairValueThroughProfitAndLoss</v>
      </c>
      <c r="E339" s="150" t="s">
        <v>92</v>
      </c>
      <c r="F339" s="150" t="s">
        <v>86</v>
      </c>
      <c r="K339" s="150" t="s">
        <v>12115</v>
      </c>
      <c r="L339" s="150" t="s">
        <v>91</v>
      </c>
      <c r="M339" s="150" t="s">
        <v>89</v>
      </c>
      <c r="N339" s="150" t="s">
        <v>88</v>
      </c>
      <c r="O339" s="150" t="s">
        <v>12042</v>
      </c>
    </row>
    <row r="340" spans="1:17" s="150" customFormat="1" x14ac:dyDescent="0.25">
      <c r="A340" s="149">
        <v>339</v>
      </c>
      <c r="B340" s="149" t="s">
        <v>452</v>
      </c>
      <c r="C340" s="150" t="s">
        <v>11987</v>
      </c>
      <c r="D340" s="149" t="str">
        <f t="shared" si="23"/>
        <v>cipc-ca_PolicyholdersAssets</v>
      </c>
      <c r="E340" s="150" t="s">
        <v>92</v>
      </c>
      <c r="F340" s="150" t="s">
        <v>86</v>
      </c>
      <c r="K340" s="150" t="s">
        <v>12081</v>
      </c>
      <c r="L340" s="150" t="s">
        <v>91</v>
      </c>
      <c r="M340" s="150" t="s">
        <v>89</v>
      </c>
      <c r="N340" s="150" t="s">
        <v>88</v>
      </c>
      <c r="O340" s="150" t="s">
        <v>12038</v>
      </c>
    </row>
    <row r="341" spans="1:17" s="150" customFormat="1" x14ac:dyDescent="0.25">
      <c r="A341" s="149">
        <v>340</v>
      </c>
      <c r="B341" s="149" t="s">
        <v>452</v>
      </c>
      <c r="C341" s="150" t="s">
        <v>11967</v>
      </c>
      <c r="D341" s="149" t="str">
        <f t="shared" si="23"/>
        <v>cipc-ca_PreferenceShareCapital</v>
      </c>
      <c r="E341" s="150" t="s">
        <v>92</v>
      </c>
      <c r="F341" s="150" t="s">
        <v>86</v>
      </c>
      <c r="K341" s="150" t="s">
        <v>12115</v>
      </c>
      <c r="L341" s="150" t="s">
        <v>91</v>
      </c>
      <c r="M341" s="150" t="s">
        <v>89</v>
      </c>
      <c r="N341" s="150" t="s">
        <v>88</v>
      </c>
      <c r="O341" s="150" t="s">
        <v>11965</v>
      </c>
    </row>
    <row r="342" spans="1:17" s="150" customFormat="1" x14ac:dyDescent="0.25">
      <c r="A342" s="149">
        <v>341</v>
      </c>
      <c r="B342" s="149" t="s">
        <v>452</v>
      </c>
      <c r="C342" s="150" t="s">
        <v>11968</v>
      </c>
      <c r="D342" s="149" t="str">
        <f t="shared" si="23"/>
        <v>cipc-ca_PreferenceSharePremium</v>
      </c>
      <c r="E342" s="150" t="s">
        <v>92</v>
      </c>
      <c r="F342" s="150" t="s">
        <v>86</v>
      </c>
      <c r="K342" s="150" t="s">
        <v>12115</v>
      </c>
      <c r="L342" s="150" t="s">
        <v>91</v>
      </c>
      <c r="M342" s="150" t="s">
        <v>89</v>
      </c>
      <c r="N342" s="150" t="s">
        <v>88</v>
      </c>
      <c r="O342" s="150" t="s">
        <v>11966</v>
      </c>
    </row>
    <row r="343" spans="1:17" s="150" customFormat="1" x14ac:dyDescent="0.25">
      <c r="A343" s="149">
        <v>342</v>
      </c>
      <c r="B343" s="149" t="s">
        <v>452</v>
      </c>
      <c r="C343" s="150" t="s">
        <v>11992</v>
      </c>
      <c r="D343" s="149" t="str">
        <f t="shared" si="23"/>
        <v>cipc-ca_Reserves</v>
      </c>
      <c r="E343" s="150" t="s">
        <v>92</v>
      </c>
      <c r="F343" s="150" t="s">
        <v>86</v>
      </c>
      <c r="K343" s="150" t="s">
        <v>12115</v>
      </c>
      <c r="L343" s="150" t="s">
        <v>91</v>
      </c>
      <c r="M343" s="150" t="s">
        <v>89</v>
      </c>
      <c r="N343" s="150" t="s">
        <v>88</v>
      </c>
      <c r="O343" s="150" t="s">
        <v>11992</v>
      </c>
    </row>
    <row r="344" spans="1:17" s="150" customFormat="1" x14ac:dyDescent="0.25">
      <c r="A344" s="149">
        <v>343</v>
      </c>
      <c r="B344" s="149" t="s">
        <v>452</v>
      </c>
      <c r="C344" s="150" t="s">
        <v>11990</v>
      </c>
      <c r="D344" s="149" t="str">
        <f t="shared" si="23"/>
        <v>cipc-ca_RetirementBenefitAssets</v>
      </c>
      <c r="E344" s="150" t="s">
        <v>92</v>
      </c>
      <c r="F344" s="150" t="s">
        <v>86</v>
      </c>
      <c r="K344" s="150" t="s">
        <v>12081</v>
      </c>
      <c r="L344" s="150" t="s">
        <v>91</v>
      </c>
      <c r="M344" s="150" t="s">
        <v>89</v>
      </c>
      <c r="N344" s="150" t="s">
        <v>88</v>
      </c>
      <c r="O344" s="150" t="s">
        <v>11988</v>
      </c>
    </row>
    <row r="345" spans="1:17" s="150" customFormat="1" x14ac:dyDescent="0.25">
      <c r="A345" s="149">
        <v>344</v>
      </c>
      <c r="B345" s="149" t="s">
        <v>452</v>
      </c>
      <c r="C345" s="150" t="s">
        <v>11999</v>
      </c>
      <c r="D345" s="149" t="str">
        <f t="shared" si="23"/>
        <v>cipc-ca_RetirementBenefitObligation</v>
      </c>
      <c r="E345" s="150" t="s">
        <v>92</v>
      </c>
      <c r="F345" s="150" t="s">
        <v>86</v>
      </c>
      <c r="K345" s="150" t="s">
        <v>12115</v>
      </c>
      <c r="L345" s="150" t="s">
        <v>91</v>
      </c>
      <c r="M345" s="150" t="s">
        <v>89</v>
      </c>
      <c r="N345" s="150" t="s">
        <v>88</v>
      </c>
      <c r="O345" s="150" t="s">
        <v>12000</v>
      </c>
    </row>
    <row r="346" spans="1:17" s="150" customFormat="1" x14ac:dyDescent="0.25">
      <c r="A346" s="149">
        <v>345</v>
      </c>
      <c r="B346" s="149" t="s">
        <v>452</v>
      </c>
      <c r="C346" s="150" t="s">
        <v>11969</v>
      </c>
      <c r="D346" s="149" t="str">
        <f t="shared" si="23"/>
        <v>cipc-ca_TradingPortfolioAssets</v>
      </c>
      <c r="E346" s="150" t="s">
        <v>92</v>
      </c>
      <c r="F346" s="150" t="s">
        <v>86</v>
      </c>
      <c r="K346" s="150" t="s">
        <v>12081</v>
      </c>
      <c r="L346" s="150" t="s">
        <v>91</v>
      </c>
      <c r="M346" s="150" t="s">
        <v>89</v>
      </c>
      <c r="N346" s="150" t="s">
        <v>88</v>
      </c>
      <c r="O346" s="150" t="s">
        <v>11982</v>
      </c>
    </row>
    <row r="347" spans="1:17" s="150" customFormat="1" x14ac:dyDescent="0.25">
      <c r="A347" s="149">
        <v>346</v>
      </c>
      <c r="B347" s="149" t="s">
        <v>452</v>
      </c>
      <c r="C347" s="150" t="s">
        <v>11996</v>
      </c>
      <c r="D347" s="149" t="str">
        <f t="shared" si="23"/>
        <v>cipc-ca_TradingPortfolioLiabilities</v>
      </c>
      <c r="E347" s="150" t="s">
        <v>92</v>
      </c>
      <c r="F347" s="150" t="s">
        <v>86</v>
      </c>
      <c r="K347" s="150" t="s">
        <v>12115</v>
      </c>
      <c r="L347" s="150" t="s">
        <v>91</v>
      </c>
      <c r="M347" s="150" t="s">
        <v>89</v>
      </c>
      <c r="N347" s="150" t="s">
        <v>88</v>
      </c>
      <c r="O347" s="150" t="s">
        <v>11995</v>
      </c>
    </row>
    <row r="348" spans="1:17" s="150" customFormat="1" x14ac:dyDescent="0.25">
      <c r="A348" s="149">
        <v>347</v>
      </c>
      <c r="B348" s="149" t="s">
        <v>452</v>
      </c>
      <c r="C348" s="150" t="s">
        <v>12119</v>
      </c>
      <c r="D348" s="150" t="str">
        <f t="shared" si="23"/>
        <v>cipc-ca_ProvisionsAndOtherLiabilities</v>
      </c>
      <c r="E348" s="150" t="s">
        <v>92</v>
      </c>
      <c r="F348" s="150" t="s">
        <v>86</v>
      </c>
      <c r="K348" s="150" t="s">
        <v>12115</v>
      </c>
      <c r="L348" s="150" t="s">
        <v>91</v>
      </c>
      <c r="M348" s="150" t="s">
        <v>89</v>
      </c>
      <c r="N348" s="150" t="s">
        <v>88</v>
      </c>
      <c r="O348" s="150" t="s">
        <v>12147</v>
      </c>
      <c r="Q348" s="150" t="s">
        <v>12044</v>
      </c>
    </row>
    <row r="349" spans="1:17" s="150" customFormat="1" x14ac:dyDescent="0.25">
      <c r="A349" s="149">
        <v>348</v>
      </c>
      <c r="B349" s="149" t="s">
        <v>452</v>
      </c>
      <c r="C349" s="150" t="s">
        <v>12018</v>
      </c>
      <c r="D349" s="150" t="str">
        <f t="shared" si="23"/>
        <v>cipc-ca_ReinsuranceRevenue</v>
      </c>
      <c r="E349" s="150" t="s">
        <v>92</v>
      </c>
      <c r="F349" s="150" t="s">
        <v>86</v>
      </c>
      <c r="K349" s="150" t="s">
        <v>12115</v>
      </c>
      <c r="L349" s="150" t="s">
        <v>87</v>
      </c>
      <c r="M349" s="150" t="s">
        <v>89</v>
      </c>
      <c r="N349" s="150" t="s">
        <v>88</v>
      </c>
      <c r="O349" s="150" t="s">
        <v>12019</v>
      </c>
    </row>
    <row r="350" spans="1:17" s="150" customFormat="1" x14ac:dyDescent="0.25">
      <c r="A350" s="149">
        <v>349</v>
      </c>
      <c r="B350" s="149" t="s">
        <v>452</v>
      </c>
      <c r="C350" s="150" t="s">
        <v>12029</v>
      </c>
      <c r="D350" s="150" t="str">
        <f t="shared" si="23"/>
        <v>cipc-ca_ExchangeDifferencesOnTranslatingForeignOperations</v>
      </c>
      <c r="E350" s="150" t="s">
        <v>92</v>
      </c>
      <c r="F350" s="150" t="s">
        <v>86</v>
      </c>
      <c r="K350" s="150" t="s">
        <v>12115</v>
      </c>
      <c r="L350" s="150" t="s">
        <v>87</v>
      </c>
      <c r="M350" s="150" t="s">
        <v>89</v>
      </c>
      <c r="N350" s="150" t="s">
        <v>88</v>
      </c>
      <c r="O350" s="150" t="s">
        <v>12028</v>
      </c>
    </row>
    <row r="351" spans="1:17" s="150" customFormat="1" x14ac:dyDescent="0.25">
      <c r="A351" s="149">
        <v>350</v>
      </c>
      <c r="B351" s="149" t="s">
        <v>452</v>
      </c>
      <c r="C351" s="150" t="s">
        <v>12077</v>
      </c>
      <c r="D351" s="150" t="str">
        <f t="shared" si="23"/>
        <v>cipc-ca_FairValueGansArisingDuringTheReportingPeriodFairValueThroughOtherComprehensiveIncome</v>
      </c>
      <c r="E351" s="150" t="s">
        <v>92</v>
      </c>
      <c r="F351" s="150" t="s">
        <v>86</v>
      </c>
      <c r="K351" s="150" t="s">
        <v>12115</v>
      </c>
      <c r="L351" s="150" t="s">
        <v>87</v>
      </c>
      <c r="M351" s="150" t="s">
        <v>89</v>
      </c>
      <c r="N351" s="150" t="s">
        <v>88</v>
      </c>
      <c r="O351" s="150" t="s">
        <v>12043</v>
      </c>
    </row>
    <row r="352" spans="1:17" s="150" customFormat="1" x14ac:dyDescent="0.25">
      <c r="A352" s="149">
        <v>351</v>
      </c>
      <c r="B352" s="149" t="s">
        <v>452</v>
      </c>
      <c r="C352" s="150" t="s">
        <v>12085</v>
      </c>
      <c r="D352" s="150" t="str">
        <f t="shared" si="23"/>
        <v>cipc-ca_DeferredTaxFairValueThroughOtherComprehensiveIncome</v>
      </c>
      <c r="E352" s="150" t="s">
        <v>92</v>
      </c>
      <c r="F352" s="150" t="s">
        <v>86</v>
      </c>
      <c r="K352" s="150" t="s">
        <v>12115</v>
      </c>
      <c r="L352" s="150" t="s">
        <v>87</v>
      </c>
      <c r="M352" s="150" t="s">
        <v>89</v>
      </c>
      <c r="N352" s="150" t="s">
        <v>88</v>
      </c>
      <c r="O352" s="150" t="s">
        <v>12084</v>
      </c>
    </row>
    <row r="353" spans="1:18" s="150" customFormat="1" x14ac:dyDescent="0.25">
      <c r="A353" s="149">
        <v>352</v>
      </c>
      <c r="B353" s="149" t="s">
        <v>452</v>
      </c>
      <c r="C353" s="150" t="s">
        <v>12086</v>
      </c>
      <c r="D353" s="150" t="str">
        <f t="shared" si="23"/>
        <v>cipc-ca_IncreaseDecreaseInLoansAndAdvancesToBanksAndCustomers</v>
      </c>
      <c r="E353" s="150" t="s">
        <v>92</v>
      </c>
      <c r="F353" s="150" t="s">
        <v>86</v>
      </c>
      <c r="K353" s="150" t="s">
        <v>12081</v>
      </c>
      <c r="L353" s="150" t="s">
        <v>87</v>
      </c>
      <c r="M353" s="150" t="s">
        <v>89</v>
      </c>
      <c r="N353" s="150" t="s">
        <v>88</v>
      </c>
      <c r="O353" s="150" t="s">
        <v>12120</v>
      </c>
      <c r="R353" s="150" t="s">
        <v>12093</v>
      </c>
    </row>
    <row r="354" spans="1:18" s="150" customFormat="1" x14ac:dyDescent="0.25">
      <c r="A354" s="149">
        <v>353</v>
      </c>
      <c r="B354" s="149" t="s">
        <v>452</v>
      </c>
      <c r="C354" s="150" t="s">
        <v>12087</v>
      </c>
      <c r="D354" s="150" t="str">
        <f t="shared" si="23"/>
        <v>cipc-ca_IncreaseDecreaseInReversereRurchaseAgreementsAndOtherSimilarLending</v>
      </c>
      <c r="E354" s="150" t="s">
        <v>92</v>
      </c>
      <c r="F354" s="150" t="s">
        <v>86</v>
      </c>
      <c r="K354" s="150" t="s">
        <v>12115</v>
      </c>
      <c r="L354" s="150" t="s">
        <v>87</v>
      </c>
      <c r="M354" s="150" t="s">
        <v>89</v>
      </c>
      <c r="N354" s="150" t="s">
        <v>88</v>
      </c>
      <c r="O354" s="150" t="s">
        <v>12121</v>
      </c>
      <c r="R354" s="150" t="s">
        <v>12094</v>
      </c>
    </row>
    <row r="355" spans="1:18" s="150" customFormat="1" x14ac:dyDescent="0.25">
      <c r="A355" s="149">
        <v>354</v>
      </c>
      <c r="B355" s="149" t="s">
        <v>452</v>
      </c>
      <c r="C355" s="150" t="s">
        <v>12139</v>
      </c>
      <c r="D355" s="150" t="str">
        <f t="shared" si="23"/>
        <v>cipc-ca_IncreaseDecreaseInDepositsAndDebtSecuritiesInIssue</v>
      </c>
      <c r="E355" s="150" t="s">
        <v>92</v>
      </c>
      <c r="F355" s="150" t="s">
        <v>86</v>
      </c>
      <c r="K355" s="150" t="s">
        <v>12081</v>
      </c>
      <c r="L355" s="150" t="s">
        <v>87</v>
      </c>
      <c r="M355" s="150" t="s">
        <v>89</v>
      </c>
      <c r="N355" s="150" t="s">
        <v>88</v>
      </c>
      <c r="O355" s="150" t="s">
        <v>12122</v>
      </c>
      <c r="R355" s="150" t="s">
        <v>12095</v>
      </c>
    </row>
    <row r="356" spans="1:18" s="150" customFormat="1" x14ac:dyDescent="0.25">
      <c r="A356" s="149">
        <v>355</v>
      </c>
      <c r="B356" s="149" t="s">
        <v>452</v>
      </c>
      <c r="C356" s="150" t="s">
        <v>12089</v>
      </c>
      <c r="D356" s="150" t="str">
        <f t="shared" si="23"/>
        <v>cipc-ca_IncreaseDecreaseInRepurchaseAgreementsAndotherSimilarBorrowings</v>
      </c>
      <c r="E356" s="150" t="s">
        <v>92</v>
      </c>
      <c r="F356" s="150" t="s">
        <v>86</v>
      </c>
      <c r="K356" s="150" t="s">
        <v>12081</v>
      </c>
      <c r="L356" s="150" t="s">
        <v>87</v>
      </c>
      <c r="M356" s="150" t="s">
        <v>89</v>
      </c>
      <c r="N356" s="150" t="s">
        <v>88</v>
      </c>
      <c r="O356" s="150" t="s">
        <v>12123</v>
      </c>
      <c r="R356" s="150" t="s">
        <v>12096</v>
      </c>
    </row>
    <row r="357" spans="1:18" s="150" customFormat="1" x14ac:dyDescent="0.25">
      <c r="A357" s="149">
        <v>356</v>
      </c>
      <c r="B357" s="149" t="s">
        <v>452</v>
      </c>
      <c r="C357" s="150" t="s">
        <v>12090</v>
      </c>
      <c r="D357" s="150" t="str">
        <f t="shared" si="23"/>
        <v>cipc-ca_IncreaseDecreaseInDerivativeFinancialInstruments</v>
      </c>
      <c r="E357" s="150" t="s">
        <v>92</v>
      </c>
      <c r="F357" s="150" t="s">
        <v>86</v>
      </c>
      <c r="K357" s="150" t="s">
        <v>12081</v>
      </c>
      <c r="L357" s="150" t="s">
        <v>87</v>
      </c>
      <c r="M357" s="150" t="s">
        <v>89</v>
      </c>
      <c r="N357" s="150" t="s">
        <v>88</v>
      </c>
      <c r="O357" s="150" t="s">
        <v>12124</v>
      </c>
      <c r="R357" s="150" t="s">
        <v>12097</v>
      </c>
    </row>
    <row r="358" spans="1:18" s="150" customFormat="1" x14ac:dyDescent="0.25">
      <c r="A358" s="149">
        <v>357</v>
      </c>
      <c r="B358" s="149" t="s">
        <v>452</v>
      </c>
      <c r="C358" s="150" t="s">
        <v>12091</v>
      </c>
      <c r="D358" s="150" t="str">
        <f t="shared" si="23"/>
        <v>cipc-ca_IncreaseDecreaseInTradingAssets</v>
      </c>
      <c r="E358" s="150" t="s">
        <v>92</v>
      </c>
      <c r="F358" s="150" t="s">
        <v>86</v>
      </c>
      <c r="K358" s="150" t="s">
        <v>12081</v>
      </c>
      <c r="L358" s="150" t="s">
        <v>87</v>
      </c>
      <c r="M358" s="150" t="s">
        <v>89</v>
      </c>
      <c r="N358" s="150" t="s">
        <v>88</v>
      </c>
      <c r="O358" s="150" t="s">
        <v>12125</v>
      </c>
      <c r="R358" s="150" t="s">
        <v>12098</v>
      </c>
    </row>
    <row r="359" spans="1:18" s="150" customFormat="1" x14ac:dyDescent="0.25">
      <c r="A359" s="149">
        <v>358</v>
      </c>
      <c r="B359" s="149" t="s">
        <v>452</v>
      </c>
      <c r="C359" s="150" t="s">
        <v>12092</v>
      </c>
      <c r="D359" s="150" t="str">
        <f t="shared" si="23"/>
        <v>cipc-ca_IncreaseDecreaseInTradingLiabilities</v>
      </c>
      <c r="E359" s="150" t="s">
        <v>92</v>
      </c>
      <c r="F359" s="150" t="s">
        <v>86</v>
      </c>
      <c r="K359" s="150" t="s">
        <v>12115</v>
      </c>
      <c r="L359" s="150" t="s">
        <v>87</v>
      </c>
      <c r="M359" s="150" t="s">
        <v>89</v>
      </c>
      <c r="N359" s="150" t="s">
        <v>88</v>
      </c>
      <c r="O359" s="150" t="s">
        <v>12126</v>
      </c>
      <c r="R359" s="150" t="s">
        <v>12099</v>
      </c>
    </row>
    <row r="360" spans="1:18" s="150" customFormat="1" x14ac:dyDescent="0.25">
      <c r="A360" s="149">
        <v>359</v>
      </c>
      <c r="B360" s="149" t="s">
        <v>452</v>
      </c>
      <c r="C360" s="150" t="s">
        <v>12035</v>
      </c>
      <c r="D360" s="150" t="str">
        <f t="shared" si="23"/>
        <v>cipc-ca_RepaymentsByRelatedParties</v>
      </c>
      <c r="E360" s="150" t="s">
        <v>92</v>
      </c>
      <c r="F360" s="150" t="s">
        <v>86</v>
      </c>
      <c r="K360" s="150" t="s">
        <v>12081</v>
      </c>
      <c r="L360" s="150" t="s">
        <v>87</v>
      </c>
      <c r="M360" s="150" t="s">
        <v>89</v>
      </c>
      <c r="N360" s="150" t="s">
        <v>88</v>
      </c>
      <c r="O360" s="150" t="s">
        <v>12030</v>
      </c>
    </row>
    <row r="361" spans="1:18" s="150" customFormat="1" x14ac:dyDescent="0.25">
      <c r="A361" s="149">
        <v>360</v>
      </c>
      <c r="B361" s="149" t="s">
        <v>452</v>
      </c>
      <c r="C361" s="150" t="s">
        <v>12034</v>
      </c>
      <c r="D361" s="150" t="str">
        <f t="shared" si="23"/>
        <v>cipc-ca_RepaymentsToRelatedParties</v>
      </c>
      <c r="E361" s="150" t="s">
        <v>92</v>
      </c>
      <c r="F361" s="150" t="s">
        <v>86</v>
      </c>
      <c r="K361" s="150" t="s">
        <v>12115</v>
      </c>
      <c r="L361" s="150" t="s">
        <v>87</v>
      </c>
      <c r="M361" s="150" t="s">
        <v>89</v>
      </c>
      <c r="N361" s="150" t="s">
        <v>88</v>
      </c>
      <c r="O361" s="150" t="s">
        <v>12031</v>
      </c>
    </row>
    <row r="362" spans="1:18" s="150" customFormat="1" x14ac:dyDescent="0.25">
      <c r="A362" s="149">
        <v>361</v>
      </c>
      <c r="B362" s="149" t="s">
        <v>452</v>
      </c>
      <c r="C362" s="150" t="s">
        <v>12036</v>
      </c>
      <c r="D362" s="150" t="str">
        <f t="shared" si="23"/>
        <v>cipc-ca_IncreaseInFinanceSourcedFromRelatedParties</v>
      </c>
      <c r="E362" s="150" t="s">
        <v>92</v>
      </c>
      <c r="F362" s="150" t="s">
        <v>86</v>
      </c>
      <c r="K362" s="150" t="s">
        <v>12081</v>
      </c>
      <c r="L362" s="150" t="s">
        <v>87</v>
      </c>
      <c r="M362" s="150" t="s">
        <v>89</v>
      </c>
      <c r="N362" s="150" t="s">
        <v>88</v>
      </c>
      <c r="O362" s="150" t="s">
        <v>12032</v>
      </c>
    </row>
    <row r="363" spans="1:18" s="150" customFormat="1" x14ac:dyDescent="0.25">
      <c r="A363" s="149">
        <v>362</v>
      </c>
      <c r="B363" s="149" t="s">
        <v>452</v>
      </c>
      <c r="C363" s="150" t="s">
        <v>12037</v>
      </c>
      <c r="D363" s="150" t="str">
        <f t="shared" si="23"/>
        <v>cipc-ca_RepaymentOfFinanceSourcedFromRelatedParties</v>
      </c>
      <c r="E363" s="150" t="s">
        <v>92</v>
      </c>
      <c r="F363" s="150" t="s">
        <v>86</v>
      </c>
      <c r="K363" s="150" t="s">
        <v>12115</v>
      </c>
      <c r="L363" s="150" t="s">
        <v>87</v>
      </c>
      <c r="M363" s="150" t="s">
        <v>89</v>
      </c>
      <c r="N363" s="150" t="s">
        <v>88</v>
      </c>
      <c r="O363" s="150" t="s">
        <v>12033</v>
      </c>
    </row>
    <row r="364" spans="1:18" s="150" customFormat="1" x14ac:dyDescent="0.25">
      <c r="A364" s="149">
        <v>363</v>
      </c>
      <c r="B364" s="149" t="s">
        <v>452</v>
      </c>
      <c r="C364" s="150" t="s">
        <v>12056</v>
      </c>
      <c r="D364" s="150" t="str">
        <f t="shared" si="23"/>
        <v>cipc-ca_IssuanceOfSubordinatedDebt</v>
      </c>
      <c r="E364" s="150" t="s">
        <v>92</v>
      </c>
      <c r="F364" s="150" t="s">
        <v>86</v>
      </c>
      <c r="K364" s="150" t="s">
        <v>12081</v>
      </c>
      <c r="L364" s="150" t="s">
        <v>87</v>
      </c>
      <c r="M364" s="150" t="s">
        <v>89</v>
      </c>
      <c r="N364" s="150" t="s">
        <v>88</v>
      </c>
      <c r="O364" s="150" t="s">
        <v>12057</v>
      </c>
    </row>
    <row r="365" spans="1:18" s="150" customFormat="1" x14ac:dyDescent="0.25">
      <c r="A365" s="149">
        <v>364</v>
      </c>
      <c r="B365" s="149" t="s">
        <v>452</v>
      </c>
      <c r="C365" s="150" t="s">
        <v>12058</v>
      </c>
      <c r="D365" s="150" t="str">
        <f t="shared" si="23"/>
        <v>cipc-ca_RedemptionOfSubordinatedDebt</v>
      </c>
      <c r="E365" s="150" t="s">
        <v>92</v>
      </c>
      <c r="F365" s="150" t="s">
        <v>86</v>
      </c>
      <c r="K365" s="150" t="s">
        <v>12115</v>
      </c>
      <c r="L365" s="150" t="s">
        <v>87</v>
      </c>
      <c r="M365" s="150" t="s">
        <v>89</v>
      </c>
      <c r="N365" s="150" t="s">
        <v>88</v>
      </c>
      <c r="O365" s="150" t="s">
        <v>12059</v>
      </c>
    </row>
    <row r="366" spans="1:18" s="150" customFormat="1" x14ac:dyDescent="0.25">
      <c r="A366" s="149">
        <v>365</v>
      </c>
      <c r="B366" s="149" t="s">
        <v>452</v>
      </c>
      <c r="C366" s="150" t="s">
        <v>12060</v>
      </c>
      <c r="D366" s="150" t="str">
        <f t="shared" si="23"/>
        <v>cipc-ca_SettlementOfBEETransaction</v>
      </c>
      <c r="E366" s="150" t="s">
        <v>92</v>
      </c>
      <c r="F366" s="150" t="s">
        <v>86</v>
      </c>
      <c r="K366" s="150" t="s">
        <v>12115</v>
      </c>
      <c r="L366" s="150" t="s">
        <v>87</v>
      </c>
      <c r="M366" s="150" t="s">
        <v>89</v>
      </c>
      <c r="N366" s="150" t="s">
        <v>88</v>
      </c>
      <c r="O366" s="150" t="s">
        <v>12061</v>
      </c>
    </row>
    <row r="367" spans="1:18" s="150" customFormat="1" x14ac:dyDescent="0.25">
      <c r="A367" s="149">
        <v>366</v>
      </c>
      <c r="B367" s="149" t="s">
        <v>452</v>
      </c>
      <c r="C367" s="150" t="s">
        <v>12100</v>
      </c>
      <c r="D367" s="150" t="str">
        <f t="shared" si="23"/>
        <v>cipc-ca_EquityTransactionsWithNoncontrollingInterests</v>
      </c>
      <c r="E367" s="150" t="s">
        <v>92</v>
      </c>
      <c r="F367" s="150" t="s">
        <v>86</v>
      </c>
      <c r="L367" s="150" t="s">
        <v>87</v>
      </c>
      <c r="M367" s="150" t="s">
        <v>89</v>
      </c>
      <c r="N367" s="150" t="s">
        <v>88</v>
      </c>
      <c r="O367" s="150" t="s">
        <v>12062</v>
      </c>
    </row>
    <row r="368" spans="1:18" s="150" customFormat="1" x14ac:dyDescent="0.25">
      <c r="A368" s="149">
        <v>367</v>
      </c>
      <c r="B368" s="149" t="s">
        <v>452</v>
      </c>
      <c r="C368" s="150" t="s">
        <v>12049</v>
      </c>
      <c r="D368" s="150" t="str">
        <f t="shared" si="23"/>
        <v>cipc-ca_EmpowermentShareReserveMember</v>
      </c>
      <c r="E368" s="150" t="s">
        <v>12127</v>
      </c>
      <c r="F368" s="150" t="s">
        <v>86</v>
      </c>
      <c r="L368" s="150" t="s">
        <v>87</v>
      </c>
      <c r="M368" s="150" t="s">
        <v>88</v>
      </c>
      <c r="N368" s="150" t="s">
        <v>88</v>
      </c>
      <c r="O368" s="150" t="s">
        <v>12045</v>
      </c>
    </row>
    <row r="369" spans="1:15" s="150" customFormat="1" x14ac:dyDescent="0.25">
      <c r="A369" s="149">
        <v>368</v>
      </c>
      <c r="B369" s="149" t="s">
        <v>452</v>
      </c>
      <c r="C369" s="150" t="s">
        <v>12050</v>
      </c>
      <c r="D369" s="150" t="str">
        <f t="shared" si="23"/>
        <v>cipc-ca_RegulatoryStatutoryCreditRiskMember</v>
      </c>
      <c r="E369" s="150" t="s">
        <v>12127</v>
      </c>
      <c r="F369" s="150" t="s">
        <v>86</v>
      </c>
      <c r="L369" s="150" t="s">
        <v>87</v>
      </c>
      <c r="M369" s="150" t="s">
        <v>88</v>
      </c>
      <c r="N369" s="150" t="s">
        <v>88</v>
      </c>
      <c r="O369" s="150" t="s">
        <v>12046</v>
      </c>
    </row>
    <row r="370" spans="1:15" s="150" customFormat="1" x14ac:dyDescent="0.25">
      <c r="A370" s="149">
        <v>369</v>
      </c>
      <c r="B370" s="149" t="s">
        <v>452</v>
      </c>
      <c r="C370" s="150" t="s">
        <v>12051</v>
      </c>
      <c r="D370" s="150" t="str">
        <f t="shared" si="23"/>
        <v>cipc-ca_IFRS9TransitionalAdjustmentMember</v>
      </c>
      <c r="E370" s="150" t="s">
        <v>12127</v>
      </c>
      <c r="F370" s="150" t="s">
        <v>86</v>
      </c>
      <c r="L370" s="150" t="s">
        <v>87</v>
      </c>
      <c r="M370" s="150" t="s">
        <v>88</v>
      </c>
      <c r="N370" s="150" t="s">
        <v>88</v>
      </c>
      <c r="O370" s="150" t="s">
        <v>12101</v>
      </c>
    </row>
    <row r="371" spans="1:15" s="150" customFormat="1" x14ac:dyDescent="0.25">
      <c r="A371" s="149">
        <v>370</v>
      </c>
      <c r="B371" s="149" t="s">
        <v>452</v>
      </c>
      <c r="C371" s="150" t="s">
        <v>12052</v>
      </c>
      <c r="D371" s="150" t="str">
        <f t="shared" si="23"/>
        <v>cipc-ca_DeferredTaxOnShareBasedPaymentTransanctionMember</v>
      </c>
      <c r="E371" s="150" t="s">
        <v>12127</v>
      </c>
      <c r="F371" s="150" t="s">
        <v>86</v>
      </c>
      <c r="L371" s="150" t="s">
        <v>87</v>
      </c>
      <c r="M371" s="150" t="s">
        <v>88</v>
      </c>
      <c r="N371" s="150" t="s">
        <v>88</v>
      </c>
      <c r="O371" s="150" t="s">
        <v>12078</v>
      </c>
    </row>
    <row r="372" spans="1:15" s="150" customFormat="1" x14ac:dyDescent="0.25">
      <c r="A372" s="149">
        <v>371</v>
      </c>
      <c r="B372" s="149" t="s">
        <v>452</v>
      </c>
      <c r="C372" s="150" t="s">
        <v>12053</v>
      </c>
      <c r="D372" s="150" t="str">
        <f t="shared" si="23"/>
        <v>cipc-ca_ShareBuyBackMember</v>
      </c>
      <c r="E372" s="150" t="s">
        <v>12127</v>
      </c>
      <c r="F372" s="150" t="s">
        <v>86</v>
      </c>
      <c r="L372" s="150" t="s">
        <v>87</v>
      </c>
      <c r="M372" s="150" t="s">
        <v>88</v>
      </c>
      <c r="N372" s="150" t="s">
        <v>88</v>
      </c>
      <c r="O372" s="150" t="s">
        <v>12047</v>
      </c>
    </row>
    <row r="373" spans="1:15" s="150" customFormat="1" x14ac:dyDescent="0.25">
      <c r="A373" s="149">
        <v>372</v>
      </c>
      <c r="B373" s="149" t="s">
        <v>452</v>
      </c>
      <c r="C373" s="150" t="s">
        <v>12054</v>
      </c>
      <c r="D373" s="150" t="str">
        <f t="shared" si="23"/>
        <v>cipc-ca_TransferOfVestedEquityOptionsMember</v>
      </c>
      <c r="E373" s="150" t="s">
        <v>12127</v>
      </c>
      <c r="F373" s="150" t="s">
        <v>86</v>
      </c>
      <c r="L373" s="150" t="s">
        <v>87</v>
      </c>
      <c r="M373" s="150" t="s">
        <v>88</v>
      </c>
      <c r="N373" s="150" t="s">
        <v>88</v>
      </c>
      <c r="O373" s="150" t="s">
        <v>12048</v>
      </c>
    </row>
    <row r="374" spans="1:15" s="150" customFormat="1" x14ac:dyDescent="0.25">
      <c r="A374" s="149">
        <v>373</v>
      </c>
      <c r="B374" s="149" t="s">
        <v>452</v>
      </c>
      <c r="C374" s="150" t="s">
        <v>12055</v>
      </c>
      <c r="D374" s="150" t="str">
        <f t="shared" si="23"/>
        <v>cipc-ca_UnincorporatedPropertyPartnershipsCapitalReductionsAndContributionsMember</v>
      </c>
      <c r="E374" s="150" t="s">
        <v>12127</v>
      </c>
      <c r="F374" s="150" t="s">
        <v>86</v>
      </c>
      <c r="L374" s="150" t="s">
        <v>87</v>
      </c>
      <c r="M374" s="150" t="s">
        <v>88</v>
      </c>
      <c r="N374" s="150" t="s">
        <v>88</v>
      </c>
      <c r="O374" s="150" t="s">
        <v>12079</v>
      </c>
    </row>
    <row r="375" spans="1:15" s="150" customFormat="1" x14ac:dyDescent="0.25">
      <c r="A375" s="149">
        <v>374</v>
      </c>
      <c r="B375" s="149" t="s">
        <v>452</v>
      </c>
      <c r="C375" s="150" t="s">
        <v>12013</v>
      </c>
      <c r="D375" s="150" t="str">
        <f t="shared" si="23"/>
        <v>cipc-ca_IncomefromInvestmentManagementandLifeInsurance</v>
      </c>
      <c r="E375" s="150" t="s">
        <v>92</v>
      </c>
      <c r="F375" s="150" t="s">
        <v>86</v>
      </c>
      <c r="K375" s="150" t="s">
        <v>12115</v>
      </c>
      <c r="L375" s="150" t="s">
        <v>87</v>
      </c>
      <c r="M375" s="150" t="s">
        <v>89</v>
      </c>
      <c r="N375" s="150" t="s">
        <v>88</v>
      </c>
      <c r="O375" s="150" t="s">
        <v>12103</v>
      </c>
    </row>
    <row r="376" spans="1:15" s="150" customFormat="1" x14ac:dyDescent="0.25">
      <c r="A376" s="149">
        <v>375</v>
      </c>
      <c r="B376" s="149" t="s">
        <v>452</v>
      </c>
      <c r="C376" s="150" t="s">
        <v>12017</v>
      </c>
      <c r="D376" s="150" t="str">
        <f t="shared" si="23"/>
        <v>cipc-ca_InvestmentManagementandServiceFeeIncomeAndGains</v>
      </c>
      <c r="E376" s="150" t="s">
        <v>92</v>
      </c>
      <c r="F376" s="150" t="s">
        <v>86</v>
      </c>
      <c r="K376" s="150" t="s">
        <v>12115</v>
      </c>
      <c r="L376" s="150" t="s">
        <v>87</v>
      </c>
      <c r="M376" s="150" t="s">
        <v>89</v>
      </c>
      <c r="N376" s="150" t="s">
        <v>88</v>
      </c>
      <c r="O376" s="150" t="s">
        <v>12104</v>
      </c>
    </row>
    <row r="377" spans="1:15" s="150" customFormat="1" x14ac:dyDescent="0.25">
      <c r="A377" s="149">
        <v>376</v>
      </c>
      <c r="B377" s="149" t="s">
        <v>452</v>
      </c>
      <c r="C377" s="150" t="s">
        <v>12015</v>
      </c>
      <c r="D377" s="150" t="str">
        <f t="shared" si="23"/>
        <v>cipc-ca_FairValueAdjustmentstoInvestmentManagementLiabilitiesandThirdPartyFundInterests</v>
      </c>
      <c r="E377" s="150" t="s">
        <v>92</v>
      </c>
      <c r="F377" s="150" t="s">
        <v>86</v>
      </c>
      <c r="L377" s="150" t="s">
        <v>87</v>
      </c>
      <c r="M377" s="150" t="s">
        <v>89</v>
      </c>
      <c r="N377" s="150" t="s">
        <v>88</v>
      </c>
      <c r="O377" s="150" t="s">
        <v>12105</v>
      </c>
    </row>
    <row r="378" spans="1:15" s="150" customFormat="1" x14ac:dyDescent="0.25">
      <c r="A378" s="149">
        <v>377</v>
      </c>
      <c r="B378" s="149" t="s">
        <v>452</v>
      </c>
      <c r="C378" s="150" t="s">
        <v>12014</v>
      </c>
      <c r="D378" s="150" t="str">
        <f t="shared" si="23"/>
        <v>cipc-ca_InsurancePremiumsReceived</v>
      </c>
      <c r="E378" s="150" t="s">
        <v>92</v>
      </c>
      <c r="F378" s="150" t="s">
        <v>86</v>
      </c>
      <c r="K378" s="150" t="s">
        <v>12115</v>
      </c>
      <c r="L378" s="150" t="s">
        <v>87</v>
      </c>
      <c r="M378" s="150" t="s">
        <v>89</v>
      </c>
      <c r="N378" s="150" t="s">
        <v>88</v>
      </c>
      <c r="O378" s="150" t="s">
        <v>12106</v>
      </c>
    </row>
    <row r="379" spans="1:15" s="150" customFormat="1" x14ac:dyDescent="0.25">
      <c r="A379" s="149">
        <v>378</v>
      </c>
      <c r="B379" s="149" t="s">
        <v>452</v>
      </c>
      <c r="C379" s="150" t="s">
        <v>12016</v>
      </c>
      <c r="D379" s="150" t="str">
        <f t="shared" si="23"/>
        <v>cipc-ca_InsuranceBenefitsandClaimsPaid</v>
      </c>
      <c r="E379" s="150" t="s">
        <v>92</v>
      </c>
      <c r="F379" s="150" t="s">
        <v>86</v>
      </c>
      <c r="K379" s="150" t="s">
        <v>12081</v>
      </c>
      <c r="L379" s="150" t="s">
        <v>87</v>
      </c>
      <c r="M379" s="150" t="s">
        <v>89</v>
      </c>
      <c r="N379" s="150" t="s">
        <v>88</v>
      </c>
      <c r="O379" s="150" t="s">
        <v>12107</v>
      </c>
    </row>
    <row r="380" spans="1:15" s="150" customFormat="1" x14ac:dyDescent="0.25">
      <c r="A380" s="149">
        <v>379</v>
      </c>
      <c r="B380" s="149" t="s">
        <v>452</v>
      </c>
      <c r="C380" s="150" t="s">
        <v>12021</v>
      </c>
      <c r="D380" s="150" t="str">
        <f t="shared" si="23"/>
        <v>cipc-ca_InsuranceBenefitsAndOrClaims</v>
      </c>
      <c r="E380" s="150" t="s">
        <v>92</v>
      </c>
      <c r="F380" s="150" t="s">
        <v>86</v>
      </c>
      <c r="K380" s="150" t="s">
        <v>12115</v>
      </c>
      <c r="L380" s="150" t="s">
        <v>87</v>
      </c>
      <c r="M380" s="150" t="s">
        <v>89</v>
      </c>
      <c r="N380" s="150" t="s">
        <v>88</v>
      </c>
      <c r="O380" s="150" t="s">
        <v>12020</v>
      </c>
    </row>
    <row r="381" spans="1:15" s="150" customFormat="1" x14ac:dyDescent="0.25">
      <c r="A381" s="149">
        <v>380</v>
      </c>
      <c r="B381" s="149" t="s">
        <v>452</v>
      </c>
      <c r="C381" s="150" t="s">
        <v>12012</v>
      </c>
      <c r="D381" s="150" t="str">
        <f t="shared" si="23"/>
        <v>cipc-ca_OtherGainsandLossesonFinancialInstruments</v>
      </c>
      <c r="E381" s="150" t="s">
        <v>92</v>
      </c>
      <c r="F381" s="150" t="s">
        <v>86</v>
      </c>
      <c r="K381" s="150" t="s">
        <v>12115</v>
      </c>
      <c r="L381" s="150" t="s">
        <v>87</v>
      </c>
      <c r="M381" s="150" t="s">
        <v>89</v>
      </c>
      <c r="N381" s="150" t="s">
        <v>88</v>
      </c>
      <c r="O381" s="150" t="s">
        <v>12023</v>
      </c>
    </row>
    <row r="382" spans="1:15" s="150" customFormat="1" x14ac:dyDescent="0.25">
      <c r="A382" s="149">
        <v>381</v>
      </c>
      <c r="B382" s="149" t="s">
        <v>452</v>
      </c>
      <c r="C382" s="150" t="s">
        <v>12022</v>
      </c>
      <c r="D382" s="150" t="str">
        <f t="shared" ref="D382:D396" si="24">CONCATENATE(B382,"_",C382)</f>
        <v>cipc-ca_ExpectedCreditLossesIImpairments</v>
      </c>
      <c r="E382" s="150" t="s">
        <v>92</v>
      </c>
      <c r="F382" s="150" t="s">
        <v>86</v>
      </c>
      <c r="K382" s="150" t="s">
        <v>12115</v>
      </c>
      <c r="L382" s="150" t="s">
        <v>87</v>
      </c>
      <c r="M382" s="150" t="s">
        <v>89</v>
      </c>
      <c r="N382" s="150" t="s">
        <v>88</v>
      </c>
      <c r="O382" s="150" t="s">
        <v>12108</v>
      </c>
    </row>
    <row r="383" spans="1:15" s="150" customFormat="1" x14ac:dyDescent="0.25">
      <c r="A383" s="149">
        <v>382</v>
      </c>
      <c r="B383" s="149" t="s">
        <v>452</v>
      </c>
      <c r="C383" s="150" t="s">
        <v>12010</v>
      </c>
      <c r="D383" s="150" t="str">
        <f t="shared" si="24"/>
        <v>cipc-ca_EffectiveInterestExpense</v>
      </c>
      <c r="E383" s="150" t="s">
        <v>92</v>
      </c>
      <c r="F383" s="150" t="s">
        <v>86</v>
      </c>
      <c r="K383" s="150" t="s">
        <v>12081</v>
      </c>
      <c r="L383" s="150" t="s">
        <v>87</v>
      </c>
      <c r="M383" s="150" t="s">
        <v>89</v>
      </c>
      <c r="N383" s="150" t="s">
        <v>88</v>
      </c>
      <c r="O383" s="150" t="s">
        <v>12007</v>
      </c>
    </row>
    <row r="384" spans="1:15" s="150" customFormat="1" x14ac:dyDescent="0.25">
      <c r="A384" s="149">
        <v>383</v>
      </c>
      <c r="B384" s="149" t="s">
        <v>452</v>
      </c>
      <c r="C384" s="150" t="s">
        <v>12009</v>
      </c>
      <c r="D384" s="150" t="str">
        <f t="shared" si="24"/>
        <v>cipc-ca_OtherInterestExpense</v>
      </c>
      <c r="E384" s="150" t="s">
        <v>92</v>
      </c>
      <c r="F384" s="150" t="s">
        <v>86</v>
      </c>
      <c r="K384" s="150" t="s">
        <v>12081</v>
      </c>
      <c r="L384" s="150" t="s">
        <v>87</v>
      </c>
      <c r="M384" s="150" t="s">
        <v>89</v>
      </c>
      <c r="N384" s="150" t="s">
        <v>88</v>
      </c>
      <c r="O384" s="150" t="s">
        <v>12008</v>
      </c>
    </row>
    <row r="385" spans="1:15" s="150" customFormat="1" x14ac:dyDescent="0.25">
      <c r="A385" s="149">
        <v>384</v>
      </c>
      <c r="B385" s="149" t="s">
        <v>452</v>
      </c>
      <c r="C385" s="150" t="s">
        <v>12005</v>
      </c>
      <c r="D385" s="150" t="str">
        <f t="shared" si="24"/>
        <v>cipc-ca_InterestRevenueOther</v>
      </c>
      <c r="E385" s="150" t="s">
        <v>92</v>
      </c>
      <c r="F385" s="150" t="s">
        <v>86</v>
      </c>
      <c r="K385" s="150" t="s">
        <v>12115</v>
      </c>
      <c r="L385" s="150" t="s">
        <v>87</v>
      </c>
      <c r="M385" s="150" t="s">
        <v>89</v>
      </c>
      <c r="N385" s="150" t="s">
        <v>88</v>
      </c>
      <c r="O385" s="150" t="s">
        <v>12006</v>
      </c>
    </row>
    <row r="386" spans="1:15" s="150" customFormat="1" x14ac:dyDescent="0.25">
      <c r="A386" s="149">
        <v>385</v>
      </c>
      <c r="B386" s="149" t="s">
        <v>452</v>
      </c>
      <c r="C386" s="150" t="s">
        <v>12102</v>
      </c>
      <c r="D386" s="150" t="str">
        <f t="shared" si="24"/>
        <v>cipc-ca_NoninterestIncomeFromContractsWithCustomers</v>
      </c>
      <c r="E386" s="150" t="s">
        <v>92</v>
      </c>
      <c r="F386" s="150" t="s">
        <v>86</v>
      </c>
      <c r="K386" s="150" t="s">
        <v>12115</v>
      </c>
      <c r="L386" s="150" t="s">
        <v>87</v>
      </c>
      <c r="M386" s="150" t="s">
        <v>89</v>
      </c>
      <c r="N386" s="150" t="s">
        <v>88</v>
      </c>
      <c r="O386" s="150" t="s">
        <v>12011</v>
      </c>
    </row>
    <row r="387" spans="1:15" s="150" customFormat="1" x14ac:dyDescent="0.25">
      <c r="A387" s="149">
        <v>386</v>
      </c>
      <c r="B387" s="149" t="s">
        <v>452</v>
      </c>
      <c r="C387" s="150" t="s">
        <v>12063</v>
      </c>
      <c r="D387" s="150" t="str">
        <f t="shared" si="24"/>
        <v>cipc-ca_NetIncomeBeforeCapitalItemsAndEquityAccountedEarnings</v>
      </c>
      <c r="E387" s="150" t="s">
        <v>92</v>
      </c>
      <c r="F387" s="150" t="s">
        <v>86</v>
      </c>
      <c r="K387" s="150" t="s">
        <v>12115</v>
      </c>
      <c r="L387" s="150" t="s">
        <v>87</v>
      </c>
      <c r="M387" s="150" t="s">
        <v>89</v>
      </c>
      <c r="N387" s="150" t="s">
        <v>88</v>
      </c>
      <c r="O387" s="150" t="s">
        <v>12064</v>
      </c>
    </row>
    <row r="388" spans="1:15" s="150" customFormat="1" x14ac:dyDescent="0.25">
      <c r="A388" s="149">
        <v>387</v>
      </c>
      <c r="B388" s="149" t="s">
        <v>452</v>
      </c>
      <c r="C388" s="150" t="s">
        <v>12109</v>
      </c>
      <c r="D388" s="150" t="str">
        <f t="shared" si="24"/>
        <v>cipc-ca_IncreaseDecreaseInIncomeearningAssets</v>
      </c>
      <c r="E388" s="150" t="s">
        <v>92</v>
      </c>
      <c r="F388" s="150" t="s">
        <v>86</v>
      </c>
      <c r="K388" s="150" t="s">
        <v>12081</v>
      </c>
      <c r="L388" s="150" t="s">
        <v>87</v>
      </c>
      <c r="M388" s="150" t="s">
        <v>89</v>
      </c>
      <c r="N388" s="150" t="s">
        <v>88</v>
      </c>
      <c r="O388" s="150" t="s">
        <v>12110</v>
      </c>
    </row>
    <row r="389" spans="1:15" s="150" customFormat="1" x14ac:dyDescent="0.25">
      <c r="A389" s="149">
        <v>388</v>
      </c>
      <c r="B389" s="149" t="s">
        <v>452</v>
      </c>
      <c r="C389" s="150" t="s">
        <v>12065</v>
      </c>
      <c r="D389" s="150" t="str">
        <f t="shared" si="24"/>
        <v>cipc-ca_IncreaseDecreaseInDepositsTradingAndOtherLiabilities</v>
      </c>
      <c r="E389" s="150" t="s">
        <v>92</v>
      </c>
      <c r="F389" s="150" t="s">
        <v>86</v>
      </c>
      <c r="K389" s="150" t="s">
        <v>12115</v>
      </c>
      <c r="L389" s="150" t="s">
        <v>87</v>
      </c>
      <c r="M389" s="150" t="s">
        <v>89</v>
      </c>
      <c r="N389" s="150" t="s">
        <v>88</v>
      </c>
      <c r="O389" s="150" t="s">
        <v>12111</v>
      </c>
    </row>
    <row r="390" spans="1:15" s="150" customFormat="1" x14ac:dyDescent="0.25">
      <c r="A390" s="149">
        <v>389</v>
      </c>
      <c r="B390" s="149" t="s">
        <v>452</v>
      </c>
      <c r="C390" s="150" t="s">
        <v>12066</v>
      </c>
      <c r="D390" s="150" t="str">
        <f t="shared" si="24"/>
        <v>cipc-ca_DirectTaxationPaid</v>
      </c>
      <c r="E390" s="150" t="s">
        <v>92</v>
      </c>
      <c r="F390" s="150" t="s">
        <v>86</v>
      </c>
      <c r="K390" s="150" t="s">
        <v>12081</v>
      </c>
      <c r="L390" s="150" t="s">
        <v>87</v>
      </c>
      <c r="M390" s="150" t="s">
        <v>89</v>
      </c>
      <c r="N390" s="150" t="s">
        <v>88</v>
      </c>
      <c r="O390" s="150" t="s">
        <v>12067</v>
      </c>
    </row>
    <row r="391" spans="1:15" s="150" customFormat="1" x14ac:dyDescent="0.25">
      <c r="A391" s="149">
        <v>390</v>
      </c>
      <c r="B391" s="149" t="s">
        <v>452</v>
      </c>
      <c r="C391" s="150" t="s">
        <v>12068</v>
      </c>
      <c r="D391" s="150" t="str">
        <f t="shared" si="24"/>
        <v>cipc-ca_NetPurchaseProceedsOfFinancialInstruments</v>
      </c>
      <c r="E391" s="150" t="s">
        <v>92</v>
      </c>
      <c r="F391" s="150" t="s">
        <v>86</v>
      </c>
      <c r="K391" s="150" t="s">
        <v>12081</v>
      </c>
      <c r="L391" s="150" t="s">
        <v>87</v>
      </c>
      <c r="M391" s="150" t="s">
        <v>89</v>
      </c>
      <c r="N391" s="150" t="s">
        <v>88</v>
      </c>
      <c r="O391" s="150" t="s">
        <v>12112</v>
      </c>
    </row>
    <row r="392" spans="1:15" s="150" customFormat="1" x14ac:dyDescent="0.25">
      <c r="A392" s="149">
        <v>391</v>
      </c>
      <c r="B392" s="149" t="s">
        <v>452</v>
      </c>
      <c r="C392" s="150" t="s">
        <v>12069</v>
      </c>
      <c r="D392" s="150" t="str">
        <f t="shared" si="24"/>
        <v>cipc-ca_ProceedsOnRealisationOfFairValueGainOnCashAndCashEquivalents</v>
      </c>
      <c r="E392" s="150" t="s">
        <v>92</v>
      </c>
      <c r="F392" s="150" t="s">
        <v>86</v>
      </c>
      <c r="K392" s="150" t="s">
        <v>12081</v>
      </c>
      <c r="L392" s="150" t="s">
        <v>87</v>
      </c>
      <c r="M392" s="150" t="s">
        <v>89</v>
      </c>
      <c r="N392" s="150" t="s">
        <v>88</v>
      </c>
      <c r="O392" s="150" t="s">
        <v>12070</v>
      </c>
    </row>
    <row r="393" spans="1:15" s="150" customFormat="1" x14ac:dyDescent="0.25">
      <c r="A393" s="149">
        <v>392</v>
      </c>
      <c r="B393" s="149" t="s">
        <v>452</v>
      </c>
      <c r="C393" s="150" t="s">
        <v>12071</v>
      </c>
      <c r="D393" s="150" t="str">
        <f t="shared" si="24"/>
        <v>cipc-ca_RepaymentOfProceedsOnCollateralDepositsPayable</v>
      </c>
      <c r="E393" s="150" t="s">
        <v>92</v>
      </c>
      <c r="F393" s="150" t="s">
        <v>86</v>
      </c>
      <c r="K393" s="150" t="s">
        <v>12115</v>
      </c>
      <c r="L393" s="150" t="s">
        <v>87</v>
      </c>
      <c r="M393" s="150" t="s">
        <v>89</v>
      </c>
      <c r="N393" s="150" t="s">
        <v>88</v>
      </c>
      <c r="O393" s="150" t="s">
        <v>12113</v>
      </c>
    </row>
    <row r="394" spans="1:15" s="150" customFormat="1" x14ac:dyDescent="0.25">
      <c r="A394" s="149">
        <v>393</v>
      </c>
      <c r="B394" s="149" t="s">
        <v>452</v>
      </c>
      <c r="C394" s="150" t="s">
        <v>12072</v>
      </c>
      <c r="D394" s="150" t="str">
        <f t="shared" si="24"/>
        <v>cipc-ca_AcquisitionsOfAssociatesAndJointVentures</v>
      </c>
      <c r="E394" s="150" t="s">
        <v>92</v>
      </c>
      <c r="F394" s="150" t="s">
        <v>86</v>
      </c>
      <c r="K394" s="150" t="s">
        <v>12081</v>
      </c>
      <c r="L394" s="150" t="s">
        <v>87</v>
      </c>
      <c r="M394" s="150" t="s">
        <v>89</v>
      </c>
      <c r="N394" s="150" t="s">
        <v>88</v>
      </c>
      <c r="O394" s="150" t="s">
        <v>12073</v>
      </c>
    </row>
    <row r="395" spans="1:15" s="150" customFormat="1" x14ac:dyDescent="0.25">
      <c r="A395" s="149">
        <v>394</v>
      </c>
      <c r="B395" s="149" t="s">
        <v>452</v>
      </c>
      <c r="C395" s="150" t="s">
        <v>12074</v>
      </c>
      <c r="D395" s="150" t="str">
        <f t="shared" si="24"/>
        <v>cipc-ca_CapitalExpenditureOnIntangibleAssets</v>
      </c>
      <c r="E395" s="150" t="s">
        <v>92</v>
      </c>
      <c r="F395" s="150" t="s">
        <v>86</v>
      </c>
      <c r="K395" s="150" t="s">
        <v>12081</v>
      </c>
      <c r="L395" s="150" t="s">
        <v>87</v>
      </c>
      <c r="M395" s="150" t="s">
        <v>89</v>
      </c>
      <c r="N395" s="150" t="s">
        <v>88</v>
      </c>
      <c r="O395" s="150" t="s">
        <v>12075</v>
      </c>
    </row>
    <row r="396" spans="1:15" s="150" customFormat="1" x14ac:dyDescent="0.25">
      <c r="A396" s="149">
        <v>395</v>
      </c>
      <c r="B396" s="149" t="s">
        <v>452</v>
      </c>
      <c r="C396" s="150" t="s">
        <v>12076</v>
      </c>
      <c r="D396" s="150" t="str">
        <f t="shared" si="24"/>
        <v>cipc-ca_BuybackIssuanceOfOrdinaryShareCapital</v>
      </c>
      <c r="E396" s="150" t="s">
        <v>92</v>
      </c>
      <c r="F396" s="150" t="s">
        <v>86</v>
      </c>
      <c r="K396" s="150" t="s">
        <v>12081</v>
      </c>
      <c r="L396" s="150" t="s">
        <v>87</v>
      </c>
      <c r="M396" s="150" t="s">
        <v>89</v>
      </c>
      <c r="N396" s="150" t="s">
        <v>88</v>
      </c>
      <c r="O396" s="150" t="s">
        <v>12114</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I41"/>
  <sheetViews>
    <sheetView zoomScaleNormal="100" workbookViewId="0"/>
  </sheetViews>
  <sheetFormatPr defaultColWidth="9.140625" defaultRowHeight="15" x14ac:dyDescent="0.25"/>
  <cols>
    <col min="1" max="1" width="13.140625" style="74" customWidth="1"/>
    <col min="2" max="2" width="70.7109375" style="74" customWidth="1"/>
    <col min="3" max="3" width="53.28515625" style="74" customWidth="1"/>
    <col min="4" max="4" width="19.85546875" style="74" customWidth="1"/>
    <col min="5" max="5" width="18.42578125" style="74" customWidth="1"/>
    <col min="6" max="6" width="27.5703125" style="74" customWidth="1"/>
    <col min="7" max="7" width="28.140625" style="74" bestFit="1" customWidth="1"/>
    <col min="8" max="8" width="15.5703125" style="74" customWidth="1"/>
    <col min="9" max="9" width="15.28515625" style="74" bestFit="1" customWidth="1"/>
    <col min="10" max="16384" width="9.140625" style="74"/>
  </cols>
  <sheetData>
    <row r="1" spans="1:9" x14ac:dyDescent="0.25">
      <c r="A1" s="80" t="s">
        <v>0</v>
      </c>
      <c r="B1" s="2" t="s">
        <v>209</v>
      </c>
      <c r="G1" s="74" t="s">
        <v>1</v>
      </c>
    </row>
    <row r="2" spans="1:9" x14ac:dyDescent="0.25">
      <c r="A2" s="80" t="s">
        <v>11003</v>
      </c>
      <c r="B2" s="105" t="str">
        <f>CONCATENATE("http://xbrl.cipc.co.za/taxonomy/role/",MID(B3,2,7),"/",B1)</f>
        <v>http://xbrl.cipc.co.za/taxonomy/role/850.300/CompanySecretarysStatement</v>
      </c>
      <c r="C2" s="4"/>
      <c r="D2" s="4"/>
      <c r="E2" s="4"/>
      <c r="F2" s="4"/>
      <c r="G2" s="74" t="s">
        <v>1</v>
      </c>
    </row>
    <row r="3" spans="1:9" x14ac:dyDescent="0.25">
      <c r="A3" s="80" t="s">
        <v>11004</v>
      </c>
      <c r="B3" s="105" t="s">
        <v>11068</v>
      </c>
      <c r="G3" s="223" t="s">
        <v>147</v>
      </c>
      <c r="H3" s="224"/>
    </row>
    <row r="4" spans="1:9" x14ac:dyDescent="0.25">
      <c r="A4" s="82" t="s">
        <v>4</v>
      </c>
      <c r="B4" s="82" t="s">
        <v>5</v>
      </c>
      <c r="C4" s="82" t="s">
        <v>6</v>
      </c>
      <c r="D4" s="82" t="s">
        <v>30</v>
      </c>
      <c r="E4" s="82" t="s">
        <v>42</v>
      </c>
      <c r="F4" s="82" t="s">
        <v>26</v>
      </c>
      <c r="G4" s="82" t="s">
        <v>2772</v>
      </c>
      <c r="H4" s="82" t="s">
        <v>2773</v>
      </c>
      <c r="I4" s="5" t="s">
        <v>3614</v>
      </c>
    </row>
    <row r="5" spans="1:9" x14ac:dyDescent="0.25">
      <c r="A5" s="6" t="s">
        <v>452</v>
      </c>
      <c r="B5" s="6" t="s">
        <v>208</v>
      </c>
      <c r="C5" s="6" t="str">
        <f>VLOOKUP($B5,Concepts!$C$9:$S$396,13,FALSE)</f>
        <v>Disclosure of company secretary's statement [text block]</v>
      </c>
      <c r="D5" s="72"/>
      <c r="E5" s="6"/>
      <c r="F5" s="6" t="s">
        <v>2881</v>
      </c>
      <c r="G5" s="72" t="s">
        <v>2774</v>
      </c>
      <c r="H5" s="72" t="s">
        <v>2775</v>
      </c>
      <c r="I5" s="72"/>
    </row>
    <row r="6" spans="1:9" x14ac:dyDescent="0.25">
      <c r="A6" s="6" t="s">
        <v>452</v>
      </c>
      <c r="B6" s="6" t="s">
        <v>272</v>
      </c>
      <c r="C6" s="69" t="str">
        <f>VLOOKUP($B6,Concepts!$C$9:$S$396,13,FALSE)</f>
        <v>Details of company secretary [abstract]</v>
      </c>
      <c r="D6" s="6"/>
      <c r="E6" s="6"/>
      <c r="F6" s="6"/>
      <c r="G6" s="72"/>
      <c r="H6" s="72"/>
      <c r="I6" s="72"/>
    </row>
    <row r="7" spans="1:9" x14ac:dyDescent="0.25">
      <c r="A7" s="6" t="s">
        <v>452</v>
      </c>
      <c r="B7" s="6" t="s">
        <v>273</v>
      </c>
      <c r="C7" s="83" t="str">
        <f>VLOOKUP($B7,Concepts!$C$9:$S$396,13,FALSE)</f>
        <v>Name of company secretary</v>
      </c>
      <c r="D7" s="72" t="s">
        <v>31</v>
      </c>
      <c r="E7" s="6"/>
      <c r="F7" s="6"/>
      <c r="G7" s="75"/>
      <c r="H7" s="72"/>
      <c r="I7" s="72"/>
    </row>
    <row r="8" spans="1:9" x14ac:dyDescent="0.25">
      <c r="A8" s="6" t="s">
        <v>452</v>
      </c>
      <c r="B8" s="6" t="s">
        <v>281</v>
      </c>
      <c r="C8" s="83" t="str">
        <f>VLOOKUP($B8,Concepts!$C$9:$S$396,13,FALSE)</f>
        <v>Identity number of company secretary</v>
      </c>
      <c r="D8" s="72" t="s">
        <v>150</v>
      </c>
      <c r="E8" s="6"/>
      <c r="F8" s="75" t="s">
        <v>2840</v>
      </c>
      <c r="G8" s="75"/>
      <c r="H8" s="72"/>
      <c r="I8" s="72"/>
    </row>
    <row r="9" spans="1:9" x14ac:dyDescent="0.25">
      <c r="A9" s="6" t="s">
        <v>452</v>
      </c>
      <c r="B9" s="6" t="s">
        <v>282</v>
      </c>
      <c r="C9" s="83" t="str">
        <f>VLOOKUP($B9,Concepts!$C$9:$S$396,13,FALSE)</f>
        <v>Registration number of company secretary</v>
      </c>
      <c r="D9" s="72" t="s">
        <v>96</v>
      </c>
      <c r="E9" s="6"/>
      <c r="F9" s="75" t="s">
        <v>3606</v>
      </c>
      <c r="G9" s="75"/>
      <c r="H9" s="72"/>
      <c r="I9" s="72"/>
    </row>
    <row r="10" spans="1:9" x14ac:dyDescent="0.25">
      <c r="A10" s="6" t="s">
        <v>452</v>
      </c>
      <c r="B10" s="6" t="s">
        <v>274</v>
      </c>
      <c r="C10" s="83" t="str">
        <f>VLOOKUP($B10,Concepts!$C$9:$S$396,13,FALSE)</f>
        <v>Telephone number of company secretary</v>
      </c>
      <c r="D10" s="6" t="s">
        <v>283</v>
      </c>
      <c r="E10" s="6"/>
      <c r="F10" s="6"/>
      <c r="G10" s="75"/>
      <c r="H10" s="72"/>
      <c r="I10" s="72"/>
    </row>
    <row r="11" spans="1:9" x14ac:dyDescent="0.25">
      <c r="A11" s="6" t="s">
        <v>452</v>
      </c>
      <c r="B11" s="6" t="s">
        <v>277</v>
      </c>
      <c r="C11" s="83" t="str">
        <f>VLOOKUP($B11,Concepts!$C$9:$S$396,13,FALSE)</f>
        <v>E-mail address of company secretary</v>
      </c>
      <c r="D11" s="6" t="s">
        <v>284</v>
      </c>
      <c r="E11" s="6"/>
      <c r="F11" s="6"/>
      <c r="G11" s="75"/>
      <c r="H11" s="72"/>
      <c r="I11" s="72"/>
    </row>
    <row r="12" spans="1:9" x14ac:dyDescent="0.25">
      <c r="A12" s="6" t="s">
        <v>452</v>
      </c>
      <c r="B12" s="6" t="s">
        <v>275</v>
      </c>
      <c r="C12" s="83" t="str">
        <f>VLOOKUP($B12,Concepts!$C$9:$S$396,13,FALSE)</f>
        <v>Business address of company secretary</v>
      </c>
      <c r="D12" s="6" t="s">
        <v>285</v>
      </c>
      <c r="E12" s="6"/>
      <c r="F12" s="6"/>
      <c r="G12" s="75"/>
      <c r="H12" s="72"/>
      <c r="I12" s="72"/>
    </row>
    <row r="13" spans="1:9" x14ac:dyDescent="0.25">
      <c r="A13" s="6" t="s">
        <v>452</v>
      </c>
      <c r="B13" s="6" t="s">
        <v>276</v>
      </c>
      <c r="C13" s="83" t="str">
        <f>VLOOKUP($B13,Concepts!$C$9:$S$396,13,FALSE)</f>
        <v>Postal address of company secretary</v>
      </c>
      <c r="D13" s="6" t="s">
        <v>53</v>
      </c>
      <c r="E13" s="6"/>
      <c r="F13" s="6"/>
      <c r="G13" s="75"/>
      <c r="H13" s="72"/>
      <c r="I13" s="72"/>
    </row>
    <row r="35" spans="7:9" x14ac:dyDescent="0.25">
      <c r="G35" s="77"/>
      <c r="H35" s="77"/>
      <c r="I35" s="77"/>
    </row>
    <row r="36" spans="7:9" x14ac:dyDescent="0.25">
      <c r="G36" s="77"/>
      <c r="H36" s="77"/>
      <c r="I36" s="77"/>
    </row>
    <row r="37" spans="7:9" x14ac:dyDescent="0.25">
      <c r="G37" s="77"/>
      <c r="H37" s="77"/>
      <c r="I37" s="77"/>
    </row>
    <row r="38" spans="7:9" x14ac:dyDescent="0.25">
      <c r="G38" s="77"/>
      <c r="H38" s="77"/>
      <c r="I38" s="77"/>
    </row>
    <row r="39" spans="7:9" x14ac:dyDescent="0.25">
      <c r="G39" s="77"/>
      <c r="H39" s="77"/>
      <c r="I39" s="77"/>
    </row>
    <row r="40" spans="7:9" x14ac:dyDescent="0.25">
      <c r="G40" s="77"/>
      <c r="H40" s="77"/>
      <c r="I40" s="77"/>
    </row>
    <row r="41" spans="7:9" x14ac:dyDescent="0.25">
      <c r="G41" s="77"/>
      <c r="H41" s="77"/>
      <c r="I41" s="77"/>
    </row>
  </sheetData>
  <mergeCells count="1">
    <mergeCell ref="G3:H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I42"/>
  <sheetViews>
    <sheetView zoomScaleNormal="100" workbookViewId="0"/>
  </sheetViews>
  <sheetFormatPr defaultColWidth="9.140625" defaultRowHeight="15" x14ac:dyDescent="0.25"/>
  <cols>
    <col min="1" max="1" width="13.140625" style="74" customWidth="1"/>
    <col min="2" max="2" width="73.140625" style="74" customWidth="1"/>
    <col min="3" max="3" width="70" style="74" customWidth="1"/>
    <col min="4" max="4" width="16.42578125" style="74" bestFit="1" customWidth="1"/>
    <col min="5" max="5" width="14.140625" style="74" bestFit="1" customWidth="1"/>
    <col min="6" max="6" width="24.140625" style="74" bestFit="1" customWidth="1"/>
    <col min="7" max="7" width="28.140625" style="74" bestFit="1" customWidth="1"/>
    <col min="8" max="8" width="11" style="74" bestFit="1" customWidth="1"/>
    <col min="9" max="9" width="15.28515625" style="74" bestFit="1" customWidth="1"/>
    <col min="10" max="16384" width="9.140625" style="74"/>
  </cols>
  <sheetData>
    <row r="1" spans="1:9" x14ac:dyDescent="0.25">
      <c r="A1" s="80" t="s">
        <v>0</v>
      </c>
      <c r="B1" s="2" t="s">
        <v>210</v>
      </c>
      <c r="G1" s="74" t="s">
        <v>1</v>
      </c>
    </row>
    <row r="2" spans="1:9" x14ac:dyDescent="0.25">
      <c r="A2" s="80" t="s">
        <v>11003</v>
      </c>
      <c r="B2" s="105" t="str">
        <f>CONCATENATE("http://xbrl.cipc.co.za/taxonomy/role/",MID(B3,2,7),"/",B1)</f>
        <v>http://xbrl.cipc.co.za/taxonomy/role/850.410/AuditorsReport</v>
      </c>
      <c r="C2" s="4"/>
      <c r="D2" s="4"/>
      <c r="E2" s="4"/>
      <c r="F2" s="4"/>
      <c r="G2" s="74" t="s">
        <v>1</v>
      </c>
    </row>
    <row r="3" spans="1:9" x14ac:dyDescent="0.25">
      <c r="A3" s="80" t="s">
        <v>11004</v>
      </c>
      <c r="B3" s="105" t="s">
        <v>11069</v>
      </c>
      <c r="G3" s="223" t="s">
        <v>147</v>
      </c>
      <c r="H3" s="224"/>
    </row>
    <row r="4" spans="1:9" x14ac:dyDescent="0.25">
      <c r="A4" s="82" t="s">
        <v>4</v>
      </c>
      <c r="B4" s="82" t="s">
        <v>5</v>
      </c>
      <c r="C4" s="82" t="s">
        <v>6</v>
      </c>
      <c r="D4" s="82" t="s">
        <v>30</v>
      </c>
      <c r="E4" s="82" t="s">
        <v>42</v>
      </c>
      <c r="F4" s="82" t="s">
        <v>26</v>
      </c>
      <c r="G4" s="82" t="s">
        <v>2772</v>
      </c>
      <c r="H4" s="82" t="s">
        <v>2773</v>
      </c>
      <c r="I4" s="5" t="s">
        <v>3614</v>
      </c>
    </row>
    <row r="5" spans="1:9" x14ac:dyDescent="0.25">
      <c r="A5" s="6" t="s">
        <v>452</v>
      </c>
      <c r="B5" s="6" t="s">
        <v>212</v>
      </c>
      <c r="C5" s="6" t="str">
        <f>VLOOKUP($B5,Concepts!$C$9:$S$396,13,FALSE)</f>
        <v>Disclosure of auditor's report [text block]</v>
      </c>
      <c r="D5" s="72"/>
      <c r="E5" s="6"/>
      <c r="F5" s="6" t="s">
        <v>293</v>
      </c>
      <c r="G5" s="72" t="s">
        <v>2814</v>
      </c>
      <c r="H5" s="72" t="s">
        <v>2815</v>
      </c>
      <c r="I5" s="72"/>
    </row>
    <row r="6" spans="1:9" x14ac:dyDescent="0.25">
      <c r="A6" s="6" t="s">
        <v>452</v>
      </c>
      <c r="B6" s="6" t="s">
        <v>213</v>
      </c>
      <c r="C6" s="69" t="str">
        <f>VLOOKUP($B6,Concepts!$C$9:$S$396,13,FALSE)</f>
        <v>Disclosure of auditor's responsibility [text block]</v>
      </c>
      <c r="D6" s="72"/>
      <c r="E6" s="6"/>
      <c r="F6" s="6"/>
      <c r="G6" s="72"/>
      <c r="H6" s="72"/>
      <c r="I6" s="72"/>
    </row>
    <row r="7" spans="1:9" x14ac:dyDescent="0.25">
      <c r="A7" s="6" t="s">
        <v>452</v>
      </c>
      <c r="B7" s="6" t="s">
        <v>216</v>
      </c>
      <c r="C7" s="69" t="str">
        <f>VLOOKUP($B7,Concepts!$C$9:$S$396,13,FALSE)</f>
        <v>Disclosure of auditor's opinion [text block]</v>
      </c>
      <c r="D7" s="72"/>
      <c r="E7" s="6"/>
      <c r="F7" s="6"/>
      <c r="G7" s="75"/>
      <c r="H7" s="72"/>
      <c r="I7" s="72"/>
    </row>
    <row r="8" spans="1:9" x14ac:dyDescent="0.25">
      <c r="A8" s="6" t="s">
        <v>452</v>
      </c>
      <c r="B8" s="6" t="s">
        <v>311</v>
      </c>
      <c r="C8" s="69" t="str">
        <f>VLOOKUP($B8,Concepts!$C$9:$S$396,13,FALSE)</f>
        <v>Disclosure of emphasis of matter and other matters [text block]</v>
      </c>
      <c r="D8" s="72"/>
      <c r="E8" s="6"/>
      <c r="F8" s="6"/>
      <c r="G8" s="75" t="s">
        <v>2821</v>
      </c>
      <c r="H8" s="72">
        <v>706</v>
      </c>
      <c r="I8" s="72"/>
    </row>
    <row r="9" spans="1:9" x14ac:dyDescent="0.25">
      <c r="A9" s="6" t="s">
        <v>452</v>
      </c>
      <c r="B9" s="6" t="s">
        <v>312</v>
      </c>
      <c r="C9" s="69" t="str">
        <f>VLOOKUP($B9,Concepts!$C$9:$S$396,13,FALSE)</f>
        <v>Disclosure of going concern and material uncertainty related to going concern [text block]</v>
      </c>
      <c r="D9" s="72"/>
      <c r="E9" s="6"/>
      <c r="F9" s="6"/>
      <c r="G9" s="75"/>
      <c r="H9" s="72"/>
      <c r="I9" s="72"/>
    </row>
    <row r="10" spans="1:9" s="218" customFormat="1" x14ac:dyDescent="0.25">
      <c r="A10" s="6" t="s">
        <v>452</v>
      </c>
      <c r="B10" s="6" t="s">
        <v>12128</v>
      </c>
      <c r="C10" s="69" t="str">
        <f>VLOOKUP($B10,Concepts!$C$9:$S$396,13,FALSE)</f>
        <v>Disclosure of reports on legal and other regulatory matters [text block]</v>
      </c>
      <c r="D10" s="72"/>
      <c r="E10" s="6"/>
      <c r="F10" s="6"/>
      <c r="G10" s="75"/>
      <c r="H10" s="72"/>
      <c r="I10" s="72"/>
    </row>
    <row r="11" spans="1:9" s="77" customFormat="1" x14ac:dyDescent="0.25">
      <c r="A11" s="8" t="s">
        <v>452</v>
      </c>
      <c r="B11" s="6" t="s">
        <v>313</v>
      </c>
      <c r="C11" s="69" t="str">
        <f>VLOOKUP($B11,Concepts!$C$9:$S$396,13,FALSE)</f>
        <v>Disclosure of auditor's approval of annual financial statements [text block]</v>
      </c>
      <c r="D11" s="75"/>
      <c r="E11" s="8"/>
      <c r="F11" s="8"/>
      <c r="G11" s="75"/>
      <c r="H11" s="72"/>
      <c r="I11" s="72"/>
    </row>
    <row r="12" spans="1:9" s="77" customFormat="1" x14ac:dyDescent="0.25">
      <c r="A12" s="8" t="s">
        <v>452</v>
      </c>
      <c r="B12" s="6" t="s">
        <v>314</v>
      </c>
      <c r="C12" s="83" t="str">
        <f>VLOOKUP($B12,Concepts!$C$9:$S$396,13,FALSE)</f>
        <v>Date of auditor's approval of annual financial statements</v>
      </c>
      <c r="D12" s="75"/>
      <c r="E12" s="8"/>
      <c r="F12" s="8"/>
      <c r="G12" s="8"/>
      <c r="H12" s="8"/>
      <c r="I12" s="8"/>
    </row>
    <row r="13" spans="1:9" s="77" customFormat="1" x14ac:dyDescent="0.25">
      <c r="A13" s="8" t="s">
        <v>452</v>
      </c>
      <c r="B13" s="6" t="s">
        <v>299</v>
      </c>
      <c r="C13" s="83" t="str">
        <f>VLOOKUP($B13,Concepts!$C$9:$S$396,13,FALSE)</f>
        <v>Details of auditor [abstract]</v>
      </c>
      <c r="D13" s="8"/>
      <c r="E13" s="8"/>
      <c r="F13" s="8"/>
      <c r="G13" s="8"/>
      <c r="H13" s="8"/>
      <c r="I13" s="8"/>
    </row>
    <row r="14" spans="1:9" s="77" customFormat="1" x14ac:dyDescent="0.25">
      <c r="A14" s="8" t="s">
        <v>452</v>
      </c>
      <c r="B14" s="6" t="s">
        <v>300</v>
      </c>
      <c r="C14" s="95" t="str">
        <f>VLOOKUP($B14,Concepts!$C$9:$S$396,13,FALSE)</f>
        <v>Name of auditor</v>
      </c>
      <c r="D14" s="75"/>
      <c r="E14" s="8"/>
      <c r="F14" s="8"/>
      <c r="G14" s="8"/>
      <c r="H14" s="8"/>
      <c r="I14" s="8"/>
    </row>
    <row r="15" spans="1:9" s="77" customFormat="1" x14ac:dyDescent="0.25">
      <c r="A15" s="8" t="s">
        <v>452</v>
      </c>
      <c r="B15" s="6" t="s">
        <v>2751</v>
      </c>
      <c r="C15" s="95" t="str">
        <f>VLOOKUP($B15,Concepts!$C$9:$S$396,13,FALSE)</f>
        <v>Practice number of auditor</v>
      </c>
      <c r="D15" s="75"/>
      <c r="E15" s="8"/>
      <c r="F15" s="8"/>
      <c r="G15" s="8"/>
      <c r="H15" s="8"/>
      <c r="I15" s="8"/>
    </row>
    <row r="16" spans="1:9" s="77" customFormat="1" x14ac:dyDescent="0.25">
      <c r="A16" s="8" t="s">
        <v>452</v>
      </c>
      <c r="B16" s="6" t="s">
        <v>2623</v>
      </c>
      <c r="C16" s="95" t="str">
        <f>VLOOKUP($B16,Concepts!$C$9:$S$396,13,FALSE)</f>
        <v>Name of auditing company</v>
      </c>
      <c r="D16" s="75"/>
      <c r="E16" s="8"/>
      <c r="F16" s="8"/>
      <c r="G16" s="8"/>
      <c r="H16" s="8"/>
      <c r="I16" s="8"/>
    </row>
    <row r="17" spans="1:9" s="77" customFormat="1" x14ac:dyDescent="0.25">
      <c r="A17" s="8" t="s">
        <v>452</v>
      </c>
      <c r="B17" s="6" t="s">
        <v>2752</v>
      </c>
      <c r="C17" s="95" t="str">
        <f>VLOOKUP($B17,Concepts!$C$9:$S$396,13,FALSE)</f>
        <v>Practice number of auditing company</v>
      </c>
      <c r="D17" s="75"/>
      <c r="E17" s="8"/>
      <c r="F17" s="8"/>
      <c r="G17" s="8"/>
      <c r="H17" s="8"/>
      <c r="I17" s="8"/>
    </row>
    <row r="18" spans="1:9" s="77" customFormat="1" x14ac:dyDescent="0.25">
      <c r="A18" s="8" t="s">
        <v>452</v>
      </c>
      <c r="B18" s="6" t="s">
        <v>301</v>
      </c>
      <c r="C18" s="95" t="str">
        <f>VLOOKUP($B18,Concepts!$C$9:$S$396,13,FALSE)</f>
        <v>Telephone number of auditor</v>
      </c>
      <c r="D18" s="8" t="s">
        <v>283</v>
      </c>
      <c r="E18" s="8"/>
      <c r="F18" s="8"/>
      <c r="G18" s="8"/>
      <c r="H18" s="8"/>
      <c r="I18" s="8"/>
    </row>
    <row r="19" spans="1:9" s="77" customFormat="1" x14ac:dyDescent="0.25">
      <c r="A19" s="8" t="s">
        <v>452</v>
      </c>
      <c r="B19" s="6" t="s">
        <v>302</v>
      </c>
      <c r="C19" s="95" t="str">
        <f>VLOOKUP($B19,Concepts!$C$9:$S$396,13,FALSE)</f>
        <v>E-mail address of auditor</v>
      </c>
      <c r="D19" s="8" t="s">
        <v>284</v>
      </c>
      <c r="E19" s="8"/>
      <c r="F19" s="8"/>
      <c r="G19" s="8"/>
      <c r="H19" s="8"/>
      <c r="I19" s="8"/>
    </row>
    <row r="20" spans="1:9" s="77" customFormat="1" x14ac:dyDescent="0.25">
      <c r="A20" s="8" t="s">
        <v>452</v>
      </c>
      <c r="B20" s="6" t="s">
        <v>303</v>
      </c>
      <c r="C20" s="95" t="str">
        <f>VLOOKUP($B20,Concepts!$C$9:$S$396,13,FALSE)</f>
        <v>Business address of auditor</v>
      </c>
      <c r="D20" s="8" t="s">
        <v>285</v>
      </c>
      <c r="E20" s="8"/>
      <c r="F20" s="8"/>
      <c r="G20" s="8"/>
      <c r="H20" s="8"/>
      <c r="I20" s="8"/>
    </row>
    <row r="21" spans="1:9" s="77" customFormat="1" x14ac:dyDescent="0.25">
      <c r="A21" s="8" t="s">
        <v>452</v>
      </c>
      <c r="B21" s="6" t="s">
        <v>304</v>
      </c>
      <c r="C21" s="95" t="str">
        <f>VLOOKUP($B21,Concepts!$C$9:$S$396,13,FALSE)</f>
        <v>Postal address of auditor</v>
      </c>
      <c r="D21" s="8" t="s">
        <v>53</v>
      </c>
      <c r="E21" s="8"/>
      <c r="F21" s="8"/>
      <c r="G21" s="8"/>
      <c r="H21" s="8"/>
      <c r="I21" s="8"/>
    </row>
    <row r="36" spans="2:9" x14ac:dyDescent="0.25">
      <c r="G36" s="77"/>
      <c r="H36" s="77"/>
      <c r="I36" s="77"/>
    </row>
    <row r="37" spans="2:9" x14ac:dyDescent="0.25">
      <c r="G37" s="77"/>
      <c r="H37" s="77"/>
      <c r="I37" s="77"/>
    </row>
    <row r="38" spans="2:9" x14ac:dyDescent="0.25">
      <c r="G38" s="77"/>
      <c r="H38" s="77"/>
      <c r="I38" s="77"/>
    </row>
    <row r="39" spans="2:9" x14ac:dyDescent="0.25">
      <c r="B39" s="96"/>
      <c r="G39" s="77"/>
      <c r="H39" s="77"/>
      <c r="I39" s="77"/>
    </row>
    <row r="40" spans="2:9" x14ac:dyDescent="0.25">
      <c r="G40" s="77"/>
      <c r="H40" s="77"/>
      <c r="I40" s="77"/>
    </row>
    <row r="41" spans="2:9" x14ac:dyDescent="0.25">
      <c r="G41" s="77"/>
      <c r="H41" s="77"/>
      <c r="I41" s="77"/>
    </row>
    <row r="42" spans="2:9" x14ac:dyDescent="0.25">
      <c r="G42" s="77"/>
      <c r="H42" s="77"/>
      <c r="I42" s="77"/>
    </row>
  </sheetData>
  <mergeCells count="1">
    <mergeCell ref="G3:H3"/>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I45"/>
  <sheetViews>
    <sheetView zoomScaleNormal="100" workbookViewId="0"/>
  </sheetViews>
  <sheetFormatPr defaultColWidth="9.140625" defaultRowHeight="15" x14ac:dyDescent="0.25"/>
  <cols>
    <col min="1" max="1" width="13.140625" style="74" customWidth="1"/>
    <col min="2" max="2" width="73.140625" style="74" customWidth="1"/>
    <col min="3" max="3" width="70" style="74" customWidth="1"/>
    <col min="4" max="4" width="16.42578125" style="74" bestFit="1" customWidth="1"/>
    <col min="5" max="5" width="14.140625" style="74" bestFit="1" customWidth="1"/>
    <col min="6" max="6" width="24.140625" style="74" bestFit="1" customWidth="1"/>
    <col min="7" max="7" width="28.140625" style="74" bestFit="1" customWidth="1"/>
    <col min="8" max="8" width="9.140625" style="74"/>
    <col min="9" max="9" width="15.28515625" style="74" bestFit="1" customWidth="1"/>
    <col min="10" max="16384" width="9.140625" style="74"/>
  </cols>
  <sheetData>
    <row r="1" spans="1:9" x14ac:dyDescent="0.25">
      <c r="A1" s="80" t="s">
        <v>0</v>
      </c>
      <c r="B1" s="2" t="s">
        <v>2986</v>
      </c>
      <c r="G1" s="74" t="s">
        <v>1</v>
      </c>
    </row>
    <row r="2" spans="1:9" x14ac:dyDescent="0.25">
      <c r="A2" s="80" t="s">
        <v>11003</v>
      </c>
      <c r="B2" s="105" t="str">
        <f>CONCATENATE("http://xbrl.cipc.co.za/taxonomy/role/",MID(B3,2,7),"/",B1)</f>
        <v>http://xbrl.cipc.co.za/taxonomy/role/850.420/IndependentReviewersReport</v>
      </c>
      <c r="C2" s="4"/>
      <c r="D2" s="4"/>
      <c r="E2" s="4"/>
      <c r="F2" s="4"/>
      <c r="G2" s="74" t="s">
        <v>1</v>
      </c>
    </row>
    <row r="3" spans="1:9" x14ac:dyDescent="0.25">
      <c r="A3" s="80" t="s">
        <v>11004</v>
      </c>
      <c r="B3" s="105" t="s">
        <v>11070</v>
      </c>
      <c r="G3" s="223" t="s">
        <v>147</v>
      </c>
      <c r="H3" s="224"/>
    </row>
    <row r="4" spans="1:9" x14ac:dyDescent="0.25">
      <c r="A4" s="82" t="s">
        <v>4</v>
      </c>
      <c r="B4" s="82" t="s">
        <v>5</v>
      </c>
      <c r="C4" s="82" t="s">
        <v>6</v>
      </c>
      <c r="D4" s="82" t="s">
        <v>30</v>
      </c>
      <c r="E4" s="82" t="s">
        <v>42</v>
      </c>
      <c r="F4" s="82" t="s">
        <v>26</v>
      </c>
      <c r="G4" s="82" t="s">
        <v>2772</v>
      </c>
      <c r="H4" s="82" t="s">
        <v>2773</v>
      </c>
      <c r="I4" s="5" t="s">
        <v>3614</v>
      </c>
    </row>
    <row r="5" spans="1:9" x14ac:dyDescent="0.25">
      <c r="A5" s="6" t="s">
        <v>452</v>
      </c>
      <c r="B5" s="6" t="s">
        <v>2987</v>
      </c>
      <c r="C5" s="6" t="str">
        <f>VLOOKUP($B5,Concepts!$C$9:$S$396,13,FALSE)</f>
        <v>Disclosure of independent reviewer's report [text block]</v>
      </c>
      <c r="D5" s="72"/>
      <c r="E5" s="6"/>
      <c r="F5" s="6"/>
      <c r="G5" s="72"/>
      <c r="H5" s="72"/>
      <c r="I5" s="72"/>
    </row>
    <row r="6" spans="1:9" x14ac:dyDescent="0.25">
      <c r="A6" s="6" t="s">
        <v>452</v>
      </c>
      <c r="B6" s="6" t="s">
        <v>2988</v>
      </c>
      <c r="C6" s="69" t="str">
        <f>VLOOKUP($B6,Concepts!$C$9:$S$396,13,FALSE)</f>
        <v>Disclosure of independent reviewer's responsibility [text block]</v>
      </c>
      <c r="D6" s="72"/>
      <c r="E6" s="6"/>
      <c r="F6" s="6"/>
      <c r="G6" s="72"/>
      <c r="H6" s="72"/>
      <c r="I6" s="72"/>
    </row>
    <row r="7" spans="1:9" x14ac:dyDescent="0.25">
      <c r="A7" s="6" t="s">
        <v>452</v>
      </c>
      <c r="B7" s="6" t="s">
        <v>2989</v>
      </c>
      <c r="C7" s="69" t="str">
        <f>VLOOKUP($B7,Concepts!$C$9:$S$396,13,FALSE)</f>
        <v>Disclosure of independent reviewer's opinion [text block]</v>
      </c>
      <c r="D7" s="72"/>
      <c r="E7" s="6"/>
      <c r="F7" s="6"/>
      <c r="G7" s="75"/>
      <c r="H7" s="72"/>
      <c r="I7" s="72"/>
    </row>
    <row r="8" spans="1:9" x14ac:dyDescent="0.25">
      <c r="A8" s="6" t="s">
        <v>452</v>
      </c>
      <c r="B8" s="6" t="s">
        <v>2990</v>
      </c>
      <c r="C8" s="69" t="str">
        <f>VLOOKUP($B8,Concepts!$C$9:$S$396,13,FALSE)</f>
        <v>Disclosure of independent reviewer's other matters [text block]</v>
      </c>
      <c r="D8" s="72"/>
      <c r="E8" s="6"/>
      <c r="F8" s="6"/>
      <c r="G8" s="75"/>
      <c r="H8" s="72"/>
      <c r="I8" s="72"/>
    </row>
    <row r="9" spans="1:9" x14ac:dyDescent="0.25">
      <c r="A9" s="6" t="s">
        <v>452</v>
      </c>
      <c r="B9" s="6" t="s">
        <v>2991</v>
      </c>
      <c r="C9" s="69" t="str">
        <f>VLOOKUP($B9,Concepts!$C$9:$S$396,13,FALSE)</f>
        <v>Disclosure of independent reviewer's conclusion [text block]</v>
      </c>
      <c r="D9" s="72"/>
      <c r="E9" s="6"/>
      <c r="F9" s="6"/>
      <c r="G9" s="75"/>
      <c r="H9" s="72"/>
      <c r="I9" s="72"/>
    </row>
    <row r="10" spans="1:9" s="218" customFormat="1" x14ac:dyDescent="0.25">
      <c r="A10" s="102" t="s">
        <v>452</v>
      </c>
      <c r="B10" s="102" t="s">
        <v>12132</v>
      </c>
      <c r="C10" s="125" t="str">
        <f>VLOOKUP($B10,Concepts!$C$9:$S$396,13,FALSE)</f>
        <v>Basis for review opinion/conclusion</v>
      </c>
      <c r="D10" s="107"/>
      <c r="E10" s="102"/>
      <c r="F10" s="102"/>
      <c r="G10" s="107"/>
      <c r="H10" s="107"/>
      <c r="I10" s="107"/>
    </row>
    <row r="11" spans="1:9" s="218" customFormat="1" x14ac:dyDescent="0.25">
      <c r="A11" s="102" t="s">
        <v>452</v>
      </c>
      <c r="B11" s="102" t="s">
        <v>12133</v>
      </c>
      <c r="C11" s="125" t="str">
        <f>VLOOKUP($B11,Concepts!$C$9:$S$396,13,FALSE)</f>
        <v>Scope of review</v>
      </c>
      <c r="D11" s="107"/>
      <c r="E11" s="102"/>
      <c r="F11" s="102"/>
      <c r="G11" s="107"/>
      <c r="H11" s="107"/>
      <c r="I11" s="107"/>
    </row>
    <row r="12" spans="1:9" s="218" customFormat="1" x14ac:dyDescent="0.25">
      <c r="A12" s="102" t="s">
        <v>452</v>
      </c>
      <c r="B12" s="102" t="s">
        <v>12134</v>
      </c>
      <c r="C12" s="125" t="str">
        <f>VLOOKUP($B12,Concepts!$C$9:$S$396,13,FALSE)</f>
        <v>Introduction paragraph</v>
      </c>
      <c r="D12" s="107"/>
      <c r="E12" s="102"/>
      <c r="F12" s="102"/>
      <c r="G12" s="107"/>
      <c r="H12" s="107"/>
      <c r="I12" s="107"/>
    </row>
    <row r="13" spans="1:9" x14ac:dyDescent="0.25">
      <c r="A13" s="6" t="s">
        <v>452</v>
      </c>
      <c r="B13" s="6" t="s">
        <v>2992</v>
      </c>
      <c r="C13" s="69" t="str">
        <f>VLOOKUP($B13,Concepts!$C$9:$S$396,13,FALSE)</f>
        <v>Disclosure of other reports required by Companies Act [text block]</v>
      </c>
      <c r="D13" s="72"/>
      <c r="E13" s="6"/>
      <c r="F13" s="6"/>
      <c r="G13" s="75"/>
      <c r="H13" s="72"/>
      <c r="I13" s="72"/>
    </row>
    <row r="14" spans="1:9" s="77" customFormat="1" x14ac:dyDescent="0.25">
      <c r="A14" s="8" t="s">
        <v>452</v>
      </c>
      <c r="B14" s="6" t="s">
        <v>2993</v>
      </c>
      <c r="C14" s="69" t="str">
        <f>VLOOKUP($B14,Concepts!$C$9:$S$396,13,FALSE)</f>
        <v>Disclosure of independent reviewer's approval of annual financial statements [text block]</v>
      </c>
      <c r="D14" s="75"/>
      <c r="E14" s="8"/>
      <c r="F14" s="8"/>
      <c r="G14" s="75"/>
      <c r="H14" s="72"/>
      <c r="I14" s="72"/>
    </row>
    <row r="15" spans="1:9" s="77" customFormat="1" x14ac:dyDescent="0.25">
      <c r="A15" s="8" t="s">
        <v>452</v>
      </c>
      <c r="B15" s="6" t="s">
        <v>2994</v>
      </c>
      <c r="C15" s="83" t="str">
        <f>VLOOKUP($B15,Concepts!$C$9:$S$396,13,FALSE)</f>
        <v>Date of independent reviewer's approval of annual financial statements</v>
      </c>
      <c r="D15" s="75"/>
      <c r="E15" s="8"/>
      <c r="F15" s="8"/>
      <c r="G15" s="8"/>
      <c r="H15" s="8"/>
      <c r="I15" s="8"/>
    </row>
    <row r="16" spans="1:9" s="77" customFormat="1" x14ac:dyDescent="0.25">
      <c r="A16" s="8" t="s">
        <v>452</v>
      </c>
      <c r="B16" s="6" t="s">
        <v>2995</v>
      </c>
      <c r="C16" s="83" t="str">
        <f>VLOOKUP($B16,Concepts!$C$9:$S$396,13,FALSE)</f>
        <v>Details of independent reviewer [abstract]</v>
      </c>
      <c r="D16" s="8"/>
      <c r="E16" s="8"/>
      <c r="F16" s="8"/>
      <c r="G16" s="8"/>
      <c r="H16" s="8"/>
      <c r="I16" s="8"/>
    </row>
    <row r="17" spans="1:9" s="77" customFormat="1" x14ac:dyDescent="0.25">
      <c r="A17" s="8" t="s">
        <v>452</v>
      </c>
      <c r="B17" s="6" t="s">
        <v>2996</v>
      </c>
      <c r="C17" s="95" t="str">
        <f>VLOOKUP($B17,Concepts!$C$9:$S$396,13,FALSE)</f>
        <v>Name of independent reviewer</v>
      </c>
      <c r="D17" s="75"/>
      <c r="E17" s="8"/>
      <c r="F17" s="8"/>
      <c r="G17" s="8"/>
      <c r="H17" s="8"/>
      <c r="I17" s="8"/>
    </row>
    <row r="18" spans="1:9" s="77" customFormat="1" x14ac:dyDescent="0.25">
      <c r="A18" s="8" t="s">
        <v>452</v>
      </c>
      <c r="B18" s="6" t="s">
        <v>2997</v>
      </c>
      <c r="C18" s="95" t="str">
        <f>VLOOKUP($B18,Concepts!$C$9:$S$396,13,FALSE)</f>
        <v>Practice number of independent reviewer</v>
      </c>
      <c r="D18" s="75"/>
      <c r="E18" s="8"/>
      <c r="F18" s="8"/>
      <c r="G18" s="8"/>
      <c r="H18" s="8"/>
      <c r="I18" s="8"/>
    </row>
    <row r="19" spans="1:9" s="77" customFormat="1" x14ac:dyDescent="0.25">
      <c r="A19" s="8" t="s">
        <v>452</v>
      </c>
      <c r="B19" s="6" t="s">
        <v>2998</v>
      </c>
      <c r="C19" s="95" t="str">
        <f>VLOOKUP($B19,Concepts!$C$9:$S$396,13,FALSE)</f>
        <v>Name of independent reviewer's company</v>
      </c>
      <c r="D19" s="75"/>
      <c r="E19" s="8"/>
      <c r="F19" s="8"/>
      <c r="G19" s="8"/>
      <c r="H19" s="8"/>
      <c r="I19" s="8"/>
    </row>
    <row r="20" spans="1:9" s="77" customFormat="1" x14ac:dyDescent="0.25">
      <c r="A20" s="8" t="s">
        <v>452</v>
      </c>
      <c r="B20" s="6" t="s">
        <v>2999</v>
      </c>
      <c r="C20" s="95" t="str">
        <f>VLOOKUP($B20,Concepts!$C$9:$S$396,13,FALSE)</f>
        <v>Practice number of independent reviewer's company</v>
      </c>
      <c r="D20" s="75"/>
      <c r="E20" s="8"/>
      <c r="F20" s="8"/>
      <c r="G20" s="8"/>
      <c r="H20" s="8"/>
      <c r="I20" s="8"/>
    </row>
    <row r="21" spans="1:9" s="77" customFormat="1" x14ac:dyDescent="0.25">
      <c r="A21" s="8" t="s">
        <v>452</v>
      </c>
      <c r="B21" s="6" t="s">
        <v>3000</v>
      </c>
      <c r="C21" s="95" t="str">
        <f>VLOOKUP($B21,Concepts!$C$9:$S$396,13,FALSE)</f>
        <v>Telephone number of independent reviewer</v>
      </c>
      <c r="D21" s="8" t="s">
        <v>283</v>
      </c>
      <c r="E21" s="8"/>
      <c r="F21" s="8"/>
      <c r="G21" s="8"/>
      <c r="H21" s="8"/>
      <c r="I21" s="8"/>
    </row>
    <row r="22" spans="1:9" s="77" customFormat="1" x14ac:dyDescent="0.25">
      <c r="A22" s="8" t="s">
        <v>452</v>
      </c>
      <c r="B22" s="6" t="s">
        <v>3001</v>
      </c>
      <c r="C22" s="95" t="str">
        <f>VLOOKUP($B22,Concepts!$C$9:$S$396,13,FALSE)</f>
        <v>E-mail address of independent reviewer</v>
      </c>
      <c r="D22" s="8" t="s">
        <v>284</v>
      </c>
      <c r="E22" s="8"/>
      <c r="F22" s="8"/>
      <c r="G22" s="8"/>
      <c r="H22" s="8"/>
      <c r="I22" s="8"/>
    </row>
    <row r="23" spans="1:9" s="77" customFormat="1" x14ac:dyDescent="0.25">
      <c r="A23" s="8" t="s">
        <v>452</v>
      </c>
      <c r="B23" s="6" t="s">
        <v>3002</v>
      </c>
      <c r="C23" s="95" t="str">
        <f>VLOOKUP($B23,Concepts!$C$9:$S$396,13,FALSE)</f>
        <v>Business address of independent reviewer</v>
      </c>
      <c r="D23" s="8" t="s">
        <v>285</v>
      </c>
      <c r="E23" s="8"/>
      <c r="F23" s="8"/>
      <c r="G23" s="8"/>
      <c r="H23" s="8"/>
      <c r="I23" s="8"/>
    </row>
    <row r="24" spans="1:9" s="77" customFormat="1" x14ac:dyDescent="0.25">
      <c r="A24" s="8" t="s">
        <v>452</v>
      </c>
      <c r="B24" s="6" t="s">
        <v>3003</v>
      </c>
      <c r="C24" s="95" t="str">
        <f>VLOOKUP($B24,Concepts!$C$9:$S$396,13,FALSE)</f>
        <v>Postal address of independent reviewer</v>
      </c>
      <c r="D24" s="8" t="s">
        <v>53</v>
      </c>
      <c r="E24" s="8"/>
      <c r="F24" s="8"/>
      <c r="G24" s="8"/>
      <c r="H24" s="8"/>
      <c r="I24" s="8"/>
    </row>
    <row r="39" spans="2:9" x14ac:dyDescent="0.25">
      <c r="G39" s="77"/>
      <c r="H39" s="77"/>
      <c r="I39" s="77"/>
    </row>
    <row r="40" spans="2:9" x14ac:dyDescent="0.25">
      <c r="G40" s="77"/>
      <c r="H40" s="77"/>
      <c r="I40" s="77"/>
    </row>
    <row r="41" spans="2:9" x14ac:dyDescent="0.25">
      <c r="G41" s="77"/>
      <c r="H41" s="77"/>
      <c r="I41" s="77"/>
    </row>
    <row r="42" spans="2:9" x14ac:dyDescent="0.25">
      <c r="B42" s="96"/>
      <c r="G42" s="77"/>
      <c r="H42" s="77"/>
      <c r="I42" s="77"/>
    </row>
    <row r="43" spans="2:9" x14ac:dyDescent="0.25">
      <c r="G43" s="77"/>
      <c r="H43" s="77"/>
      <c r="I43" s="77"/>
    </row>
    <row r="44" spans="2:9" x14ac:dyDescent="0.25">
      <c r="G44" s="77"/>
      <c r="H44" s="77"/>
      <c r="I44" s="77"/>
    </row>
    <row r="45" spans="2:9" x14ac:dyDescent="0.25">
      <c r="G45" s="77"/>
      <c r="H45" s="77"/>
      <c r="I45" s="77"/>
    </row>
  </sheetData>
  <mergeCells count="1">
    <mergeCell ref="G3:H3"/>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I90"/>
  <sheetViews>
    <sheetView zoomScaleNormal="100" workbookViewId="0"/>
  </sheetViews>
  <sheetFormatPr defaultColWidth="9.140625" defaultRowHeight="15" x14ac:dyDescent="0.25"/>
  <cols>
    <col min="1" max="1" width="13.140625" style="74" customWidth="1"/>
    <col min="2" max="2" width="76.28515625" style="74" customWidth="1"/>
    <col min="3" max="3" width="64.42578125" style="74" customWidth="1"/>
    <col min="4" max="4" width="14.7109375" style="74" bestFit="1" customWidth="1"/>
    <col min="5" max="5" width="18.42578125" style="74" bestFit="1" customWidth="1"/>
    <col min="6" max="6" width="24.28515625" style="74" customWidth="1"/>
    <col min="7" max="7" width="28.140625" style="74" bestFit="1" customWidth="1"/>
    <col min="8" max="8" width="14.5703125" style="74" bestFit="1" customWidth="1"/>
    <col min="9" max="9" width="15.28515625" style="74" bestFit="1" customWidth="1"/>
    <col min="10" max="16384" width="9.140625" style="74"/>
  </cols>
  <sheetData>
    <row r="1" spans="1:9" x14ac:dyDescent="0.25">
      <c r="A1" s="80" t="s">
        <v>0</v>
      </c>
      <c r="B1" s="2" t="s">
        <v>2846</v>
      </c>
      <c r="G1" s="74" t="s">
        <v>1</v>
      </c>
    </row>
    <row r="2" spans="1:9" x14ac:dyDescent="0.25">
      <c r="A2" s="80" t="s">
        <v>11003</v>
      </c>
      <c r="B2" s="105" t="str">
        <f>CONCATENATE("http://xbrl.cipc.co.za/taxonomy/role/",MID(B3,2,7),"/",B1)</f>
        <v>http://xbrl.cipc.co.za/taxonomy/role/850.500/DirectorsFunctionsAndRemuneration</v>
      </c>
      <c r="C2" s="4"/>
      <c r="D2" s="4"/>
      <c r="E2" s="4"/>
      <c r="F2" s="4"/>
      <c r="G2" s="74" t="s">
        <v>1</v>
      </c>
    </row>
    <row r="3" spans="1:9" x14ac:dyDescent="0.25">
      <c r="A3" s="80" t="s">
        <v>11004</v>
      </c>
      <c r="B3" s="105" t="s">
        <v>11071</v>
      </c>
      <c r="G3" s="223" t="s">
        <v>147</v>
      </c>
      <c r="H3" s="224"/>
    </row>
    <row r="4" spans="1:9" x14ac:dyDescent="0.25">
      <c r="A4" s="82" t="s">
        <v>4</v>
      </c>
      <c r="B4" s="82" t="s">
        <v>5</v>
      </c>
      <c r="C4" s="82" t="s">
        <v>6</v>
      </c>
      <c r="D4" s="82" t="s">
        <v>30</v>
      </c>
      <c r="E4" s="82" t="s">
        <v>42</v>
      </c>
      <c r="F4" s="82" t="s">
        <v>26</v>
      </c>
      <c r="G4" s="82" t="s">
        <v>2772</v>
      </c>
      <c r="H4" s="82" t="s">
        <v>2773</v>
      </c>
      <c r="I4" s="5" t="s">
        <v>3614</v>
      </c>
    </row>
    <row r="5" spans="1:9" x14ac:dyDescent="0.25">
      <c r="A5" s="6" t="s">
        <v>452</v>
      </c>
      <c r="B5" s="6" t="s">
        <v>319</v>
      </c>
      <c r="C5" s="6" t="str">
        <f>VLOOKUP($B5,Concepts!$C$9:$S$396,13,FALSE)</f>
        <v>Disclosure of directors' remuneration [text block]</v>
      </c>
      <c r="D5" s="72"/>
      <c r="E5" s="6"/>
      <c r="F5" s="6"/>
      <c r="G5" s="72" t="s">
        <v>2774</v>
      </c>
      <c r="H5" s="107" t="s">
        <v>12138</v>
      </c>
      <c r="I5" s="72"/>
    </row>
    <row r="6" spans="1:9" x14ac:dyDescent="0.25">
      <c r="A6" s="6" t="s">
        <v>452</v>
      </c>
      <c r="B6" s="6" t="s">
        <v>320</v>
      </c>
      <c r="C6" s="66" t="str">
        <f>VLOOKUP($B6,Concepts!$C$9:$S$396,13,FALSE)</f>
        <v>Directors' remuneration [abstract]</v>
      </c>
      <c r="D6" s="72"/>
      <c r="E6" s="6"/>
      <c r="F6" s="6"/>
      <c r="G6" s="72"/>
      <c r="H6" s="72"/>
      <c r="I6" s="72"/>
    </row>
    <row r="7" spans="1:9" x14ac:dyDescent="0.25">
      <c r="A7" s="6" t="s">
        <v>452</v>
      </c>
      <c r="B7" s="6" t="s">
        <v>322</v>
      </c>
      <c r="C7" s="92" t="str">
        <f>VLOOKUP($B7,Concepts!$C$9:$S$396,13,FALSE)</f>
        <v>Directors' remuneration [table]</v>
      </c>
      <c r="D7" s="72"/>
      <c r="E7" s="6"/>
      <c r="F7" s="6"/>
      <c r="G7" s="75"/>
      <c r="H7" s="72"/>
      <c r="I7" s="72"/>
    </row>
    <row r="8" spans="1:9" x14ac:dyDescent="0.25">
      <c r="A8" s="6" t="s">
        <v>452</v>
      </c>
      <c r="B8" s="6" t="s">
        <v>327</v>
      </c>
      <c r="C8" s="93" t="str">
        <f>VLOOKUP($B8,Concepts!$C$9:$S$396,13,FALSE)</f>
        <v>Director or prescribed officer identification [axis]</v>
      </c>
      <c r="D8" s="72"/>
      <c r="E8" s="6"/>
      <c r="F8" s="6"/>
      <c r="G8" s="75"/>
      <c r="H8" s="72"/>
      <c r="I8" s="72"/>
    </row>
    <row r="9" spans="1:9" s="77" customFormat="1" x14ac:dyDescent="0.25">
      <c r="A9" s="8" t="s">
        <v>452</v>
      </c>
      <c r="B9" s="6" t="s">
        <v>323</v>
      </c>
      <c r="C9" s="83" t="str">
        <f>VLOOKUP($B9,Concepts!$C$9:$S$396,13,FALSE)</f>
        <v>Directors' remuneration [line items]</v>
      </c>
      <c r="D9" s="75"/>
      <c r="E9" s="8"/>
      <c r="F9" s="8"/>
      <c r="G9" s="75"/>
      <c r="H9" s="75"/>
      <c r="I9" s="75"/>
    </row>
    <row r="10" spans="1:9" s="77" customFormat="1" x14ac:dyDescent="0.25">
      <c r="A10" s="8" t="s">
        <v>452</v>
      </c>
      <c r="B10" s="6" t="s">
        <v>2757</v>
      </c>
      <c r="C10" s="95" t="str">
        <f>VLOOKUP($B10,Concepts!$C$9:$S$396,13,FALSE)</f>
        <v>Name of director or prescribed officer</v>
      </c>
      <c r="D10" s="75" t="s">
        <v>31</v>
      </c>
      <c r="E10" s="8"/>
      <c r="F10" s="8"/>
      <c r="G10" s="75"/>
      <c r="H10" s="75"/>
      <c r="I10" s="75"/>
    </row>
    <row r="11" spans="1:9" s="77" customFormat="1" x14ac:dyDescent="0.25">
      <c r="A11" s="8" t="s">
        <v>452</v>
      </c>
      <c r="B11" s="6" t="s">
        <v>2759</v>
      </c>
      <c r="C11" s="95" t="str">
        <f>VLOOKUP($B11,Concepts!$C$9:$S$396,13,FALSE)</f>
        <v>Nationality of director or prescribed officer</v>
      </c>
      <c r="D11" s="75" t="s">
        <v>2763</v>
      </c>
      <c r="E11" s="8"/>
      <c r="F11" s="8"/>
      <c r="G11" s="8"/>
      <c r="H11" s="8"/>
      <c r="I11" s="8"/>
    </row>
    <row r="12" spans="1:9" s="77" customFormat="1" x14ac:dyDescent="0.25">
      <c r="A12" s="8" t="s">
        <v>452</v>
      </c>
      <c r="B12" s="6" t="s">
        <v>3029</v>
      </c>
      <c r="C12" s="95" t="str">
        <f>VLOOKUP($B12,Concepts!$C$9:$S$396,13,FALSE)</f>
        <v>Identity number of director or prescribed officer</v>
      </c>
      <c r="D12" s="75" t="s">
        <v>150</v>
      </c>
      <c r="E12" s="8"/>
      <c r="F12" s="75" t="s">
        <v>2840</v>
      </c>
      <c r="G12" s="8"/>
      <c r="H12" s="8"/>
      <c r="I12" s="8"/>
    </row>
    <row r="13" spans="1:9" s="77" customFormat="1" x14ac:dyDescent="0.25">
      <c r="A13" s="8" t="s">
        <v>452</v>
      </c>
      <c r="B13" s="6" t="s">
        <v>3030</v>
      </c>
      <c r="C13" s="95" t="str">
        <f>VLOOKUP($B13,Concepts!$C$9:$S$396,13,FALSE)</f>
        <v>Passport number of director or prescribed officer</v>
      </c>
      <c r="D13" s="75" t="s">
        <v>2637</v>
      </c>
      <c r="E13" s="8"/>
      <c r="F13" s="76"/>
      <c r="G13" s="8"/>
      <c r="H13" s="8"/>
      <c r="I13" s="8"/>
    </row>
    <row r="14" spans="1:9" s="77" customFormat="1" x14ac:dyDescent="0.25">
      <c r="A14" s="8" t="s">
        <v>451</v>
      </c>
      <c r="B14" s="6" t="s">
        <v>428</v>
      </c>
      <c r="C14" s="95" t="str">
        <f>VLOOKUP($B14,Concepts!$C$9:$S$396,13,FALSE)</f>
        <v>Status of director or prescribed officer</v>
      </c>
      <c r="D14" s="75"/>
      <c r="E14" s="8"/>
      <c r="F14" s="8"/>
      <c r="G14" s="8"/>
      <c r="H14" s="8"/>
      <c r="I14" s="8"/>
    </row>
    <row r="15" spans="1:9" s="77" customFormat="1" x14ac:dyDescent="0.25">
      <c r="A15" s="8" t="s">
        <v>451</v>
      </c>
      <c r="B15" s="6" t="s">
        <v>2760</v>
      </c>
      <c r="C15" s="95" t="str">
        <f>VLOOKUP($B15,Concepts!$C$9:$S$396,13,FALSE)</f>
        <v>Executive or non-executive</v>
      </c>
      <c r="D15" s="75"/>
      <c r="E15" s="8"/>
      <c r="F15" s="8"/>
      <c r="G15" s="8"/>
      <c r="H15" s="8"/>
      <c r="I15" s="8"/>
    </row>
    <row r="16" spans="1:9" s="77" customFormat="1" x14ac:dyDescent="0.25">
      <c r="A16" s="8" t="s">
        <v>452</v>
      </c>
      <c r="B16" s="6" t="s">
        <v>3021</v>
      </c>
      <c r="C16" s="95" t="str">
        <f>VLOOKUP($B16,Concepts!$C$9:$S$396,13,FALSE)</f>
        <v>Member of audit committee</v>
      </c>
      <c r="D16" s="75"/>
      <c r="E16" s="8"/>
      <c r="F16" s="8"/>
      <c r="G16" s="8"/>
      <c r="H16" s="8"/>
      <c r="I16" s="8"/>
    </row>
    <row r="17" spans="1:9" s="77" customFormat="1" x14ac:dyDescent="0.25">
      <c r="A17" s="8" t="s">
        <v>452</v>
      </c>
      <c r="B17" s="6" t="s">
        <v>3022</v>
      </c>
      <c r="C17" s="95" t="str">
        <f>VLOOKUP($B17,Concepts!$C$9:$S$396,13,FALSE)</f>
        <v>Member of social and ethics committee</v>
      </c>
      <c r="D17" s="75"/>
      <c r="E17" s="8"/>
      <c r="F17" s="8"/>
      <c r="G17" s="8"/>
      <c r="H17" s="8"/>
      <c r="I17" s="8"/>
    </row>
    <row r="18" spans="1:9" s="77" customFormat="1" x14ac:dyDescent="0.25">
      <c r="A18" s="8" t="s">
        <v>452</v>
      </c>
      <c r="B18" s="6" t="s">
        <v>334</v>
      </c>
      <c r="C18" s="95" t="str">
        <f>VLOOKUP($B18,Concepts!$C$9:$S$396,13,FALSE)</f>
        <v>Services to company</v>
      </c>
      <c r="D18" s="75"/>
      <c r="E18" s="8"/>
      <c r="F18" s="8"/>
      <c r="G18" s="8"/>
      <c r="H18" s="8"/>
      <c r="I18" s="8"/>
    </row>
    <row r="19" spans="1:9" s="77" customFormat="1" x14ac:dyDescent="0.25">
      <c r="A19" s="8" t="s">
        <v>452</v>
      </c>
      <c r="B19" s="6" t="s">
        <v>335</v>
      </c>
      <c r="C19" s="95" t="str">
        <f>VLOOKUP($B19,Concepts!$C$9:$S$396,13,FALSE)</f>
        <v>Services to other group companies</v>
      </c>
      <c r="D19" s="75"/>
      <c r="E19" s="8"/>
      <c r="F19" s="8"/>
      <c r="G19" s="8"/>
      <c r="H19" s="8"/>
      <c r="I19" s="8"/>
    </row>
    <row r="20" spans="1:9" s="77" customFormat="1" x14ac:dyDescent="0.25">
      <c r="A20" s="8" t="s">
        <v>452</v>
      </c>
      <c r="B20" s="6" t="s">
        <v>337</v>
      </c>
      <c r="C20" s="95" t="str">
        <f>VLOOKUP($B20,Concepts!$C$9:$S$396,13,FALSE)</f>
        <v>Services in connection with company or group companies' affairs</v>
      </c>
      <c r="D20" s="75"/>
      <c r="E20" s="8"/>
      <c r="F20" s="8"/>
      <c r="G20" s="8"/>
      <c r="H20" s="8"/>
      <c r="I20" s="8"/>
    </row>
    <row r="21" spans="1:9" s="77" customFormat="1" x14ac:dyDescent="0.25">
      <c r="A21" s="8" t="s">
        <v>452</v>
      </c>
      <c r="B21" s="6" t="s">
        <v>420</v>
      </c>
      <c r="C21" s="53" t="str">
        <f>VLOOKUP($B21,Concepts!$C$9:$S$396,13,FALSE)</f>
        <v>Director's salary</v>
      </c>
      <c r="D21" s="75" t="s">
        <v>411</v>
      </c>
      <c r="E21" s="76"/>
      <c r="F21" s="76"/>
      <c r="G21" s="8"/>
      <c r="H21" s="8"/>
      <c r="I21" s="8"/>
    </row>
    <row r="22" spans="1:9" s="77" customFormat="1" x14ac:dyDescent="0.25">
      <c r="A22" s="8" t="s">
        <v>452</v>
      </c>
      <c r="B22" s="6" t="s">
        <v>422</v>
      </c>
      <c r="C22" s="53" t="str">
        <f>VLOOKUP($B22,Concepts!$C$9:$S$396,13,FALSE)</f>
        <v>Bonuses and performance-related payments</v>
      </c>
      <c r="D22" s="76"/>
      <c r="E22" s="76"/>
      <c r="F22" s="76"/>
      <c r="G22" s="8"/>
      <c r="H22" s="8"/>
      <c r="I22" s="8"/>
    </row>
    <row r="23" spans="1:9" s="77" customFormat="1" x14ac:dyDescent="0.25">
      <c r="A23" s="8" t="s">
        <v>452</v>
      </c>
      <c r="B23" s="6" t="s">
        <v>2898</v>
      </c>
      <c r="C23" s="53" t="str">
        <f>VLOOKUP($B23,Concepts!$C$9:$S$396,13,FALSE)</f>
        <v>Other benefits and costs</v>
      </c>
      <c r="D23" s="76"/>
      <c r="E23" s="76"/>
      <c r="F23" s="76"/>
      <c r="G23" s="8"/>
      <c r="H23" s="8"/>
      <c r="I23" s="8"/>
    </row>
    <row r="24" spans="1:9" s="77" customFormat="1" x14ac:dyDescent="0.25">
      <c r="A24" s="8" t="s">
        <v>452</v>
      </c>
      <c r="B24" s="6" t="s">
        <v>423</v>
      </c>
      <c r="C24" s="54" t="str">
        <f>VLOOKUP($B24,Concepts!$C$9:$S$396,13,FALSE)</f>
        <v>Expense allowances</v>
      </c>
      <c r="D24" s="76"/>
      <c r="E24" s="76"/>
      <c r="F24" s="76"/>
      <c r="G24" s="8"/>
      <c r="H24" s="8"/>
      <c r="I24" s="8"/>
    </row>
    <row r="25" spans="1:9" s="77" customFormat="1" x14ac:dyDescent="0.25">
      <c r="A25" s="8" t="s">
        <v>452</v>
      </c>
      <c r="B25" s="6" t="s">
        <v>425</v>
      </c>
      <c r="C25" s="55" t="str">
        <f>VLOOKUP($B25,Concepts!$C$9:$S$396,13,FALSE)</f>
        <v>Contributions paid under any pension scheme</v>
      </c>
      <c r="D25" s="76"/>
      <c r="E25" s="76"/>
      <c r="F25" s="76"/>
      <c r="G25" s="8"/>
      <c r="H25" s="8"/>
      <c r="I25" s="8"/>
    </row>
    <row r="26" spans="1:9" s="77" customFormat="1" x14ac:dyDescent="0.25">
      <c r="A26" s="8" t="s">
        <v>452</v>
      </c>
      <c r="B26" s="6" t="s">
        <v>424</v>
      </c>
      <c r="C26" s="55" t="str">
        <f>VLOOKUP($B26,Concepts!$C$9:$S$396,13,FALSE)</f>
        <v>Cash incentives</v>
      </c>
      <c r="D26" s="76"/>
      <c r="E26" s="76"/>
      <c r="F26" s="76"/>
      <c r="G26" s="8"/>
      <c r="H26" s="8"/>
      <c r="I26" s="8"/>
    </row>
    <row r="27" spans="1:9" s="77" customFormat="1" x14ac:dyDescent="0.25">
      <c r="A27" s="8" t="s">
        <v>452</v>
      </c>
      <c r="B27" s="6" t="s">
        <v>427</v>
      </c>
      <c r="C27" s="55" t="str">
        <f>VLOOKUP($B27,Concepts!$C$9:$S$396,13,FALSE)</f>
        <v>Value of any option or right given</v>
      </c>
      <c r="D27" s="76"/>
      <c r="E27" s="76"/>
      <c r="F27" s="76"/>
      <c r="G27" s="8"/>
      <c r="H27" s="8"/>
      <c r="I27" s="8"/>
    </row>
    <row r="28" spans="1:9" s="77" customFormat="1" x14ac:dyDescent="0.25">
      <c r="A28" s="8" t="s">
        <v>452</v>
      </c>
      <c r="B28" s="6" t="s">
        <v>426</v>
      </c>
      <c r="C28" s="55" t="str">
        <f>VLOOKUP($B28,Concepts!$C$9:$S$396,13,FALSE)</f>
        <v>Financial assistance for subscription of shares</v>
      </c>
      <c r="D28" s="76"/>
      <c r="E28" s="76"/>
      <c r="F28" s="76"/>
      <c r="G28" s="8"/>
      <c r="H28" s="8"/>
      <c r="I28" s="8"/>
    </row>
    <row r="29" spans="1:9" s="77" customFormat="1" x14ac:dyDescent="0.25">
      <c r="A29" s="8" t="s">
        <v>452</v>
      </c>
      <c r="B29" s="6" t="s">
        <v>447</v>
      </c>
      <c r="C29" s="55" t="str">
        <f>VLOOKUP($B29,Concepts!$C$9:$S$396,13,FALSE)</f>
        <v>Loans given by company</v>
      </c>
      <c r="D29" s="76"/>
      <c r="E29" s="76"/>
      <c r="F29" s="76"/>
      <c r="G29" s="8"/>
      <c r="H29" s="8"/>
      <c r="I29" s="8"/>
    </row>
    <row r="30" spans="1:9" s="77" customFormat="1" x14ac:dyDescent="0.25">
      <c r="A30" s="8" t="s">
        <v>452</v>
      </c>
      <c r="B30" s="6" t="s">
        <v>446</v>
      </c>
      <c r="C30" s="55" t="str">
        <f>VLOOKUP($B30,Concepts!$C$9:$S$396,13,FALSE)</f>
        <v>Fringe benefits [abstract]</v>
      </c>
      <c r="D30" s="76"/>
      <c r="E30" s="76"/>
      <c r="F30" s="76"/>
      <c r="G30" s="8"/>
      <c r="H30" s="8"/>
      <c r="I30" s="8"/>
    </row>
    <row r="31" spans="1:9" s="77" customFormat="1" x14ac:dyDescent="0.25">
      <c r="A31" s="8" t="s">
        <v>452</v>
      </c>
      <c r="B31" s="6" t="s">
        <v>443</v>
      </c>
      <c r="C31" s="56" t="str">
        <f>VLOOKUP($B31,Concepts!$C$9:$S$396,13,FALSE)</f>
        <v>Interest-free loans</v>
      </c>
      <c r="D31" s="76"/>
      <c r="E31" s="76"/>
      <c r="F31" s="76"/>
      <c r="G31" s="8"/>
      <c r="H31" s="8"/>
      <c r="I31" s="8"/>
    </row>
    <row r="32" spans="1:9" s="77" customFormat="1" x14ac:dyDescent="0.25">
      <c r="A32" s="8" t="s">
        <v>452</v>
      </c>
      <c r="B32" s="6" t="s">
        <v>444</v>
      </c>
      <c r="C32" s="56" t="str">
        <f>VLOOKUP($B32,Concepts!$C$9:$S$396,13,FALSE)</f>
        <v>Other benefits</v>
      </c>
      <c r="D32" s="76"/>
      <c r="E32" s="76"/>
      <c r="F32" s="76"/>
      <c r="G32" s="8"/>
      <c r="H32" s="8"/>
      <c r="I32" s="8"/>
    </row>
    <row r="33" spans="1:9" s="77" customFormat="1" x14ac:dyDescent="0.25">
      <c r="A33" s="8" t="s">
        <v>452</v>
      </c>
      <c r="B33" s="102" t="s">
        <v>4122</v>
      </c>
      <c r="C33" s="146" t="str">
        <f>VLOOKUP($B33,Concepts!$C$9:$S$396,13,FALSE)</f>
        <v>Pensions paid or receivable</v>
      </c>
      <c r="D33" s="75"/>
      <c r="E33" s="8"/>
      <c r="F33" s="8"/>
      <c r="G33" s="8"/>
      <c r="H33" s="8"/>
      <c r="I33" s="8"/>
    </row>
    <row r="34" spans="1:9" s="77" customFormat="1" x14ac:dyDescent="0.25">
      <c r="A34" s="8" t="s">
        <v>452</v>
      </c>
      <c r="B34" s="6" t="s">
        <v>338</v>
      </c>
      <c r="C34" s="95" t="str">
        <f>VLOOKUP($B34,Concepts!$C$9:$S$396,13,FALSE)</f>
        <v>Amounts paid or payable to pension scheme</v>
      </c>
      <c r="D34" s="75"/>
      <c r="E34" s="8"/>
      <c r="F34" s="8"/>
      <c r="G34" s="8"/>
      <c r="H34" s="8"/>
      <c r="I34" s="8"/>
    </row>
    <row r="35" spans="1:9" s="77" customFormat="1" x14ac:dyDescent="0.25">
      <c r="A35" s="8" t="s">
        <v>452</v>
      </c>
      <c r="B35" s="6" t="s">
        <v>336</v>
      </c>
      <c r="C35" s="95" t="str">
        <f>VLOOKUP($B35,Concepts!$C$9:$S$396,13,FALSE)</f>
        <v>Compensation for loss of office</v>
      </c>
      <c r="D35" s="75"/>
      <c r="E35" s="8"/>
      <c r="F35" s="8"/>
      <c r="G35" s="8"/>
      <c r="H35" s="8"/>
      <c r="I35" s="8"/>
    </row>
    <row r="36" spans="1:9" s="77" customFormat="1" x14ac:dyDescent="0.25">
      <c r="A36" s="8" t="s">
        <v>452</v>
      </c>
      <c r="B36" s="6" t="s">
        <v>317</v>
      </c>
      <c r="C36" s="95" t="str">
        <f>VLOOKUP($B36,Concepts!$C$9:$S$396,13,FALSE)</f>
        <v>Director's remuneration</v>
      </c>
      <c r="D36" s="75"/>
      <c r="E36" s="8" t="s">
        <v>339</v>
      </c>
      <c r="F36" s="8"/>
      <c r="G36" s="8"/>
      <c r="H36" s="8"/>
      <c r="I36" s="8"/>
    </row>
    <row r="37" spans="1:9" s="77" customFormat="1" x14ac:dyDescent="0.25">
      <c r="A37" s="8" t="s">
        <v>452</v>
      </c>
      <c r="B37" s="6" t="s">
        <v>340</v>
      </c>
      <c r="C37" s="69" t="str">
        <f>VLOOKUP($B37,Concepts!$C$9:$S$396,13,FALSE)</f>
        <v>Securities in company issued to director or prescribed officer [abstract]</v>
      </c>
      <c r="D37" s="75"/>
      <c r="E37" s="8"/>
      <c r="F37" s="8"/>
      <c r="G37" s="8"/>
      <c r="H37" s="8"/>
      <c r="I37" s="8"/>
    </row>
    <row r="38" spans="1:9" s="77" customFormat="1" x14ac:dyDescent="0.25">
      <c r="A38" s="8" t="s">
        <v>452</v>
      </c>
      <c r="B38" s="6" t="s">
        <v>341</v>
      </c>
      <c r="C38" s="83" t="str">
        <f>VLOOKUP($B38,Concepts!$C$9:$S$396,13,FALSE)</f>
        <v>Securities in company issued to director or prescribed officer [table]</v>
      </c>
      <c r="D38" s="75"/>
      <c r="E38" s="8"/>
      <c r="F38" s="8"/>
      <c r="G38" s="8"/>
      <c r="H38" s="8"/>
      <c r="I38" s="8"/>
    </row>
    <row r="39" spans="1:9" s="77" customFormat="1" x14ac:dyDescent="0.25">
      <c r="A39" s="8" t="s">
        <v>452</v>
      </c>
      <c r="B39" s="6" t="s">
        <v>327</v>
      </c>
      <c r="C39" s="95" t="str">
        <f>VLOOKUP($B39,Concepts!$C$9:$S$396,13,FALSE)</f>
        <v>Director or prescribed officer identification [axis]</v>
      </c>
      <c r="D39" s="75"/>
      <c r="E39" s="8"/>
      <c r="F39" s="8"/>
      <c r="G39" s="8"/>
      <c r="H39" s="8"/>
      <c r="I39" s="8"/>
    </row>
    <row r="40" spans="1:9" s="77" customFormat="1" x14ac:dyDescent="0.25">
      <c r="A40" s="8" t="s">
        <v>452</v>
      </c>
      <c r="B40" s="6" t="s">
        <v>342</v>
      </c>
      <c r="C40" s="83" t="str">
        <f>VLOOKUP($B40,Concepts!$C$9:$S$396,13,FALSE)</f>
        <v>Securities in company issued to director or prescribed officer [line items]</v>
      </c>
      <c r="D40" s="75"/>
      <c r="E40" s="8"/>
      <c r="F40" s="8"/>
      <c r="G40" s="8"/>
      <c r="H40" s="8"/>
      <c r="I40" s="8"/>
    </row>
    <row r="41" spans="1:9" s="77" customFormat="1" x14ac:dyDescent="0.25">
      <c r="A41" s="8" t="s">
        <v>452</v>
      </c>
      <c r="B41" s="6" t="s">
        <v>2757</v>
      </c>
      <c r="C41" s="95" t="str">
        <f>VLOOKUP($B41,Concepts!$C$9:$S$396,13,FALSE)</f>
        <v>Name of director or prescribed officer</v>
      </c>
      <c r="D41" s="75"/>
      <c r="E41" s="8"/>
      <c r="F41" s="8"/>
      <c r="G41" s="8"/>
      <c r="H41" s="8"/>
      <c r="I41" s="8"/>
    </row>
    <row r="42" spans="1:9" s="77" customFormat="1" x14ac:dyDescent="0.25">
      <c r="A42" s="8" t="s">
        <v>452</v>
      </c>
      <c r="B42" s="6" t="s">
        <v>2759</v>
      </c>
      <c r="C42" s="95" t="str">
        <f>VLOOKUP($B42,Concepts!$C$9:$S$396,13,FALSE)</f>
        <v>Nationality of director or prescribed officer</v>
      </c>
      <c r="D42" s="75"/>
      <c r="E42" s="8"/>
      <c r="F42" s="8"/>
      <c r="G42" s="8"/>
      <c r="H42" s="8"/>
      <c r="I42" s="8"/>
    </row>
    <row r="43" spans="1:9" s="77" customFormat="1" x14ac:dyDescent="0.25">
      <c r="A43" s="8" t="s">
        <v>451</v>
      </c>
      <c r="B43" s="6" t="s">
        <v>428</v>
      </c>
      <c r="C43" s="95" t="str">
        <f>VLOOKUP($B43,Concepts!$C$9:$S$396,13,FALSE)</f>
        <v>Status of director or prescribed officer</v>
      </c>
      <c r="D43" s="75"/>
      <c r="E43" s="8"/>
      <c r="F43" s="8"/>
      <c r="G43" s="8"/>
      <c r="H43" s="8"/>
      <c r="I43" s="8"/>
    </row>
    <row r="44" spans="1:9" s="77" customFormat="1" x14ac:dyDescent="0.25">
      <c r="A44" s="8" t="s">
        <v>452</v>
      </c>
      <c r="B44" s="6" t="s">
        <v>343</v>
      </c>
      <c r="C44" s="95" t="str">
        <f>VLOOKUP($B44,Concepts!$C$9:$S$396,13,FALSE)</f>
        <v>Class of securities issued</v>
      </c>
      <c r="D44" s="75"/>
      <c r="E44" s="8"/>
      <c r="F44" s="8"/>
      <c r="G44" s="8"/>
      <c r="H44" s="8"/>
      <c r="I44" s="8"/>
    </row>
    <row r="45" spans="1:9" s="77" customFormat="1" x14ac:dyDescent="0.25">
      <c r="A45" s="8" t="s">
        <v>452</v>
      </c>
      <c r="B45" s="6" t="s">
        <v>2899</v>
      </c>
      <c r="C45" s="95" t="str">
        <f>VLOOKUP($B45,Concepts!$C$9:$S$396,13,FALSE)</f>
        <v>Number of securities issued</v>
      </c>
      <c r="D45" s="75"/>
      <c r="E45" s="8"/>
      <c r="F45" s="8"/>
      <c r="G45" s="8"/>
      <c r="H45" s="8"/>
      <c r="I45" s="8"/>
    </row>
    <row r="46" spans="1:9" s="77" customFormat="1" x14ac:dyDescent="0.25">
      <c r="A46" s="8" t="s">
        <v>452</v>
      </c>
      <c r="B46" s="6" t="s">
        <v>344</v>
      </c>
      <c r="C46" s="95" t="str">
        <f>VLOOKUP($B46,Concepts!$C$9:$S$396,13,FALSE)</f>
        <v>Consideration received for securities</v>
      </c>
      <c r="D46" s="75"/>
      <c r="E46" s="8"/>
      <c r="F46" s="8"/>
      <c r="G46" s="8"/>
      <c r="H46" s="8"/>
      <c r="I46" s="8"/>
    </row>
    <row r="47" spans="1:9" x14ac:dyDescent="0.25">
      <c r="A47" s="6" t="s">
        <v>452</v>
      </c>
      <c r="B47" s="6" t="s">
        <v>345</v>
      </c>
      <c r="C47" s="66" t="str">
        <f>VLOOKUP($B47,Concepts!$C$9:$S$396,13,FALSE)</f>
        <v>Disclosure of details of service contracts of current directors and prescribed officers in company [text block]</v>
      </c>
      <c r="D47" s="72"/>
      <c r="E47" s="6"/>
      <c r="F47" s="6"/>
      <c r="G47" s="8"/>
      <c r="H47" s="8"/>
      <c r="I47" s="8"/>
    </row>
    <row r="50" spans="2:2" x14ac:dyDescent="0.25">
      <c r="B50" s="96"/>
    </row>
    <row r="51" spans="2:2" x14ac:dyDescent="0.25">
      <c r="B51" s="96"/>
    </row>
    <row r="52" spans="2:2" x14ac:dyDescent="0.25">
      <c r="B52" s="96"/>
    </row>
    <row r="74" spans="1:3" x14ac:dyDescent="0.25">
      <c r="B74" s="96"/>
    </row>
    <row r="75" spans="1:3" x14ac:dyDescent="0.25">
      <c r="B75" s="96"/>
    </row>
    <row r="76" spans="1:3" x14ac:dyDescent="0.25">
      <c r="B76" s="96"/>
      <c r="C76" s="96"/>
    </row>
    <row r="77" spans="1:3" x14ac:dyDescent="0.25">
      <c r="B77" s="32"/>
      <c r="C77" s="96"/>
    </row>
    <row r="78" spans="1:3" x14ac:dyDescent="0.25">
      <c r="B78" s="96"/>
      <c r="C78" s="96"/>
    </row>
    <row r="79" spans="1:3" x14ac:dyDescent="0.25">
      <c r="A79" s="96"/>
      <c r="B79" s="96"/>
    </row>
    <row r="80" spans="1:3" x14ac:dyDescent="0.25">
      <c r="B80" s="96"/>
    </row>
    <row r="81" spans="1:3" x14ac:dyDescent="0.25">
      <c r="B81" s="96"/>
    </row>
    <row r="82" spans="1:3" x14ac:dyDescent="0.25">
      <c r="A82" s="96"/>
      <c r="B82" s="96"/>
      <c r="C82" s="96"/>
    </row>
    <row r="83" spans="1:3" x14ac:dyDescent="0.25">
      <c r="B83" s="96"/>
    </row>
    <row r="84" spans="1:3" x14ac:dyDescent="0.25">
      <c r="B84" s="96"/>
    </row>
    <row r="85" spans="1:3" x14ac:dyDescent="0.25">
      <c r="B85" s="96"/>
    </row>
    <row r="86" spans="1:3" x14ac:dyDescent="0.25">
      <c r="B86" s="96"/>
    </row>
    <row r="88" spans="1:3" x14ac:dyDescent="0.25">
      <c r="B88" s="96"/>
    </row>
    <row r="89" spans="1:3" x14ac:dyDescent="0.25">
      <c r="B89" s="96"/>
    </row>
    <row r="90" spans="1:3" x14ac:dyDescent="0.25">
      <c r="B90" s="96"/>
    </row>
  </sheetData>
  <mergeCells count="1">
    <mergeCell ref="G3:H3"/>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I48"/>
  <sheetViews>
    <sheetView zoomScaleNormal="100" workbookViewId="0"/>
  </sheetViews>
  <sheetFormatPr defaultColWidth="9.140625" defaultRowHeight="15" x14ac:dyDescent="0.25"/>
  <cols>
    <col min="1" max="1" width="13.140625" style="74" customWidth="1"/>
    <col min="2" max="2" width="64.5703125" style="74" customWidth="1"/>
    <col min="3" max="3" width="60.140625" style="74" customWidth="1"/>
    <col min="4" max="5" width="20.140625" style="74" customWidth="1"/>
    <col min="6" max="6" width="26.140625" style="74" customWidth="1"/>
    <col min="7" max="7" width="28.140625" style="74" bestFit="1" customWidth="1"/>
    <col min="8" max="8" width="9.140625" style="74"/>
    <col min="9" max="9" width="15" style="74" bestFit="1" customWidth="1"/>
    <col min="10" max="16384" width="9.140625" style="74"/>
  </cols>
  <sheetData>
    <row r="1" spans="1:9" x14ac:dyDescent="0.25">
      <c r="A1" s="80" t="s">
        <v>0</v>
      </c>
      <c r="B1" s="2" t="s">
        <v>349</v>
      </c>
      <c r="G1" s="74" t="s">
        <v>1</v>
      </c>
    </row>
    <row r="2" spans="1:9" x14ac:dyDescent="0.25">
      <c r="A2" s="80" t="s">
        <v>11003</v>
      </c>
      <c r="B2" s="105" t="str">
        <f>CONCATENATE("http://xbrl.cipc.co.za/taxonomy/role/",MID(B3,2,7),"/",B1)</f>
        <v>http://xbrl.cipc.co.za/taxonomy/role/850.600/CorporateGovernance</v>
      </c>
      <c r="C2" s="4"/>
      <c r="D2" s="4"/>
      <c r="E2" s="4"/>
      <c r="F2" s="4"/>
      <c r="G2" s="74" t="s">
        <v>1</v>
      </c>
    </row>
    <row r="3" spans="1:9" x14ac:dyDescent="0.25">
      <c r="A3" s="80" t="s">
        <v>11004</v>
      </c>
      <c r="B3" s="105" t="s">
        <v>11072</v>
      </c>
      <c r="G3" s="223" t="s">
        <v>147</v>
      </c>
      <c r="H3" s="224"/>
    </row>
    <row r="4" spans="1:9" x14ac:dyDescent="0.25">
      <c r="A4" s="82" t="s">
        <v>4</v>
      </c>
      <c r="B4" s="82" t="s">
        <v>5</v>
      </c>
      <c r="C4" s="82" t="s">
        <v>6</v>
      </c>
      <c r="D4" s="82" t="s">
        <v>30</v>
      </c>
      <c r="E4" s="82" t="s">
        <v>42</v>
      </c>
      <c r="F4" s="82" t="s">
        <v>26</v>
      </c>
      <c r="G4" s="82" t="s">
        <v>2772</v>
      </c>
      <c r="H4" s="82" t="s">
        <v>2773</v>
      </c>
      <c r="I4" s="5" t="s">
        <v>3614</v>
      </c>
    </row>
    <row r="5" spans="1:9" x14ac:dyDescent="0.25">
      <c r="A5" s="6" t="s">
        <v>452</v>
      </c>
      <c r="B5" s="6" t="s">
        <v>350</v>
      </c>
      <c r="C5" s="6" t="str">
        <f>VLOOKUP($B5,Concepts!$C$9:$S$396,13,FALSE)</f>
        <v>Disclosure of corporate governance [text block]</v>
      </c>
      <c r="D5" s="72"/>
      <c r="E5" s="6"/>
      <c r="F5" s="6"/>
      <c r="G5" s="72"/>
      <c r="H5" s="72"/>
      <c r="I5" s="72"/>
    </row>
    <row r="6" spans="1:9" x14ac:dyDescent="0.25">
      <c r="A6" s="102" t="s">
        <v>452</v>
      </c>
      <c r="B6" s="102" t="s">
        <v>11941</v>
      </c>
      <c r="C6" s="213" t="str">
        <f>VLOOKUP($B6,Concepts!$C$9:$S$396,13,FALSE)</f>
        <v>Disclosure of compliance with King IV Code [text block]</v>
      </c>
      <c r="D6" s="107"/>
      <c r="E6" s="102"/>
      <c r="F6" s="102"/>
      <c r="G6" s="107"/>
      <c r="H6" s="107"/>
      <c r="I6" s="107"/>
    </row>
    <row r="7" spans="1:9" x14ac:dyDescent="0.25">
      <c r="A7" s="102" t="s">
        <v>452</v>
      </c>
      <c r="B7" s="102" t="s">
        <v>11942</v>
      </c>
      <c r="C7" s="214" t="str">
        <f>VLOOKUP($B7,Concepts!$C$9:$S$396,13,FALSE)</f>
        <v>Disclosure of King IV Code principles application [text block]</v>
      </c>
      <c r="D7" s="107"/>
      <c r="E7" s="102"/>
      <c r="F7" s="102"/>
      <c r="G7" s="107"/>
      <c r="H7" s="107"/>
      <c r="I7" s="107"/>
    </row>
    <row r="8" spans="1:9" x14ac:dyDescent="0.25">
      <c r="A8" s="102" t="s">
        <v>452</v>
      </c>
      <c r="B8" s="102" t="s">
        <v>11943</v>
      </c>
      <c r="C8" s="214" t="str">
        <f>VLOOKUP($B8,Concepts!$C$9:$S$396,13,FALSE)</f>
        <v>Disclosure of non-compliance with King IV Code [text block]</v>
      </c>
      <c r="D8" s="107"/>
      <c r="E8" s="102"/>
      <c r="F8" s="102"/>
      <c r="G8" s="107"/>
      <c r="H8" s="107"/>
      <c r="I8" s="107"/>
    </row>
    <row r="9" spans="1:9" x14ac:dyDescent="0.25">
      <c r="A9" s="6" t="s">
        <v>452</v>
      </c>
      <c r="B9" s="6" t="s">
        <v>378</v>
      </c>
      <c r="C9" s="66" t="str">
        <f>VLOOKUP($B9,Concepts!$C$9:$S$396,13,FALSE)</f>
        <v>Disclosure of boards and directors [text block]</v>
      </c>
      <c r="D9" s="72"/>
      <c r="E9" s="6"/>
      <c r="F9" s="6"/>
      <c r="G9" s="75"/>
      <c r="H9" s="72"/>
      <c r="I9" s="72"/>
    </row>
    <row r="10" spans="1:9" x14ac:dyDescent="0.25">
      <c r="A10" s="6" t="s">
        <v>452</v>
      </c>
      <c r="B10" s="6" t="s">
        <v>405</v>
      </c>
      <c r="C10" s="92" t="str">
        <f>VLOOKUP($B10,Concepts!$C$9:$S$396,13,FALSE)</f>
        <v>Disclosure of role and function of board [text block]</v>
      </c>
      <c r="D10" s="72"/>
      <c r="E10" s="6"/>
      <c r="F10" s="6"/>
      <c r="G10" s="75"/>
      <c r="H10" s="72"/>
      <c r="I10" s="72"/>
    </row>
    <row r="11" spans="1:9" x14ac:dyDescent="0.25">
      <c r="A11" s="6" t="s">
        <v>452</v>
      </c>
      <c r="B11" s="6" t="s">
        <v>402</v>
      </c>
      <c r="C11" s="92" t="str">
        <f>VLOOKUP($B11,Concepts!$C$9:$S$396,13,FALSE)</f>
        <v>Disclosure of board's composition [text block]</v>
      </c>
      <c r="D11" s="72"/>
      <c r="E11" s="6"/>
      <c r="F11" s="6"/>
      <c r="G11" s="8"/>
      <c r="H11" s="8"/>
      <c r="I11" s="8"/>
    </row>
    <row r="12" spans="1:9" s="77" customFormat="1" x14ac:dyDescent="0.25">
      <c r="A12" s="8" t="s">
        <v>452</v>
      </c>
      <c r="B12" s="6" t="s">
        <v>403</v>
      </c>
      <c r="C12" s="83" t="str">
        <f>VLOOKUP($B12,Concepts!$C$9:$S$396,13,FALSE)</f>
        <v>Disclosure of board's appointment process [text block]</v>
      </c>
      <c r="D12" s="75"/>
      <c r="E12" s="8"/>
      <c r="F12" s="8"/>
      <c r="G12" s="8"/>
      <c r="H12" s="8"/>
      <c r="I12" s="8"/>
    </row>
    <row r="13" spans="1:9" s="77" customFormat="1" x14ac:dyDescent="0.25">
      <c r="A13" s="8" t="s">
        <v>452</v>
      </c>
      <c r="B13" s="6" t="s">
        <v>379</v>
      </c>
      <c r="C13" s="83" t="str">
        <f>VLOOKUP($B13,Concepts!$C$9:$S$396,13,FALSE)</f>
        <v>Disclosure of director development [text block]</v>
      </c>
      <c r="D13" s="75"/>
      <c r="E13" s="8"/>
      <c r="F13" s="8"/>
      <c r="G13" s="8"/>
      <c r="H13" s="8"/>
      <c r="I13" s="8"/>
    </row>
    <row r="14" spans="1:9" s="77" customFormat="1" x14ac:dyDescent="0.25">
      <c r="A14" s="8" t="s">
        <v>452</v>
      </c>
      <c r="B14" s="6" t="s">
        <v>380</v>
      </c>
      <c r="C14" s="83" t="str">
        <f>VLOOKUP($B14,Concepts!$C$9:$S$396,13,FALSE)</f>
        <v>Disclosure of performance assessment [text block]</v>
      </c>
      <c r="D14" s="75"/>
      <c r="E14" s="8"/>
      <c r="F14" s="8"/>
      <c r="G14" s="8"/>
      <c r="H14" s="8"/>
      <c r="I14" s="8"/>
    </row>
    <row r="15" spans="1:9" s="77" customFormat="1" x14ac:dyDescent="0.25">
      <c r="A15" s="8" t="s">
        <v>452</v>
      </c>
      <c r="B15" s="6" t="s">
        <v>381</v>
      </c>
      <c r="C15" s="83" t="str">
        <f>VLOOKUP($B15,Concepts!$C$9:$S$396,13,FALSE)</f>
        <v>Disclosure of board committees [text block]</v>
      </c>
      <c r="D15" s="75"/>
      <c r="E15" s="8"/>
      <c r="F15" s="8"/>
      <c r="G15" s="8"/>
      <c r="H15" s="8"/>
      <c r="I15" s="8"/>
    </row>
    <row r="16" spans="1:9" s="77" customFormat="1" x14ac:dyDescent="0.25">
      <c r="A16" s="8" t="s">
        <v>452</v>
      </c>
      <c r="B16" s="6" t="s">
        <v>382</v>
      </c>
      <c r="C16" s="83" t="str">
        <f>VLOOKUP($B16,Concepts!$C$9:$S$396,13,FALSE)</f>
        <v>Disclosure of group boards [text block]</v>
      </c>
      <c r="D16" s="75"/>
      <c r="E16" s="8"/>
      <c r="F16" s="8"/>
      <c r="G16" s="8"/>
      <c r="H16" s="8"/>
      <c r="I16" s="8"/>
    </row>
    <row r="17" spans="1:9" s="77" customFormat="1" x14ac:dyDescent="0.25">
      <c r="A17" s="8" t="s">
        <v>452</v>
      </c>
      <c r="B17" s="6" t="s">
        <v>448</v>
      </c>
      <c r="C17" s="69" t="str">
        <f>VLOOKUP($B17,Concepts!$C$9:$S$396,13,FALSE)</f>
        <v>Disclosure of governance of company secretary position [text block]</v>
      </c>
      <c r="D17" s="75"/>
      <c r="E17" s="8"/>
      <c r="F17" s="8"/>
      <c r="G17" s="8"/>
      <c r="H17" s="8"/>
      <c r="I17" s="8"/>
    </row>
    <row r="18" spans="1:9" s="77" customFormat="1" x14ac:dyDescent="0.25">
      <c r="A18" s="8" t="s">
        <v>452</v>
      </c>
      <c r="B18" s="6" t="s">
        <v>383</v>
      </c>
      <c r="C18" s="69" t="str">
        <f>VLOOKUP($B18,Concepts!$C$9:$S$396,13,FALSE)</f>
        <v>Disclosure of corporate citizenship [text block]</v>
      </c>
      <c r="D18" s="75"/>
      <c r="E18" s="8"/>
      <c r="F18" s="8"/>
      <c r="G18" s="8"/>
      <c r="H18" s="8"/>
      <c r="I18" s="8"/>
    </row>
    <row r="19" spans="1:9" s="77" customFormat="1" x14ac:dyDescent="0.25">
      <c r="A19" s="8" t="s">
        <v>452</v>
      </c>
      <c r="B19" s="6" t="s">
        <v>2753</v>
      </c>
      <c r="C19" s="69" t="str">
        <f>VLOOKUP($B19,Concepts!$C$9:$S$396,13,FALSE)</f>
        <v>Disclosure of remuneration committee [text block]</v>
      </c>
      <c r="D19" s="75"/>
      <c r="E19" s="8"/>
      <c r="F19" s="8"/>
      <c r="G19" s="8"/>
      <c r="H19" s="8"/>
      <c r="I19" s="8"/>
    </row>
    <row r="20" spans="1:9" s="77" customFormat="1" x14ac:dyDescent="0.25">
      <c r="A20" s="8" t="s">
        <v>452</v>
      </c>
      <c r="B20" s="6" t="s">
        <v>384</v>
      </c>
      <c r="C20" s="69" t="str">
        <f>VLOOKUP($B20,Concepts!$C$9:$S$396,13,FALSE)</f>
        <v>Disclosure of audit committees [text block]</v>
      </c>
      <c r="D20" s="75"/>
      <c r="E20" s="8"/>
      <c r="F20" s="8"/>
      <c r="G20" s="72" t="s">
        <v>2774</v>
      </c>
      <c r="H20" s="8">
        <v>94</v>
      </c>
      <c r="I20" s="8"/>
    </row>
    <row r="21" spans="1:9" s="77" customFormat="1" x14ac:dyDescent="0.25">
      <c r="A21" s="8" t="s">
        <v>452</v>
      </c>
      <c r="B21" s="6" t="s">
        <v>404</v>
      </c>
      <c r="C21" s="83" t="str">
        <f>VLOOKUP($B21,Concepts!$C$9:$S$396,13,FALSE)</f>
        <v>Disclosure of membership and resources of audit committee [text block]</v>
      </c>
      <c r="D21" s="75"/>
      <c r="E21" s="8"/>
      <c r="F21" s="8"/>
      <c r="G21" s="8"/>
      <c r="H21" s="8"/>
      <c r="I21" s="8"/>
    </row>
    <row r="22" spans="1:9" s="77" customFormat="1" x14ac:dyDescent="0.25">
      <c r="A22" s="8" t="s">
        <v>452</v>
      </c>
      <c r="B22" s="6" t="s">
        <v>406</v>
      </c>
      <c r="C22" s="83" t="str">
        <f>VLOOKUP($B22,Concepts!$C$9:$S$396,13,FALSE)</f>
        <v>Disclosure of responsibilities of audit committee [text block]</v>
      </c>
      <c r="D22" s="75"/>
      <c r="E22" s="8"/>
      <c r="F22" s="8"/>
      <c r="G22" s="8"/>
      <c r="H22" s="8"/>
      <c r="I22" s="8"/>
    </row>
    <row r="23" spans="1:9" s="77" customFormat="1" x14ac:dyDescent="0.25">
      <c r="A23" s="8" t="s">
        <v>452</v>
      </c>
      <c r="B23" s="6" t="s">
        <v>385</v>
      </c>
      <c r="C23" s="83" t="str">
        <f>VLOOKUP($B23,Concepts!$C$9:$S$396,13,FALSE)</f>
        <v>Disclosure of internal assurance providers [text block]</v>
      </c>
      <c r="D23" s="75"/>
      <c r="E23" s="8"/>
      <c r="F23" s="8"/>
      <c r="G23" s="8"/>
      <c r="H23" s="8"/>
      <c r="I23" s="8"/>
    </row>
    <row r="24" spans="1:9" s="77" customFormat="1" x14ac:dyDescent="0.25">
      <c r="A24" s="8" t="s">
        <v>452</v>
      </c>
      <c r="B24" s="6" t="s">
        <v>386</v>
      </c>
      <c r="C24" s="83" t="str">
        <f>VLOOKUP($B24,Concepts!$C$9:$S$396,13,FALSE)</f>
        <v>Disclosure of external assurance providers [text block]</v>
      </c>
      <c r="D24" s="75"/>
      <c r="E24" s="8"/>
      <c r="F24" s="8"/>
      <c r="G24" s="8"/>
      <c r="H24" s="8"/>
      <c r="I24" s="8"/>
    </row>
    <row r="25" spans="1:9" s="77" customFormat="1" x14ac:dyDescent="0.25">
      <c r="A25" s="8" t="s">
        <v>452</v>
      </c>
      <c r="B25" s="6" t="s">
        <v>387</v>
      </c>
      <c r="C25" s="83" t="str">
        <f>VLOOKUP($B25,Concepts!$C$9:$S$396,13,FALSE)</f>
        <v>Disclosure of audit committees reporting [text block]</v>
      </c>
      <c r="D25" s="75"/>
      <c r="E25" s="8"/>
      <c r="F25" s="8"/>
      <c r="G25" s="8"/>
      <c r="H25" s="8"/>
      <c r="I25" s="8"/>
    </row>
    <row r="26" spans="1:9" s="77" customFormat="1" x14ac:dyDescent="0.25">
      <c r="A26" s="8" t="s">
        <v>452</v>
      </c>
      <c r="B26" s="6" t="s">
        <v>388</v>
      </c>
      <c r="C26" s="69" t="str">
        <f>VLOOKUP($B26,Concepts!$C$9:$S$396,13,FALSE)</f>
        <v>Disclosure of risk management [text block]</v>
      </c>
      <c r="D26" s="75"/>
      <c r="E26" s="8"/>
      <c r="F26" s="8"/>
      <c r="G26" s="8"/>
      <c r="H26" s="8"/>
      <c r="I26" s="8"/>
    </row>
    <row r="27" spans="1:9" s="77" customFormat="1" x14ac:dyDescent="0.25">
      <c r="A27" s="8" t="s">
        <v>452</v>
      </c>
      <c r="B27" s="6" t="s">
        <v>389</v>
      </c>
      <c r="C27" s="83" t="str">
        <f>VLOOKUP($B27,Concepts!$C$9:$S$396,13,FALSE)</f>
        <v>Disclosure  of responsibility for risk management [text block]</v>
      </c>
      <c r="D27" s="76"/>
      <c r="E27" s="76"/>
      <c r="F27" s="76"/>
      <c r="G27" s="8"/>
      <c r="H27" s="8"/>
      <c r="I27" s="8"/>
    </row>
    <row r="28" spans="1:9" s="77" customFormat="1" x14ac:dyDescent="0.25">
      <c r="A28" s="8" t="s">
        <v>452</v>
      </c>
      <c r="B28" s="6" t="s">
        <v>2880</v>
      </c>
      <c r="C28" s="83" t="str">
        <f>VLOOKUP($B28,Concepts!$C$9:$S$396,13,FALSE)</f>
        <v>Disclosure of risk assessment [text block]</v>
      </c>
      <c r="D28" s="76"/>
      <c r="E28" s="76"/>
      <c r="F28" s="76"/>
      <c r="G28" s="8"/>
      <c r="H28" s="8"/>
      <c r="I28" s="8"/>
    </row>
    <row r="29" spans="1:9" s="77" customFormat="1" x14ac:dyDescent="0.25">
      <c r="A29" s="8" t="s">
        <v>452</v>
      </c>
      <c r="B29" s="6" t="s">
        <v>390</v>
      </c>
      <c r="C29" s="83" t="str">
        <f>VLOOKUP($B29,Concepts!$C$9:$S$396,13,FALSE)</f>
        <v>Disclosure of risk identification [text block]</v>
      </c>
      <c r="D29" s="76"/>
      <c r="E29" s="76"/>
      <c r="F29" s="76"/>
      <c r="G29" s="8"/>
      <c r="H29" s="8"/>
      <c r="I29" s="8"/>
    </row>
    <row r="30" spans="1:9" s="77" customFormat="1" x14ac:dyDescent="0.25">
      <c r="A30" s="8" t="s">
        <v>452</v>
      </c>
      <c r="B30" s="6" t="s">
        <v>391</v>
      </c>
      <c r="C30" s="83" t="str">
        <f>VLOOKUP($B30,Concepts!$C$9:$S$396,13,FALSE)</f>
        <v>Disclosure of risk quantification and response [text block]</v>
      </c>
      <c r="D30" s="76"/>
      <c r="E30" s="76"/>
      <c r="F30" s="76"/>
      <c r="G30" s="8"/>
      <c r="H30" s="8"/>
      <c r="I30" s="8"/>
    </row>
    <row r="31" spans="1:9" s="77" customFormat="1" x14ac:dyDescent="0.25">
      <c r="A31" s="8" t="s">
        <v>452</v>
      </c>
      <c r="B31" s="6" t="s">
        <v>407</v>
      </c>
      <c r="C31" s="83" t="str">
        <f>VLOOKUP($B31,Concepts!$C$9:$S$396,13,FALSE)</f>
        <v>Disclosure of assurance over risk management process [text block]</v>
      </c>
      <c r="D31" s="76"/>
      <c r="E31" s="76"/>
      <c r="F31" s="76"/>
      <c r="G31" s="8"/>
      <c r="H31" s="8"/>
      <c r="I31" s="8"/>
    </row>
    <row r="32" spans="1:9" s="77" customFormat="1" x14ac:dyDescent="0.25">
      <c r="A32" s="8" t="s">
        <v>452</v>
      </c>
      <c r="B32" s="6" t="s">
        <v>392</v>
      </c>
      <c r="C32" s="83" t="str">
        <f>VLOOKUP($B32,Concepts!$C$9:$S$396,13,FALSE)</f>
        <v>Disclosure of key risks [text block]</v>
      </c>
      <c r="D32" s="76"/>
      <c r="E32" s="76"/>
      <c r="F32" s="76"/>
      <c r="G32" s="8"/>
      <c r="H32" s="8"/>
      <c r="I32" s="8"/>
    </row>
    <row r="33" spans="1:9" s="77" customFormat="1" x14ac:dyDescent="0.25">
      <c r="A33" s="8" t="s">
        <v>452</v>
      </c>
      <c r="B33" s="6" t="s">
        <v>449</v>
      </c>
      <c r="C33" s="69" t="str">
        <f>VLOOKUP($B33,Concepts!$C$9:$S$396,13,FALSE)</f>
        <v>Disclosure of information technology committee [text block]</v>
      </c>
      <c r="D33" s="76"/>
      <c r="E33" s="76"/>
      <c r="F33" s="76"/>
      <c r="G33" s="8"/>
      <c r="H33" s="8"/>
      <c r="I33" s="8"/>
    </row>
    <row r="34" spans="1:9" s="77" customFormat="1" x14ac:dyDescent="0.25">
      <c r="A34" s="8" t="s">
        <v>452</v>
      </c>
      <c r="B34" s="6" t="s">
        <v>393</v>
      </c>
      <c r="C34" s="69" t="str">
        <f>VLOOKUP($B34,Concepts!$C$9:$S$396,13,FALSE)</f>
        <v>Disclosure of internal audit [text block]</v>
      </c>
      <c r="D34" s="76"/>
      <c r="E34" s="76"/>
      <c r="F34" s="76"/>
      <c r="G34" s="8"/>
      <c r="H34" s="8"/>
      <c r="I34" s="8"/>
    </row>
    <row r="35" spans="1:9" s="77" customFormat="1" x14ac:dyDescent="0.25">
      <c r="A35" s="8" t="s">
        <v>452</v>
      </c>
      <c r="B35" s="6" t="s">
        <v>394</v>
      </c>
      <c r="C35" s="83" t="str">
        <f>VLOOKUP($B35,Concepts!$C$9:$S$396,13,FALSE)</f>
        <v>Disclosure of need and role of internal audit [text block]</v>
      </c>
      <c r="D35" s="76"/>
      <c r="E35" s="76"/>
      <c r="F35" s="76"/>
      <c r="G35" s="8"/>
      <c r="H35" s="8"/>
      <c r="I35" s="8"/>
    </row>
    <row r="36" spans="1:9" s="77" customFormat="1" x14ac:dyDescent="0.25">
      <c r="A36" s="8" t="s">
        <v>452</v>
      </c>
      <c r="B36" s="6" t="s">
        <v>408</v>
      </c>
      <c r="C36" s="83" t="str">
        <f>VLOOKUP($B36,Concepts!$C$9:$S$396,13,FALSE)</f>
        <v>Disclosure of internal audit's approach and plan [text block]</v>
      </c>
      <c r="D36" s="76"/>
      <c r="E36" s="76"/>
      <c r="F36" s="76"/>
      <c r="G36" s="8"/>
      <c r="H36" s="8"/>
      <c r="I36" s="8"/>
    </row>
    <row r="37" spans="1:9" s="77" customFormat="1" x14ac:dyDescent="0.25">
      <c r="A37" s="8" t="s">
        <v>452</v>
      </c>
      <c r="B37" s="6" t="s">
        <v>409</v>
      </c>
      <c r="C37" s="83" t="str">
        <f>VLOOKUP($B37,Concepts!$C$9:$S$396,13,FALSE)</f>
        <v>Disclosure of internal audit's status in company [text block]</v>
      </c>
      <c r="D37" s="76"/>
      <c r="E37" s="76"/>
      <c r="F37" s="76"/>
      <c r="G37" s="8"/>
      <c r="H37" s="8"/>
      <c r="I37" s="8"/>
    </row>
    <row r="38" spans="1:9" s="77" customFormat="1" x14ac:dyDescent="0.25">
      <c r="A38" s="8" t="s">
        <v>452</v>
      </c>
      <c r="B38" s="6" t="s">
        <v>2754</v>
      </c>
      <c r="C38" s="69" t="str">
        <f>VLOOKUP($B38,Concepts!$C$9:$S$396,13,FALSE)</f>
        <v>Exemption by applying to Companies Tribunal</v>
      </c>
      <c r="D38" s="76"/>
      <c r="E38" s="76"/>
      <c r="F38" s="76"/>
      <c r="G38" s="8" t="s">
        <v>2774</v>
      </c>
      <c r="H38" s="8" t="s">
        <v>2628</v>
      </c>
      <c r="I38" s="8"/>
    </row>
    <row r="39" spans="1:9" s="77" customFormat="1" x14ac:dyDescent="0.25">
      <c r="A39" s="8" t="s">
        <v>452</v>
      </c>
      <c r="B39" s="6" t="s">
        <v>2755</v>
      </c>
      <c r="C39" s="69" t="str">
        <f>VLOOKUP($B39,Concepts!$C$9:$S$396,13,FALSE)</f>
        <v>Exemption reference number</v>
      </c>
      <c r="D39" s="76"/>
      <c r="E39" s="76"/>
      <c r="F39" s="76"/>
      <c r="G39" s="8"/>
      <c r="H39" s="8"/>
      <c r="I39" s="8"/>
    </row>
    <row r="40" spans="1:9" s="77" customFormat="1" x14ac:dyDescent="0.25">
      <c r="A40" s="8" t="s">
        <v>452</v>
      </c>
      <c r="B40" s="6" t="s">
        <v>450</v>
      </c>
      <c r="C40" s="69" t="str">
        <f>VLOOKUP($B40,Concepts!$C$9:$S$396,13,FALSE)</f>
        <v>Disclosure of social and ethics committee [text block]</v>
      </c>
      <c r="D40" s="76"/>
      <c r="E40" s="76"/>
      <c r="F40" s="76"/>
      <c r="G40" s="8" t="s">
        <v>2816</v>
      </c>
      <c r="H40" s="8">
        <v>43</v>
      </c>
      <c r="I40" s="8"/>
    </row>
    <row r="41" spans="1:9" s="77" customFormat="1" x14ac:dyDescent="0.25">
      <c r="A41" s="8" t="s">
        <v>452</v>
      </c>
      <c r="B41" s="6" t="s">
        <v>395</v>
      </c>
      <c r="C41" s="69" t="str">
        <f>VLOOKUP($B41,Concepts!$C$9:$S$396,13,FALSE)</f>
        <v>Disclosure of integrated sustainability reporting [text block]</v>
      </c>
      <c r="D41" s="76"/>
      <c r="E41" s="76"/>
      <c r="F41" s="76"/>
      <c r="G41" s="8"/>
      <c r="H41" s="8"/>
      <c r="I41" s="8"/>
    </row>
    <row r="42" spans="1:9" s="77" customFormat="1" x14ac:dyDescent="0.25">
      <c r="A42" s="8" t="s">
        <v>452</v>
      </c>
      <c r="B42" s="6" t="s">
        <v>396</v>
      </c>
      <c r="C42" s="83" t="str">
        <f>VLOOKUP($B42,Concepts!$C$9:$S$396,13,FALSE)</f>
        <v>Disclosure of transparency and accountability [text block]</v>
      </c>
      <c r="D42" s="76"/>
      <c r="E42" s="76"/>
      <c r="F42" s="76"/>
      <c r="G42" s="8"/>
      <c r="H42" s="8"/>
      <c r="I42" s="8"/>
    </row>
    <row r="43" spans="1:9" s="77" customFormat="1" x14ac:dyDescent="0.25">
      <c r="A43" s="8" t="s">
        <v>452</v>
      </c>
      <c r="B43" s="6" t="s">
        <v>397</v>
      </c>
      <c r="C43" s="83" t="str">
        <f>VLOOKUP($B43,Concepts!$C$9:$S$396,13,FALSE)</f>
        <v>Disclosure of methods and timing of reporting [text block]</v>
      </c>
      <c r="D43" s="76"/>
      <c r="E43" s="76"/>
      <c r="F43" s="76"/>
      <c r="G43" s="8"/>
      <c r="H43" s="8"/>
      <c r="I43" s="8"/>
    </row>
    <row r="44" spans="1:9" s="77" customFormat="1" x14ac:dyDescent="0.25">
      <c r="A44" s="8" t="s">
        <v>452</v>
      </c>
      <c r="B44" s="6" t="s">
        <v>398</v>
      </c>
      <c r="C44" s="68" t="str">
        <f>VLOOKUP($B44,Concepts!$C$9:$S$396,13,FALSE)</f>
        <v>Disclosure of compliance with laws, regulations, rules and standards [text block]</v>
      </c>
      <c r="D44" s="76"/>
      <c r="E44" s="76"/>
      <c r="F44" s="76"/>
      <c r="G44" s="8"/>
      <c r="H44" s="8"/>
      <c r="I44" s="8"/>
    </row>
    <row r="45" spans="1:9" x14ac:dyDescent="0.25">
      <c r="A45" s="6" t="s">
        <v>452</v>
      </c>
      <c r="B45" s="6" t="s">
        <v>399</v>
      </c>
      <c r="C45" s="33" t="str">
        <f>VLOOKUP($B45,Concepts!$C$9:$S$396,13,FALSE)</f>
        <v>Disclosure of managing stakeholder relationships [text block]</v>
      </c>
      <c r="D45" s="73"/>
      <c r="E45" s="73"/>
      <c r="F45" s="73"/>
      <c r="G45" s="8"/>
      <c r="H45" s="8"/>
      <c r="I45" s="8"/>
    </row>
    <row r="46" spans="1:9" x14ac:dyDescent="0.25">
      <c r="A46" s="6" t="s">
        <v>452</v>
      </c>
      <c r="B46" s="6" t="s">
        <v>400</v>
      </c>
      <c r="C46" s="34" t="str">
        <f>VLOOKUP($B46,Concepts!$C$9:$S$396,13,FALSE)</f>
        <v>Disclosure of dispute resolution [text block]</v>
      </c>
      <c r="D46" s="73"/>
      <c r="E46" s="73"/>
      <c r="F46" s="73"/>
      <c r="G46" s="8"/>
      <c r="H46" s="8"/>
      <c r="I46" s="8"/>
    </row>
    <row r="47" spans="1:9" x14ac:dyDescent="0.25">
      <c r="A47" s="6" t="s">
        <v>452</v>
      </c>
      <c r="B47" s="6" t="s">
        <v>401</v>
      </c>
      <c r="C47" s="33" t="str">
        <f>VLOOKUP($B47,Concepts!$C$9:$S$396,13,FALSE)</f>
        <v>Disclosure of fundamental and affected transactions [text block]</v>
      </c>
      <c r="D47" s="73"/>
      <c r="E47" s="73"/>
      <c r="F47" s="73"/>
      <c r="G47" s="8"/>
      <c r="H47" s="8"/>
      <c r="I47" s="8"/>
    </row>
    <row r="48" spans="1:9" x14ac:dyDescent="0.25">
      <c r="A48" s="6" t="s">
        <v>452</v>
      </c>
      <c r="B48" s="6" t="s">
        <v>2900</v>
      </c>
      <c r="C48" s="33" t="str">
        <f>VLOOKUP($B48,Concepts!$C$9:$S$396,13,FALSE)</f>
        <v>Disclosure of acquisition or disposals committee [text block]</v>
      </c>
      <c r="D48" s="73"/>
      <c r="E48" s="73"/>
      <c r="F48" s="73"/>
      <c r="G48" s="8"/>
      <c r="H48" s="8"/>
      <c r="I48" s="8"/>
    </row>
  </sheetData>
  <mergeCells count="1">
    <mergeCell ref="G3:H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F130"/>
  <sheetViews>
    <sheetView zoomScaleNormal="100" workbookViewId="0"/>
  </sheetViews>
  <sheetFormatPr defaultRowHeight="15" x14ac:dyDescent="0.25"/>
  <cols>
    <col min="1" max="1" width="14.28515625" bestFit="1" customWidth="1"/>
    <col min="2" max="2" width="106.5703125" bestFit="1" customWidth="1"/>
    <col min="3" max="3" width="89" bestFit="1" customWidth="1"/>
    <col min="4" max="4" width="9.7109375" bestFit="1" customWidth="1"/>
    <col min="5" max="5" width="28.85546875" bestFit="1" customWidth="1"/>
  </cols>
  <sheetData>
    <row r="1" spans="1:6" x14ac:dyDescent="0.25">
      <c r="A1" s="1" t="s">
        <v>0</v>
      </c>
      <c r="B1" s="2" t="s">
        <v>125</v>
      </c>
      <c r="C1" s="3"/>
    </row>
    <row r="2" spans="1:6" x14ac:dyDescent="0.25">
      <c r="A2" s="1" t="s">
        <v>2</v>
      </c>
      <c r="B2" s="2" t="str">
        <f>CONCATENATE("http://xbrl.cipc.co.za/taxonomy/ca/role/enum/","999.001/",B1)</f>
        <v>http://xbrl.cipc.co.za/taxonomy/ca/role/enum/999.001/RecognisedProfession</v>
      </c>
      <c r="C2" s="4"/>
    </row>
    <row r="3" spans="1:6" x14ac:dyDescent="0.25">
      <c r="A3" s="1" t="s">
        <v>3</v>
      </c>
      <c r="B3" s="2" t="s">
        <v>2915</v>
      </c>
      <c r="C3" s="4"/>
    </row>
    <row r="4" spans="1:6" x14ac:dyDescent="0.25">
      <c r="A4" s="5" t="s">
        <v>4</v>
      </c>
      <c r="B4" s="5" t="s">
        <v>5</v>
      </c>
      <c r="C4" s="5" t="s">
        <v>6</v>
      </c>
      <c r="D4" s="5" t="s">
        <v>2665</v>
      </c>
      <c r="E4" s="5" t="s">
        <v>2666</v>
      </c>
      <c r="F4" s="5" t="s">
        <v>2716</v>
      </c>
    </row>
    <row r="5" spans="1:6" s="43" customFormat="1" x14ac:dyDescent="0.25">
      <c r="A5" s="48" t="s">
        <v>451</v>
      </c>
      <c r="B5" s="48" t="s">
        <v>126</v>
      </c>
      <c r="C5" s="48" t="s">
        <v>127</v>
      </c>
      <c r="D5" s="40"/>
      <c r="E5" s="40"/>
      <c r="F5" s="40" t="s">
        <v>89</v>
      </c>
    </row>
    <row r="6" spans="1:6" s="43" customFormat="1" x14ac:dyDescent="0.25">
      <c r="A6" s="48" t="s">
        <v>451</v>
      </c>
      <c r="B6" s="49" t="s">
        <v>2674</v>
      </c>
      <c r="C6" s="41" t="s">
        <v>2664</v>
      </c>
      <c r="D6" s="40" t="s">
        <v>2650</v>
      </c>
      <c r="E6" s="40" t="s">
        <v>2649</v>
      </c>
      <c r="F6" s="40"/>
    </row>
    <row r="7" spans="1:6" s="43" customFormat="1" x14ac:dyDescent="0.25">
      <c r="A7" s="48" t="s">
        <v>451</v>
      </c>
      <c r="B7" s="49" t="s">
        <v>2675</v>
      </c>
      <c r="C7" s="41" t="s">
        <v>2651</v>
      </c>
      <c r="D7" s="40" t="s">
        <v>2652</v>
      </c>
      <c r="E7" s="40" t="s">
        <v>2667</v>
      </c>
      <c r="F7" s="40"/>
    </row>
    <row r="8" spans="1:6" s="43" customFormat="1" x14ac:dyDescent="0.25">
      <c r="A8" s="48" t="s">
        <v>451</v>
      </c>
      <c r="B8" s="49" t="s">
        <v>2676</v>
      </c>
      <c r="C8" s="41" t="s">
        <v>2663</v>
      </c>
      <c r="D8" s="40" t="s">
        <v>2653</v>
      </c>
      <c r="E8" s="40" t="s">
        <v>2668</v>
      </c>
      <c r="F8" s="40"/>
    </row>
    <row r="9" spans="1:6" s="43" customFormat="1" x14ac:dyDescent="0.25">
      <c r="A9" s="48" t="s">
        <v>451</v>
      </c>
      <c r="B9" s="49" t="s">
        <v>2677</v>
      </c>
      <c r="C9" s="41" t="s">
        <v>2662</v>
      </c>
      <c r="D9" s="40" t="s">
        <v>2654</v>
      </c>
      <c r="E9" s="40" t="s">
        <v>2669</v>
      </c>
      <c r="F9" s="40"/>
    </row>
    <row r="10" spans="1:6" s="43" customFormat="1" x14ac:dyDescent="0.25">
      <c r="A10" s="48" t="s">
        <v>451</v>
      </c>
      <c r="B10" s="49" t="s">
        <v>2678</v>
      </c>
      <c r="C10" s="41" t="s">
        <v>2658</v>
      </c>
      <c r="D10" s="40" t="s">
        <v>2657</v>
      </c>
      <c r="E10" s="40" t="s">
        <v>2670</v>
      </c>
      <c r="F10" s="40"/>
    </row>
    <row r="11" spans="1:6" s="43" customFormat="1" x14ac:dyDescent="0.25">
      <c r="A11" s="48" t="s">
        <v>451</v>
      </c>
      <c r="B11" s="49" t="s">
        <v>2679</v>
      </c>
      <c r="C11" s="41" t="s">
        <v>2659</v>
      </c>
      <c r="D11" s="40" t="s">
        <v>2655</v>
      </c>
      <c r="E11" s="40" t="s">
        <v>2671</v>
      </c>
      <c r="F11" s="40"/>
    </row>
    <row r="12" spans="1:6" s="43" customFormat="1" x14ac:dyDescent="0.25">
      <c r="A12" s="48" t="s">
        <v>451</v>
      </c>
      <c r="B12" s="49" t="s">
        <v>2680</v>
      </c>
      <c r="C12" s="41" t="s">
        <v>2660</v>
      </c>
      <c r="D12" s="40" t="s">
        <v>2656</v>
      </c>
      <c r="E12" s="40" t="s">
        <v>2672</v>
      </c>
      <c r="F12" s="40"/>
    </row>
    <row r="13" spans="1:6" s="43" customFormat="1" x14ac:dyDescent="0.25">
      <c r="A13" s="48" t="s">
        <v>451</v>
      </c>
      <c r="B13" s="49" t="s">
        <v>2681</v>
      </c>
      <c r="C13" s="41" t="s">
        <v>2661</v>
      </c>
      <c r="D13" s="48" t="s">
        <v>2822</v>
      </c>
      <c r="E13" s="40" t="s">
        <v>2673</v>
      </c>
      <c r="F13" s="40"/>
    </row>
    <row r="14" spans="1:6" s="43" customFormat="1" x14ac:dyDescent="0.25">
      <c r="A14" s="48" t="s">
        <v>451</v>
      </c>
      <c r="B14" s="49" t="s">
        <v>2823</v>
      </c>
      <c r="C14" s="49" t="s">
        <v>2824</v>
      </c>
      <c r="D14" s="48" t="s">
        <v>2825</v>
      </c>
      <c r="E14" s="48" t="s">
        <v>2826</v>
      </c>
      <c r="F14" s="48"/>
    </row>
    <row r="15" spans="1:6" s="43" customFormat="1" x14ac:dyDescent="0.25">
      <c r="A15" s="48" t="s">
        <v>451</v>
      </c>
      <c r="B15" s="49" t="s">
        <v>2827</v>
      </c>
      <c r="C15" s="49" t="s">
        <v>2828</v>
      </c>
      <c r="D15" s="48" t="s">
        <v>2829</v>
      </c>
      <c r="E15" s="48" t="s">
        <v>2830</v>
      </c>
      <c r="F15" s="49"/>
    </row>
    <row r="16" spans="1:6" s="43" customFormat="1" x14ac:dyDescent="0.25">
      <c r="A16" s="48" t="s">
        <v>451</v>
      </c>
      <c r="B16" s="49" t="s">
        <v>11544</v>
      </c>
      <c r="C16" s="49" t="s">
        <v>11545</v>
      </c>
      <c r="D16" s="48" t="s">
        <v>11546</v>
      </c>
      <c r="E16" s="48" t="s">
        <v>11547</v>
      </c>
      <c r="F16" s="48" t="s">
        <v>1</v>
      </c>
    </row>
    <row r="19" spans="1:6" x14ac:dyDescent="0.25">
      <c r="A19" s="1" t="s">
        <v>0</v>
      </c>
      <c r="B19" s="2" t="s">
        <v>112</v>
      </c>
      <c r="C19" s="3"/>
    </row>
    <row r="20" spans="1:6" x14ac:dyDescent="0.25">
      <c r="A20" s="1" t="s">
        <v>2</v>
      </c>
      <c r="B20" s="2" t="str">
        <f>CONCATENATE("http://xbrl.cipc.co.za/taxonomy/ca/role/enum/","999.002/",B19)</f>
        <v>http://xbrl.cipc.co.za/taxonomy/ca/role/enum/999.002/Frequency</v>
      </c>
      <c r="C20" s="4"/>
    </row>
    <row r="21" spans="1:6" x14ac:dyDescent="0.25">
      <c r="A21" s="1" t="s">
        <v>3</v>
      </c>
      <c r="B21" s="2" t="s">
        <v>2916</v>
      </c>
      <c r="C21" s="4"/>
    </row>
    <row r="22" spans="1:6" x14ac:dyDescent="0.25">
      <c r="A22" s="5" t="s">
        <v>4</v>
      </c>
      <c r="B22" s="5" t="s">
        <v>5</v>
      </c>
      <c r="C22" s="5" t="s">
        <v>6</v>
      </c>
      <c r="D22" s="5" t="s">
        <v>2665</v>
      </c>
      <c r="E22" s="5" t="s">
        <v>2666</v>
      </c>
      <c r="F22" s="5" t="s">
        <v>2716</v>
      </c>
    </row>
    <row r="23" spans="1:6" x14ac:dyDescent="0.25">
      <c r="A23" s="26" t="s">
        <v>122</v>
      </c>
      <c r="B23" s="26" t="s">
        <v>116</v>
      </c>
      <c r="C23" s="26" t="s">
        <v>124</v>
      </c>
      <c r="D23" s="38"/>
      <c r="E23" s="38"/>
      <c r="F23" s="38" t="s">
        <v>89</v>
      </c>
    </row>
    <row r="24" spans="1:6" x14ac:dyDescent="0.25">
      <c r="A24" s="26" t="s">
        <v>122</v>
      </c>
      <c r="B24" s="27" t="s">
        <v>117</v>
      </c>
      <c r="C24" s="27" t="s">
        <v>117</v>
      </c>
      <c r="D24" s="38"/>
      <c r="E24" s="38"/>
      <c r="F24" s="38"/>
    </row>
    <row r="25" spans="1:6" x14ac:dyDescent="0.25">
      <c r="A25" s="26" t="s">
        <v>122</v>
      </c>
      <c r="B25" s="27" t="s">
        <v>118</v>
      </c>
      <c r="C25" s="27" t="s">
        <v>118</v>
      </c>
      <c r="D25" s="38"/>
      <c r="E25" s="38"/>
      <c r="F25" s="38"/>
    </row>
    <row r="26" spans="1:6" x14ac:dyDescent="0.25">
      <c r="A26" s="26" t="s">
        <v>122</v>
      </c>
      <c r="B26" s="27" t="s">
        <v>121</v>
      </c>
      <c r="C26" s="27" t="s">
        <v>123</v>
      </c>
      <c r="D26" s="38"/>
      <c r="E26" s="38"/>
      <c r="F26" s="38"/>
    </row>
    <row r="27" spans="1:6" x14ac:dyDescent="0.25">
      <c r="A27" s="26" t="s">
        <v>122</v>
      </c>
      <c r="B27" s="27" t="s">
        <v>119</v>
      </c>
      <c r="C27" s="27" t="s">
        <v>119</v>
      </c>
      <c r="D27" s="38"/>
      <c r="E27" s="38"/>
      <c r="F27" s="38"/>
    </row>
    <row r="28" spans="1:6" x14ac:dyDescent="0.25">
      <c r="A28" s="26" t="s">
        <v>122</v>
      </c>
      <c r="B28" s="27" t="s">
        <v>120</v>
      </c>
      <c r="C28" s="27" t="s">
        <v>120</v>
      </c>
      <c r="D28" s="38"/>
      <c r="E28" s="38"/>
      <c r="F28" s="38"/>
    </row>
    <row r="31" spans="1:6" x14ac:dyDescent="0.25">
      <c r="A31" s="1" t="s">
        <v>0</v>
      </c>
      <c r="B31" s="2" t="s">
        <v>428</v>
      </c>
      <c r="C31" s="3"/>
    </row>
    <row r="32" spans="1:6" x14ac:dyDescent="0.25">
      <c r="A32" s="1" t="s">
        <v>2</v>
      </c>
      <c r="B32" s="2" t="str">
        <f>CONCATENATE("http://xbrl.cipc.co.za/taxonomy/ca/role/enum/","999.003/",B31)</f>
        <v>http://xbrl.cipc.co.za/taxonomy/ca/role/enum/999.003/StatusOfDirectorOrPrescribedOfficer</v>
      </c>
      <c r="C32" s="4"/>
    </row>
    <row r="33" spans="1:6" x14ac:dyDescent="0.25">
      <c r="A33" s="1" t="s">
        <v>3</v>
      </c>
      <c r="B33" s="2" t="s">
        <v>2917</v>
      </c>
      <c r="C33" s="4"/>
    </row>
    <row r="34" spans="1:6" x14ac:dyDescent="0.25">
      <c r="A34" s="5" t="s">
        <v>4</v>
      </c>
      <c r="B34" s="5" t="s">
        <v>5</v>
      </c>
      <c r="C34" s="5" t="s">
        <v>6</v>
      </c>
      <c r="D34" s="5" t="s">
        <v>2665</v>
      </c>
      <c r="E34" s="5" t="s">
        <v>2666</v>
      </c>
      <c r="F34" s="5" t="s">
        <v>2716</v>
      </c>
    </row>
    <row r="35" spans="1:6" x14ac:dyDescent="0.25">
      <c r="A35" s="26" t="s">
        <v>122</v>
      </c>
      <c r="B35" s="26" t="s">
        <v>431</v>
      </c>
      <c r="C35" s="26" t="s">
        <v>432</v>
      </c>
      <c r="D35" s="38"/>
      <c r="E35" s="38"/>
      <c r="F35" s="38" t="s">
        <v>89</v>
      </c>
    </row>
    <row r="36" spans="1:6" x14ac:dyDescent="0.25">
      <c r="A36" s="26" t="s">
        <v>122</v>
      </c>
      <c r="B36" s="27" t="s">
        <v>433</v>
      </c>
      <c r="C36" s="27" t="s">
        <v>410</v>
      </c>
      <c r="D36" s="38"/>
      <c r="E36" s="38"/>
      <c r="F36" s="38"/>
    </row>
    <row r="37" spans="1:6" x14ac:dyDescent="0.25">
      <c r="A37" s="26" t="s">
        <v>122</v>
      </c>
      <c r="B37" s="27" t="s">
        <v>434</v>
      </c>
      <c r="C37" s="27" t="s">
        <v>413</v>
      </c>
      <c r="D37" s="38"/>
      <c r="E37" s="38"/>
      <c r="F37" s="38"/>
    </row>
    <row r="38" spans="1:6" x14ac:dyDescent="0.25">
      <c r="A38" s="26" t="s">
        <v>122</v>
      </c>
      <c r="B38" s="27" t="s">
        <v>435</v>
      </c>
      <c r="C38" s="27" t="s">
        <v>414</v>
      </c>
      <c r="D38" s="38"/>
      <c r="E38" s="38"/>
      <c r="F38" s="38"/>
    </row>
    <row r="41" spans="1:6" x14ac:dyDescent="0.25">
      <c r="A41" s="1" t="s">
        <v>0</v>
      </c>
      <c r="B41" s="2" t="s">
        <v>2682</v>
      </c>
      <c r="C41" s="3"/>
    </row>
    <row r="42" spans="1:6" x14ac:dyDescent="0.25">
      <c r="A42" s="1" t="s">
        <v>2</v>
      </c>
      <c r="B42" s="2" t="str">
        <f>CONCATENATE("http://xbrl.cipc.co.za/taxonomy/ca/role/enum/","999.004/",B41)</f>
        <v>http://xbrl.cipc.co.za/taxonomy/ca/role/enum/999.004/TypeOfCompany</v>
      </c>
      <c r="C42" s="4"/>
    </row>
    <row r="43" spans="1:6" x14ac:dyDescent="0.25">
      <c r="A43" s="1" t="s">
        <v>3</v>
      </c>
      <c r="B43" s="2" t="s">
        <v>2918</v>
      </c>
      <c r="C43" s="4"/>
    </row>
    <row r="44" spans="1:6" x14ac:dyDescent="0.25">
      <c r="A44" s="5" t="s">
        <v>4</v>
      </c>
      <c r="B44" s="5" t="s">
        <v>5</v>
      </c>
      <c r="C44" s="5" t="s">
        <v>6</v>
      </c>
      <c r="D44" s="5" t="s">
        <v>2665</v>
      </c>
      <c r="E44" s="5" t="s">
        <v>2666</v>
      </c>
      <c r="F44" s="5" t="s">
        <v>2716</v>
      </c>
    </row>
    <row r="45" spans="1:6" s="43" customFormat="1" x14ac:dyDescent="0.25">
      <c r="A45" s="48" t="s">
        <v>451</v>
      </c>
      <c r="B45" s="40" t="s">
        <v>2717</v>
      </c>
      <c r="C45" s="40" t="s">
        <v>2718</v>
      </c>
      <c r="D45" s="40"/>
      <c r="E45" s="40"/>
      <c r="F45" s="40" t="s">
        <v>89</v>
      </c>
    </row>
    <row r="46" spans="1:6" s="43" customFormat="1" x14ac:dyDescent="0.25">
      <c r="A46" s="48" t="s">
        <v>451</v>
      </c>
      <c r="B46" s="41" t="s">
        <v>2702</v>
      </c>
      <c r="C46" s="41" t="s">
        <v>2688</v>
      </c>
      <c r="D46" s="40"/>
      <c r="E46" s="40"/>
      <c r="F46" s="40" t="s">
        <v>89</v>
      </c>
    </row>
    <row r="47" spans="1:6" s="43" customFormat="1" x14ac:dyDescent="0.25">
      <c r="A47" s="48" t="s">
        <v>451</v>
      </c>
      <c r="B47" s="39" t="s">
        <v>2703</v>
      </c>
      <c r="C47" s="39" t="s">
        <v>2689</v>
      </c>
      <c r="D47" s="40"/>
      <c r="E47" s="40"/>
      <c r="F47" s="40" t="s">
        <v>89</v>
      </c>
    </row>
    <row r="48" spans="1:6" s="43" customFormat="1" x14ac:dyDescent="0.25">
      <c r="A48" s="48" t="s">
        <v>451</v>
      </c>
      <c r="B48" s="42" t="s">
        <v>2704</v>
      </c>
      <c r="C48" s="42" t="s">
        <v>2690</v>
      </c>
      <c r="D48" s="40"/>
      <c r="E48" s="40"/>
      <c r="F48" s="40"/>
    </row>
    <row r="49" spans="1:6" s="43" customFormat="1" x14ac:dyDescent="0.25">
      <c r="A49" s="48" t="s">
        <v>451</v>
      </c>
      <c r="B49" s="42" t="s">
        <v>2705</v>
      </c>
      <c r="C49" s="42" t="s">
        <v>2691</v>
      </c>
      <c r="D49" s="40"/>
      <c r="E49" s="40"/>
      <c r="F49" s="40"/>
    </row>
    <row r="50" spans="1:6" s="43" customFormat="1" x14ac:dyDescent="0.25">
      <c r="A50" s="48" t="s">
        <v>451</v>
      </c>
      <c r="B50" s="42" t="s">
        <v>2706</v>
      </c>
      <c r="C50" s="42" t="s">
        <v>2692</v>
      </c>
      <c r="D50" s="40"/>
      <c r="E50" s="40"/>
      <c r="F50" s="40"/>
    </row>
    <row r="51" spans="1:6" s="43" customFormat="1" x14ac:dyDescent="0.25">
      <c r="A51" s="48" t="s">
        <v>451</v>
      </c>
      <c r="B51" s="42" t="s">
        <v>2707</v>
      </c>
      <c r="C51" s="42" t="s">
        <v>2693</v>
      </c>
      <c r="D51" s="40"/>
      <c r="E51" s="40"/>
      <c r="F51" s="40"/>
    </row>
    <row r="52" spans="1:6" s="43" customFormat="1" x14ac:dyDescent="0.25">
      <c r="A52" s="48" t="s">
        <v>451</v>
      </c>
      <c r="B52" s="42" t="s">
        <v>2708</v>
      </c>
      <c r="C52" s="42" t="s">
        <v>2694</v>
      </c>
      <c r="D52" s="40"/>
      <c r="E52" s="40"/>
      <c r="F52" s="40"/>
    </row>
    <row r="53" spans="1:6" s="43" customFormat="1" x14ac:dyDescent="0.25">
      <c r="A53" s="48" t="s">
        <v>451</v>
      </c>
      <c r="B53" s="42" t="s">
        <v>2709</v>
      </c>
      <c r="C53" s="42" t="s">
        <v>2695</v>
      </c>
      <c r="D53" s="40"/>
      <c r="E53" s="40"/>
      <c r="F53" s="40" t="s">
        <v>89</v>
      </c>
    </row>
    <row r="54" spans="1:6" s="43" customFormat="1" x14ac:dyDescent="0.25">
      <c r="A54" s="48" t="s">
        <v>451</v>
      </c>
      <c r="B54" s="50" t="s">
        <v>2710</v>
      </c>
      <c r="C54" s="50" t="s">
        <v>2696</v>
      </c>
      <c r="D54" s="40"/>
      <c r="E54" s="40"/>
      <c r="F54" s="40"/>
    </row>
    <row r="55" spans="1:6" s="43" customFormat="1" x14ac:dyDescent="0.25">
      <c r="A55" s="48" t="s">
        <v>451</v>
      </c>
      <c r="B55" s="50" t="s">
        <v>2711</v>
      </c>
      <c r="C55" s="50" t="s">
        <v>2697</v>
      </c>
      <c r="D55" s="40"/>
      <c r="E55" s="40"/>
      <c r="F55" s="40"/>
    </row>
    <row r="56" spans="1:6" s="43" customFormat="1" x14ac:dyDescent="0.25">
      <c r="A56" s="48" t="s">
        <v>451</v>
      </c>
      <c r="B56" s="50" t="s">
        <v>2907</v>
      </c>
      <c r="C56" s="50" t="s">
        <v>2906</v>
      </c>
      <c r="D56" s="40"/>
      <c r="E56" s="40"/>
      <c r="F56" s="40"/>
    </row>
    <row r="57" spans="1:6" s="43" customFormat="1" x14ac:dyDescent="0.25">
      <c r="A57" s="48" t="s">
        <v>451</v>
      </c>
      <c r="B57" s="39" t="s">
        <v>2712</v>
      </c>
      <c r="C57" s="39" t="s">
        <v>2698</v>
      </c>
      <c r="D57" s="40"/>
      <c r="E57" s="40"/>
      <c r="F57" s="40"/>
    </row>
    <row r="58" spans="1:6" s="43" customFormat="1" x14ac:dyDescent="0.25">
      <c r="A58" s="48" t="s">
        <v>451</v>
      </c>
      <c r="B58" s="41" t="s">
        <v>2713</v>
      </c>
      <c r="C58" s="41" t="s">
        <v>2699</v>
      </c>
      <c r="D58" s="40"/>
      <c r="E58" s="40"/>
      <c r="F58" s="40" t="s">
        <v>89</v>
      </c>
    </row>
    <row r="59" spans="1:6" s="43" customFormat="1" x14ac:dyDescent="0.25">
      <c r="A59" s="48" t="s">
        <v>451</v>
      </c>
      <c r="B59" s="39" t="s">
        <v>2714</v>
      </c>
      <c r="C59" s="39" t="s">
        <v>2700</v>
      </c>
      <c r="D59" s="40"/>
      <c r="E59" s="40"/>
      <c r="F59" s="40"/>
    </row>
    <row r="60" spans="1:6" s="43" customFormat="1" x14ac:dyDescent="0.25">
      <c r="A60" s="48" t="s">
        <v>451</v>
      </c>
      <c r="B60" s="39" t="s">
        <v>2715</v>
      </c>
      <c r="C60" s="39" t="s">
        <v>2701</v>
      </c>
      <c r="D60" s="40"/>
      <c r="E60" s="40"/>
      <c r="F60" s="40"/>
    </row>
    <row r="61" spans="1:6" s="43" customFormat="1" x14ac:dyDescent="0.25"/>
    <row r="63" spans="1:6" x14ac:dyDescent="0.25">
      <c r="A63" s="1" t="s">
        <v>0</v>
      </c>
      <c r="B63" s="2" t="s">
        <v>2685</v>
      </c>
      <c r="C63" s="3"/>
    </row>
    <row r="64" spans="1:6" x14ac:dyDescent="0.25">
      <c r="A64" s="1" t="s">
        <v>2</v>
      </c>
      <c r="B64" s="2" t="str">
        <f>CONCATENATE("http://xbrl.cipc.co.za/taxonomy/ca/role/enum/","999.005/",B63)</f>
        <v>http://xbrl.cipc.co.za/taxonomy/ca/role/enum/999.005/TypeOfAuditorsOpinion</v>
      </c>
      <c r="C64" s="4"/>
    </row>
    <row r="65" spans="1:6" x14ac:dyDescent="0.25">
      <c r="A65" s="1" t="s">
        <v>3</v>
      </c>
      <c r="B65" s="2" t="s">
        <v>2919</v>
      </c>
      <c r="C65" s="4"/>
    </row>
    <row r="66" spans="1:6" x14ac:dyDescent="0.25">
      <c r="A66" s="5" t="s">
        <v>4</v>
      </c>
      <c r="B66" s="5" t="s">
        <v>5</v>
      </c>
      <c r="C66" s="5" t="s">
        <v>6</v>
      </c>
      <c r="D66" s="5" t="s">
        <v>2665</v>
      </c>
      <c r="E66" s="5" t="s">
        <v>2666</v>
      </c>
      <c r="F66" s="5" t="s">
        <v>2716</v>
      </c>
    </row>
    <row r="67" spans="1:6" s="43" customFormat="1" x14ac:dyDescent="0.25">
      <c r="A67" s="48" t="s">
        <v>451</v>
      </c>
      <c r="B67" s="40" t="s">
        <v>2719</v>
      </c>
      <c r="C67" s="40" t="s">
        <v>2720</v>
      </c>
      <c r="D67" s="40"/>
      <c r="E67" s="40"/>
      <c r="F67" s="40" t="s">
        <v>89</v>
      </c>
    </row>
    <row r="68" spans="1:6" s="43" customFormat="1" x14ac:dyDescent="0.25">
      <c r="A68" s="48" t="s">
        <v>451</v>
      </c>
      <c r="B68" s="41" t="s">
        <v>2721</v>
      </c>
      <c r="C68" s="41" t="s">
        <v>2721</v>
      </c>
      <c r="D68" s="40"/>
      <c r="E68" s="40"/>
      <c r="F68" s="40"/>
    </row>
    <row r="69" spans="1:6" s="43" customFormat="1" x14ac:dyDescent="0.25">
      <c r="A69" s="48" t="s">
        <v>451</v>
      </c>
      <c r="B69" s="41" t="s">
        <v>2722</v>
      </c>
      <c r="C69" s="41" t="s">
        <v>2724</v>
      </c>
      <c r="D69" s="40"/>
      <c r="E69" s="40"/>
      <c r="F69" s="40"/>
    </row>
    <row r="70" spans="1:6" s="43" customFormat="1" x14ac:dyDescent="0.25">
      <c r="A70" s="48" t="s">
        <v>451</v>
      </c>
      <c r="B70" s="41" t="s">
        <v>2723</v>
      </c>
      <c r="C70" s="41" t="s">
        <v>2723</v>
      </c>
      <c r="D70" s="40"/>
      <c r="E70" s="40"/>
      <c r="F70" s="40"/>
    </row>
    <row r="71" spans="1:6" s="43" customFormat="1" x14ac:dyDescent="0.25">
      <c r="A71" s="105" t="s">
        <v>451</v>
      </c>
      <c r="B71" s="148" t="s">
        <v>12131</v>
      </c>
      <c r="C71" s="148" t="s">
        <v>12131</v>
      </c>
      <c r="D71" s="147"/>
      <c r="E71" s="147"/>
      <c r="F71" s="147"/>
    </row>
    <row r="72" spans="1:6" s="43" customFormat="1" x14ac:dyDescent="0.25">
      <c r="A72" s="105" t="s">
        <v>451</v>
      </c>
      <c r="B72" s="148" t="s">
        <v>12130</v>
      </c>
      <c r="C72" s="148" t="s">
        <v>12130</v>
      </c>
      <c r="D72" s="147"/>
      <c r="E72" s="147"/>
      <c r="F72" s="147"/>
    </row>
    <row r="75" spans="1:6" x14ac:dyDescent="0.25">
      <c r="A75" s="1" t="s">
        <v>0</v>
      </c>
      <c r="B75" s="2" t="s">
        <v>2740</v>
      </c>
      <c r="C75" s="3"/>
    </row>
    <row r="76" spans="1:6" x14ac:dyDescent="0.25">
      <c r="A76" s="1" t="s">
        <v>2</v>
      </c>
      <c r="B76" s="2" t="str">
        <f>CONCATENATE("http://xbrl.cipc.co.za/taxonomy/ca/role/enum/","999.006/",B75)</f>
        <v>http://xbrl.cipc.co.za/taxonomy/ca/role/enum/999.006/ComplianceWithStandard</v>
      </c>
      <c r="C76" s="4"/>
    </row>
    <row r="77" spans="1:6" x14ac:dyDescent="0.25">
      <c r="A77" s="1" t="s">
        <v>3</v>
      </c>
      <c r="B77" s="2" t="s">
        <v>2920</v>
      </c>
      <c r="C77" s="4"/>
    </row>
    <row r="78" spans="1:6" x14ac:dyDescent="0.25">
      <c r="A78" s="5" t="s">
        <v>4</v>
      </c>
      <c r="B78" s="5" t="s">
        <v>5</v>
      </c>
      <c r="C78" s="5" t="s">
        <v>6</v>
      </c>
      <c r="D78" s="5" t="s">
        <v>2665</v>
      </c>
      <c r="E78" s="5" t="s">
        <v>2666</v>
      </c>
      <c r="F78" s="5" t="s">
        <v>2716</v>
      </c>
    </row>
    <row r="79" spans="1:6" s="43" customFormat="1" x14ac:dyDescent="0.25">
      <c r="A79" s="48" t="s">
        <v>451</v>
      </c>
      <c r="B79" s="40" t="s">
        <v>2741</v>
      </c>
      <c r="C79" s="40" t="s">
        <v>2745</v>
      </c>
      <c r="D79" s="40"/>
      <c r="E79" s="40"/>
      <c r="F79" s="40" t="s">
        <v>89</v>
      </c>
    </row>
    <row r="80" spans="1:6" s="43" customFormat="1" x14ac:dyDescent="0.25">
      <c r="A80" s="48" t="s">
        <v>451</v>
      </c>
      <c r="B80" s="41" t="s">
        <v>2742</v>
      </c>
      <c r="C80" s="41" t="s">
        <v>2742</v>
      </c>
      <c r="D80" s="40"/>
      <c r="E80" s="40"/>
      <c r="F80" s="40"/>
    </row>
    <row r="81" spans="1:6" s="43" customFormat="1" x14ac:dyDescent="0.25">
      <c r="A81" s="48" t="s">
        <v>451</v>
      </c>
      <c r="B81" s="41" t="s">
        <v>2743</v>
      </c>
      <c r="C81" s="41" t="s">
        <v>2746</v>
      </c>
      <c r="D81" s="40"/>
      <c r="E81" s="40"/>
      <c r="F81" s="40"/>
    </row>
    <row r="82" spans="1:6" s="43" customFormat="1" x14ac:dyDescent="0.25">
      <c r="A82" s="48" t="s">
        <v>451</v>
      </c>
      <c r="B82" s="41" t="s">
        <v>2744</v>
      </c>
      <c r="C82" s="41" t="s">
        <v>2747</v>
      </c>
      <c r="D82" s="40"/>
      <c r="E82" s="40"/>
      <c r="F82" s="40"/>
    </row>
    <row r="85" spans="1:6" x14ac:dyDescent="0.25">
      <c r="A85" s="1" t="s">
        <v>0</v>
      </c>
      <c r="B85" s="2" t="s">
        <v>2760</v>
      </c>
      <c r="C85" s="3"/>
    </row>
    <row r="86" spans="1:6" x14ac:dyDescent="0.25">
      <c r="A86" s="1" t="s">
        <v>2</v>
      </c>
      <c r="B86" s="2" t="str">
        <f>CONCATENATE("http://xbrl.cipc.co.za/taxonomy/ca/role/enum/","999.007/",B85)</f>
        <v>http://xbrl.cipc.co.za/taxonomy/ca/role/enum/999.007/ExecutiveOrNonexecutive</v>
      </c>
      <c r="C86" s="4"/>
    </row>
    <row r="87" spans="1:6" x14ac:dyDescent="0.25">
      <c r="A87" s="1" t="s">
        <v>3</v>
      </c>
      <c r="B87" s="2" t="s">
        <v>2921</v>
      </c>
      <c r="C87" s="4"/>
    </row>
    <row r="88" spans="1:6" x14ac:dyDescent="0.25">
      <c r="A88" s="5" t="s">
        <v>4</v>
      </c>
      <c r="B88" s="5" t="s">
        <v>5</v>
      </c>
      <c r="C88" s="5" t="s">
        <v>6</v>
      </c>
      <c r="D88" s="5" t="s">
        <v>2665</v>
      </c>
      <c r="E88" s="5" t="s">
        <v>2666</v>
      </c>
      <c r="F88" s="5" t="s">
        <v>2716</v>
      </c>
    </row>
    <row r="89" spans="1:6" s="43" customFormat="1" x14ac:dyDescent="0.25">
      <c r="A89" s="48" t="s">
        <v>451</v>
      </c>
      <c r="B89" s="40" t="s">
        <v>2765</v>
      </c>
      <c r="C89" s="40" t="s">
        <v>2767</v>
      </c>
      <c r="D89" s="40"/>
      <c r="E89" s="40"/>
      <c r="F89" s="40" t="s">
        <v>89</v>
      </c>
    </row>
    <row r="90" spans="1:6" s="43" customFormat="1" x14ac:dyDescent="0.25">
      <c r="A90" s="48" t="s">
        <v>451</v>
      </c>
      <c r="B90" s="41" t="s">
        <v>2764</v>
      </c>
      <c r="C90" s="41" t="s">
        <v>2764</v>
      </c>
      <c r="D90" s="40"/>
      <c r="E90" s="40"/>
      <c r="F90" s="40"/>
    </row>
    <row r="91" spans="1:6" s="43" customFormat="1" x14ac:dyDescent="0.25">
      <c r="A91" s="48" t="s">
        <v>451</v>
      </c>
      <c r="B91" s="41" t="s">
        <v>2766</v>
      </c>
      <c r="C91" s="41" t="s">
        <v>2768</v>
      </c>
      <c r="D91" s="40"/>
      <c r="E91" s="40"/>
      <c r="F91" s="40"/>
    </row>
    <row r="94" spans="1:6" x14ac:dyDescent="0.25">
      <c r="A94" s="1" t="s">
        <v>0</v>
      </c>
      <c r="B94" s="2" t="s">
        <v>2908</v>
      </c>
      <c r="C94" s="3"/>
    </row>
    <row r="95" spans="1:6" x14ac:dyDescent="0.25">
      <c r="A95" s="1" t="s">
        <v>2</v>
      </c>
      <c r="B95" s="2" t="str">
        <f>CONCATENATE("http://xbrl.cipc.co.za/taxonomy/ca/role/enum/","999.008/",B94)</f>
        <v>http://xbrl.cipc.co.za/taxonomy/ca/role/enum/999.008/OccurrenceOfScenarioForSolvencyAndLiquidityTests</v>
      </c>
      <c r="C95" s="4"/>
    </row>
    <row r="96" spans="1:6" x14ac:dyDescent="0.25">
      <c r="A96" s="1" t="s">
        <v>3</v>
      </c>
      <c r="B96" s="2" t="s">
        <v>2914</v>
      </c>
      <c r="C96" s="4"/>
    </row>
    <row r="97" spans="1:6" x14ac:dyDescent="0.25">
      <c r="A97" s="5" t="s">
        <v>4</v>
      </c>
      <c r="B97" s="5" t="s">
        <v>5</v>
      </c>
      <c r="C97" s="5" t="s">
        <v>6</v>
      </c>
      <c r="D97" s="5" t="s">
        <v>2665</v>
      </c>
      <c r="E97" s="5" t="s">
        <v>2666</v>
      </c>
      <c r="F97" s="5" t="s">
        <v>2716</v>
      </c>
    </row>
    <row r="98" spans="1:6" s="43" customFormat="1" x14ac:dyDescent="0.25">
      <c r="A98" s="48" t="s">
        <v>451</v>
      </c>
      <c r="B98" s="40" t="s">
        <v>2904</v>
      </c>
      <c r="C98" s="40" t="s">
        <v>2901</v>
      </c>
      <c r="D98" s="40"/>
      <c r="E98" s="40"/>
      <c r="F98" s="40" t="s">
        <v>89</v>
      </c>
    </row>
    <row r="99" spans="1:6" s="43" customFormat="1" x14ac:dyDescent="0.25">
      <c r="A99" s="48" t="s">
        <v>451</v>
      </c>
      <c r="B99" s="41" t="s">
        <v>2902</v>
      </c>
      <c r="C99" s="41" t="s">
        <v>2902</v>
      </c>
      <c r="D99" s="41"/>
      <c r="E99" s="41"/>
      <c r="F99" s="41"/>
    </row>
    <row r="100" spans="1:6" s="43" customFormat="1" x14ac:dyDescent="0.25">
      <c r="A100" s="48" t="s">
        <v>451</v>
      </c>
      <c r="B100" s="41" t="s">
        <v>2905</v>
      </c>
      <c r="C100" s="41" t="s">
        <v>2903</v>
      </c>
      <c r="D100" s="41"/>
      <c r="E100" s="41"/>
      <c r="F100" s="41"/>
    </row>
    <row r="101" spans="1:6" x14ac:dyDescent="0.25">
      <c r="A101" s="48" t="s">
        <v>451</v>
      </c>
      <c r="B101" s="41" t="s">
        <v>2866</v>
      </c>
      <c r="C101" s="41" t="s">
        <v>2865</v>
      </c>
      <c r="D101" s="41"/>
      <c r="E101" s="41"/>
      <c r="F101" s="41"/>
    </row>
    <row r="104" spans="1:6" x14ac:dyDescent="0.25">
      <c r="A104" s="1" t="s">
        <v>0</v>
      </c>
      <c r="B104" s="105" t="s">
        <v>11515</v>
      </c>
      <c r="C104" s="3"/>
    </row>
    <row r="105" spans="1:6" x14ac:dyDescent="0.25">
      <c r="A105" s="1" t="s">
        <v>2</v>
      </c>
      <c r="B105" s="105" t="str">
        <f>CONCATENATE("http://xbrl.cipc.co.za/taxonomy/ca/role/enum/","999.009/",B104)</f>
        <v>http://xbrl.cipc.co.za/taxonomy/ca/role/enum/999.009/BBEEContributorLevel</v>
      </c>
      <c r="C105" s="4"/>
    </row>
    <row r="106" spans="1:6" x14ac:dyDescent="0.25">
      <c r="A106" s="1" t="s">
        <v>3</v>
      </c>
      <c r="B106" s="105" t="s">
        <v>11509</v>
      </c>
      <c r="C106" s="4"/>
    </row>
    <row r="107" spans="1:6" x14ac:dyDescent="0.25">
      <c r="A107" s="5" t="s">
        <v>4</v>
      </c>
      <c r="B107" s="5" t="s">
        <v>5</v>
      </c>
      <c r="C107" s="5" t="s">
        <v>6</v>
      </c>
      <c r="D107" s="5" t="s">
        <v>2665</v>
      </c>
      <c r="E107" s="5" t="s">
        <v>2666</v>
      </c>
      <c r="F107" s="5" t="s">
        <v>2716</v>
      </c>
    </row>
    <row r="108" spans="1:6" s="43" customFormat="1" x14ac:dyDescent="0.25">
      <c r="A108" s="105" t="s">
        <v>451</v>
      </c>
      <c r="B108" s="147" t="s">
        <v>11511</v>
      </c>
      <c r="C108" s="147" t="s">
        <v>11510</v>
      </c>
      <c r="D108" s="147"/>
      <c r="E108" s="147"/>
      <c r="F108" s="147" t="s">
        <v>89</v>
      </c>
    </row>
    <row r="109" spans="1:6" s="43" customFormat="1" x14ac:dyDescent="0.25">
      <c r="A109" s="105" t="s">
        <v>451</v>
      </c>
      <c r="B109" s="148" t="s">
        <v>11512</v>
      </c>
      <c r="C109" s="148" t="s">
        <v>11562</v>
      </c>
      <c r="D109" s="148"/>
      <c r="E109" s="147" t="s">
        <v>11516</v>
      </c>
      <c r="F109" s="148"/>
    </row>
    <row r="110" spans="1:6" s="43" customFormat="1" x14ac:dyDescent="0.25">
      <c r="A110" s="105" t="s">
        <v>451</v>
      </c>
      <c r="B110" s="148" t="s">
        <v>11513</v>
      </c>
      <c r="C110" s="148" t="s">
        <v>11563</v>
      </c>
      <c r="D110" s="148"/>
      <c r="E110" s="147" t="s">
        <v>11517</v>
      </c>
      <c r="F110" s="148"/>
    </row>
    <row r="111" spans="1:6" s="43" customFormat="1" x14ac:dyDescent="0.25">
      <c r="A111" s="105" t="s">
        <v>451</v>
      </c>
      <c r="B111" s="148" t="s">
        <v>11564</v>
      </c>
      <c r="C111" s="148" t="s">
        <v>11565</v>
      </c>
      <c r="D111" s="148"/>
      <c r="E111" s="147"/>
      <c r="F111" s="148"/>
    </row>
    <row r="112" spans="1:6" s="43" customFormat="1" x14ac:dyDescent="0.25">
      <c r="A112" s="105" t="s">
        <v>451</v>
      </c>
      <c r="B112" s="148" t="s">
        <v>11514</v>
      </c>
      <c r="C112" s="148" t="s">
        <v>11566</v>
      </c>
      <c r="D112" s="148"/>
      <c r="E112" s="147" t="s">
        <v>11518</v>
      </c>
      <c r="F112" s="148"/>
    </row>
    <row r="113" spans="1:6" s="43" customFormat="1" x14ac:dyDescent="0.25">
      <c r="A113" s="105" t="s">
        <v>451</v>
      </c>
      <c r="B113" s="148" t="s">
        <v>11567</v>
      </c>
      <c r="C113" s="148" t="s">
        <v>11568</v>
      </c>
      <c r="D113" s="148"/>
      <c r="E113" s="147"/>
      <c r="F113" s="148"/>
    </row>
    <row r="114" spans="1:6" s="43" customFormat="1" x14ac:dyDescent="0.25">
      <c r="A114" s="105" t="s">
        <v>451</v>
      </c>
      <c r="B114" s="148" t="s">
        <v>11569</v>
      </c>
      <c r="C114" s="148" t="s">
        <v>11570</v>
      </c>
      <c r="D114" s="148"/>
      <c r="E114" s="147"/>
      <c r="F114" s="148"/>
    </row>
    <row r="115" spans="1:6" s="43" customFormat="1" x14ac:dyDescent="0.25">
      <c r="A115" s="105" t="s">
        <v>451</v>
      </c>
      <c r="B115" s="148" t="s">
        <v>11571</v>
      </c>
      <c r="C115" s="148" t="s">
        <v>11572</v>
      </c>
      <c r="D115" s="148"/>
      <c r="E115" s="147"/>
      <c r="F115" s="148"/>
    </row>
    <row r="116" spans="1:6" x14ac:dyDescent="0.25">
      <c r="A116" s="105" t="s">
        <v>451</v>
      </c>
      <c r="B116" s="148" t="s">
        <v>11573</v>
      </c>
      <c r="C116" s="148" t="s">
        <v>11574</v>
      </c>
      <c r="D116" s="148"/>
      <c r="E116" s="147"/>
      <c r="F116" s="148"/>
    </row>
    <row r="117" spans="1:6" x14ac:dyDescent="0.25">
      <c r="A117" s="105" t="s">
        <v>451</v>
      </c>
      <c r="B117" s="148" t="s">
        <v>11575</v>
      </c>
      <c r="C117" s="148" t="s">
        <v>11576</v>
      </c>
      <c r="D117" s="148"/>
      <c r="E117" s="147"/>
      <c r="F117" s="148"/>
    </row>
    <row r="120" spans="1:6" x14ac:dyDescent="0.25">
      <c r="A120" s="1" t="s">
        <v>0</v>
      </c>
      <c r="B120" s="105" t="s">
        <v>11555</v>
      </c>
      <c r="C120" s="3"/>
    </row>
    <row r="121" spans="1:6" x14ac:dyDescent="0.25">
      <c r="A121" s="1" t="s">
        <v>2</v>
      </c>
      <c r="B121" s="105" t="str">
        <f>CONCATENATE("http://xbrl.cipc.co.za/taxonomy/ca/role/enum/","999.009/",B120)</f>
        <v>http://xbrl.cipc.co.za/taxonomy/ca/role/enum/999.009/ClassesOfSecuritiesHeld</v>
      </c>
      <c r="C121" s="4"/>
    </row>
    <row r="122" spans="1:6" x14ac:dyDescent="0.25">
      <c r="A122" s="1" t="s">
        <v>3</v>
      </c>
      <c r="B122" s="105" t="s">
        <v>11552</v>
      </c>
      <c r="C122" s="4"/>
    </row>
    <row r="123" spans="1:6" x14ac:dyDescent="0.25">
      <c r="A123" s="5" t="s">
        <v>4</v>
      </c>
      <c r="B123" s="5" t="s">
        <v>5</v>
      </c>
      <c r="C123" s="5" t="s">
        <v>6</v>
      </c>
      <c r="D123" s="5" t="s">
        <v>2665</v>
      </c>
      <c r="E123" s="5" t="s">
        <v>2666</v>
      </c>
      <c r="F123" s="5" t="s">
        <v>2716</v>
      </c>
    </row>
    <row r="124" spans="1:6" s="43" customFormat="1" x14ac:dyDescent="0.25">
      <c r="A124" s="105" t="s">
        <v>451</v>
      </c>
      <c r="B124" s="147" t="s">
        <v>11553</v>
      </c>
      <c r="C124" s="147" t="s">
        <v>11554</v>
      </c>
      <c r="D124" s="147"/>
      <c r="E124" s="147"/>
      <c r="F124" s="147" t="s">
        <v>89</v>
      </c>
    </row>
    <row r="125" spans="1:6" s="43" customFormat="1" x14ac:dyDescent="0.25">
      <c r="A125" s="105" t="s">
        <v>451</v>
      </c>
      <c r="B125" s="148" t="s">
        <v>11577</v>
      </c>
      <c r="C125" s="148" t="s">
        <v>11578</v>
      </c>
      <c r="D125" s="148"/>
      <c r="E125" s="147"/>
      <c r="F125" s="148"/>
    </row>
    <row r="126" spans="1:6" s="43" customFormat="1" x14ac:dyDescent="0.25">
      <c r="A126" s="105" t="s">
        <v>451</v>
      </c>
      <c r="B126" s="148" t="s">
        <v>11579</v>
      </c>
      <c r="C126" s="148" t="s">
        <v>11580</v>
      </c>
      <c r="D126" s="148"/>
      <c r="E126" s="147"/>
      <c r="F126" s="148"/>
    </row>
    <row r="127" spans="1:6" s="43" customFormat="1" x14ac:dyDescent="0.25">
      <c r="A127" s="105" t="s">
        <v>451</v>
      </c>
      <c r="B127" s="148" t="s">
        <v>11581</v>
      </c>
      <c r="C127" s="148" t="s">
        <v>11582</v>
      </c>
      <c r="D127" s="148"/>
      <c r="E127" s="147"/>
      <c r="F127" s="148"/>
    </row>
    <row r="128" spans="1:6" s="43" customFormat="1" x14ac:dyDescent="0.25">
      <c r="A128" s="105" t="s">
        <v>451</v>
      </c>
      <c r="B128" s="148" t="s">
        <v>11583</v>
      </c>
      <c r="C128" s="148" t="s">
        <v>11584</v>
      </c>
      <c r="D128" s="148"/>
      <c r="E128" s="147"/>
      <c r="F128" s="148"/>
    </row>
    <row r="129" spans="1:6" s="43" customFormat="1" x14ac:dyDescent="0.25">
      <c r="A129" s="105" t="s">
        <v>451</v>
      </c>
      <c r="B129" s="148" t="s">
        <v>11585</v>
      </c>
      <c r="C129" s="148" t="s">
        <v>11586</v>
      </c>
      <c r="D129" s="148"/>
      <c r="E129" s="147"/>
      <c r="F129" s="148"/>
    </row>
    <row r="130" spans="1:6" s="43" customFormat="1" x14ac:dyDescent="0.25">
      <c r="A130" s="105" t="s">
        <v>451</v>
      </c>
      <c r="B130" s="148" t="s">
        <v>11587</v>
      </c>
      <c r="C130" s="148" t="s">
        <v>11588</v>
      </c>
      <c r="D130" s="148"/>
      <c r="E130" s="147"/>
      <c r="F130" s="14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I53"/>
  <sheetViews>
    <sheetView zoomScaleNormal="100" workbookViewId="0"/>
  </sheetViews>
  <sheetFormatPr defaultColWidth="9.140625" defaultRowHeight="15" x14ac:dyDescent="0.25"/>
  <cols>
    <col min="1" max="1" width="13.140625" style="74" bestFit="1" customWidth="1"/>
    <col min="2" max="2" width="73.5703125" style="74" customWidth="1"/>
    <col min="3" max="3" width="77.140625" style="74" customWidth="1"/>
    <col min="4" max="4" width="19" style="81" customWidth="1"/>
    <col min="5" max="5" width="14.140625" style="81" customWidth="1"/>
    <col min="6" max="6" width="59.85546875" style="81" customWidth="1"/>
    <col min="7" max="7" width="28.140625" style="74" customWidth="1"/>
    <col min="8" max="8" width="11.42578125" style="74" customWidth="1"/>
    <col min="9" max="9" width="22" style="74" bestFit="1" customWidth="1"/>
    <col min="10" max="16384" width="9.140625" style="74"/>
  </cols>
  <sheetData>
    <row r="1" spans="1:9" x14ac:dyDescent="0.25">
      <c r="A1" s="80" t="s">
        <v>0</v>
      </c>
      <c r="B1" s="2" t="s">
        <v>7</v>
      </c>
      <c r="G1" s="74" t="s">
        <v>1</v>
      </c>
    </row>
    <row r="2" spans="1:9" x14ac:dyDescent="0.25">
      <c r="A2" s="80" t="s">
        <v>11003</v>
      </c>
      <c r="B2" s="2" t="str">
        <f>CONCATENATE("http://xbrl.cipc.co.za/taxonomy/role/",MID(B3,2,7),"/",B1)</f>
        <v>http://xbrl.cipc.co.za/taxonomy/role/000.100/AnnualReturn</v>
      </c>
      <c r="C2" s="4"/>
      <c r="G2" s="74" t="s">
        <v>1</v>
      </c>
    </row>
    <row r="3" spans="1:9" x14ac:dyDescent="0.25">
      <c r="A3" s="80" t="s">
        <v>11004</v>
      </c>
      <c r="B3" s="2" t="s">
        <v>151</v>
      </c>
      <c r="G3" s="223" t="s">
        <v>147</v>
      </c>
      <c r="H3" s="224"/>
    </row>
    <row r="4" spans="1:9" x14ac:dyDescent="0.25">
      <c r="A4" s="82" t="s">
        <v>4</v>
      </c>
      <c r="B4" s="82" t="s">
        <v>5</v>
      </c>
      <c r="C4" s="82" t="s">
        <v>6</v>
      </c>
      <c r="D4" s="82" t="s">
        <v>30</v>
      </c>
      <c r="E4" s="82" t="s">
        <v>42</v>
      </c>
      <c r="F4" s="82" t="s">
        <v>26</v>
      </c>
      <c r="G4" s="82" t="s">
        <v>2772</v>
      </c>
      <c r="H4" s="82" t="s">
        <v>2773</v>
      </c>
      <c r="I4" s="82" t="s">
        <v>3614</v>
      </c>
    </row>
    <row r="5" spans="1:9" x14ac:dyDescent="0.25">
      <c r="A5" s="6" t="s">
        <v>452</v>
      </c>
      <c r="B5" s="6" t="s">
        <v>8</v>
      </c>
      <c r="C5" s="6" t="str">
        <f>VLOOKUP($B5,Concepts!$C$9:$S$396,13,FALSE)</f>
        <v>Annual return [abstract]</v>
      </c>
      <c r="D5" s="6"/>
      <c r="E5" s="6"/>
      <c r="F5" s="6" t="s">
        <v>152</v>
      </c>
      <c r="G5" s="72" t="s">
        <v>2774</v>
      </c>
      <c r="H5" s="72">
        <v>33</v>
      </c>
      <c r="I5" s="73"/>
    </row>
    <row r="6" spans="1:9" s="77" customFormat="1" x14ac:dyDescent="0.25">
      <c r="A6" s="8" t="s">
        <v>452</v>
      </c>
      <c r="B6" s="6" t="s">
        <v>10</v>
      </c>
      <c r="C6" s="68" t="str">
        <f>VLOOKUP($B6,Concepts!$C$9:$S$396,13,FALSE)</f>
        <v>Submission date</v>
      </c>
      <c r="D6" s="8"/>
      <c r="E6" s="8"/>
      <c r="F6" s="8" t="s">
        <v>11938</v>
      </c>
      <c r="G6" s="72" t="s">
        <v>2808</v>
      </c>
      <c r="H6" s="72">
        <v>168</v>
      </c>
      <c r="I6" s="75"/>
    </row>
    <row r="7" spans="1:9" s="77" customFormat="1" x14ac:dyDescent="0.25">
      <c r="A7" s="8" t="s">
        <v>452</v>
      </c>
      <c r="B7" s="6" t="s">
        <v>94</v>
      </c>
      <c r="C7" s="68" t="str">
        <f>VLOOKUP($B7,Concepts!$C$9:$S$396,13,FALSE)</f>
        <v>Customer code</v>
      </c>
      <c r="D7" s="8"/>
      <c r="E7" s="8"/>
      <c r="F7" s="8"/>
      <c r="G7" s="72" t="s">
        <v>2808</v>
      </c>
      <c r="H7" s="72">
        <v>168</v>
      </c>
      <c r="I7" s="75"/>
    </row>
    <row r="8" spans="1:9" s="77" customFormat="1" x14ac:dyDescent="0.25">
      <c r="A8" s="8" t="s">
        <v>452</v>
      </c>
      <c r="B8" s="6" t="s">
        <v>12</v>
      </c>
      <c r="C8" s="68" t="str">
        <f>VLOOKUP($B8,Concepts!$C$9:$S$396,13,FALSE)</f>
        <v>Name of company</v>
      </c>
      <c r="D8" s="8"/>
      <c r="E8" s="8"/>
      <c r="F8" s="8"/>
      <c r="G8" s="72" t="s">
        <v>2808</v>
      </c>
      <c r="H8" s="72">
        <v>168</v>
      </c>
      <c r="I8" s="75"/>
    </row>
    <row r="9" spans="1:9" s="77" customFormat="1" x14ac:dyDescent="0.25">
      <c r="A9" s="8" t="s">
        <v>452</v>
      </c>
      <c r="B9" s="6" t="s">
        <v>13</v>
      </c>
      <c r="C9" s="68" t="str">
        <f>VLOOKUP($B9,Concepts!$C$9:$S$396,13,FALSE)</f>
        <v>Registration number of company</v>
      </c>
      <c r="D9" s="8" t="s">
        <v>96</v>
      </c>
      <c r="E9" s="8"/>
      <c r="F9" s="23" t="s">
        <v>3606</v>
      </c>
      <c r="G9" s="72" t="s">
        <v>2808</v>
      </c>
      <c r="H9" s="72">
        <v>168</v>
      </c>
      <c r="I9" s="75" t="s">
        <v>3604</v>
      </c>
    </row>
    <row r="10" spans="1:9" s="77" customFormat="1" x14ac:dyDescent="0.25">
      <c r="A10" s="8" t="s">
        <v>452</v>
      </c>
      <c r="B10" s="6" t="s">
        <v>23</v>
      </c>
      <c r="C10" s="68" t="str">
        <f>VLOOKUP($B10,Concepts!$C$9:$S$396,13,FALSE)</f>
        <v>Changes in Companies Registry [abstract]</v>
      </c>
      <c r="D10" s="8"/>
      <c r="E10" s="8"/>
      <c r="F10" s="8"/>
      <c r="G10" s="75"/>
      <c r="H10" s="72"/>
      <c r="I10" s="76"/>
    </row>
    <row r="11" spans="1:9" s="77" customFormat="1" x14ac:dyDescent="0.25">
      <c r="A11" s="8" t="s">
        <v>452</v>
      </c>
      <c r="B11" s="6" t="s">
        <v>2871</v>
      </c>
      <c r="C11" s="71" t="str">
        <f>VLOOKUP($B11,Concepts!$C$9:$S$396,13,FALSE)</f>
        <v>Changes in registered office</v>
      </c>
      <c r="D11" s="8"/>
      <c r="E11" s="8"/>
      <c r="F11" s="8" t="s">
        <v>2947</v>
      </c>
      <c r="G11" s="75"/>
      <c r="H11" s="72"/>
      <c r="I11" s="76"/>
    </row>
    <row r="12" spans="1:9" s="77" customFormat="1" x14ac:dyDescent="0.25">
      <c r="A12" s="8" t="s">
        <v>452</v>
      </c>
      <c r="B12" s="6" t="s">
        <v>2872</v>
      </c>
      <c r="C12" s="71" t="str">
        <f>VLOOKUP($B12,Concepts!$C$9:$S$396,13,FALSE)</f>
        <v>Description of changes in registered office</v>
      </c>
      <c r="D12" s="8"/>
      <c r="E12" s="8"/>
      <c r="F12" s="8"/>
      <c r="G12" s="75"/>
      <c r="H12" s="72"/>
      <c r="I12" s="76"/>
    </row>
    <row r="13" spans="1:9" s="77" customFormat="1" x14ac:dyDescent="0.25">
      <c r="A13" s="8" t="s">
        <v>452</v>
      </c>
      <c r="B13" s="6" t="s">
        <v>14</v>
      </c>
      <c r="C13" s="71" t="str">
        <f>VLOOKUP($B13,Concepts!$C$9:$S$396,13,FALSE)</f>
        <v>Changes in location of records</v>
      </c>
      <c r="D13" s="8"/>
      <c r="E13" s="8"/>
      <c r="F13" s="8" t="s">
        <v>2948</v>
      </c>
      <c r="G13" s="75"/>
      <c r="H13" s="72"/>
      <c r="I13" s="76"/>
    </row>
    <row r="14" spans="1:9" s="77" customFormat="1" x14ac:dyDescent="0.25">
      <c r="A14" s="8" t="s">
        <v>452</v>
      </c>
      <c r="B14" s="6" t="s">
        <v>155</v>
      </c>
      <c r="C14" s="71" t="str">
        <f>VLOOKUP($B14,Concepts!$C$9:$S$396,13,FALSE)</f>
        <v>Description of changes in location of records</v>
      </c>
      <c r="D14" s="8"/>
      <c r="E14" s="8"/>
      <c r="F14" s="8"/>
      <c r="G14" s="75"/>
      <c r="H14" s="72"/>
      <c r="I14" s="76"/>
    </row>
    <row r="15" spans="1:9" s="77" customFormat="1" x14ac:dyDescent="0.25">
      <c r="A15" s="8" t="s">
        <v>452</v>
      </c>
      <c r="B15" s="6" t="s">
        <v>15</v>
      </c>
      <c r="C15" s="71" t="str">
        <f>VLOOKUP($B15,Concepts!$C$9:$S$396,13,FALSE)</f>
        <v>Changes in directors</v>
      </c>
      <c r="D15" s="8"/>
      <c r="E15" s="8"/>
      <c r="F15" s="8" t="s">
        <v>2949</v>
      </c>
      <c r="G15" s="75"/>
      <c r="H15" s="72"/>
      <c r="I15" s="76"/>
    </row>
    <row r="16" spans="1:9" s="77" customFormat="1" x14ac:dyDescent="0.25">
      <c r="A16" s="8" t="s">
        <v>452</v>
      </c>
      <c r="B16" s="6" t="s">
        <v>156</v>
      </c>
      <c r="C16" s="71" t="str">
        <f>VLOOKUP($B16,Concepts!$C$9:$S$396,13,FALSE)</f>
        <v>Description of changes in directors</v>
      </c>
      <c r="D16" s="8"/>
      <c r="E16" s="8"/>
      <c r="F16" s="8"/>
      <c r="G16" s="75"/>
      <c r="H16" s="72"/>
      <c r="I16" s="76"/>
    </row>
    <row r="17" spans="1:9" s="77" customFormat="1" x14ac:dyDescent="0.25">
      <c r="A17" s="8" t="s">
        <v>452</v>
      </c>
      <c r="B17" s="6" t="s">
        <v>16</v>
      </c>
      <c r="C17" s="71" t="str">
        <f>VLOOKUP($B17,Concepts!$C$9:$S$396,13,FALSE)</f>
        <v>Changes in company secretary</v>
      </c>
      <c r="D17" s="8"/>
      <c r="E17" s="8"/>
      <c r="F17" s="8" t="s">
        <v>2950</v>
      </c>
      <c r="G17" s="75"/>
      <c r="H17" s="72"/>
      <c r="I17" s="76"/>
    </row>
    <row r="18" spans="1:9" s="77" customFormat="1" x14ac:dyDescent="0.25">
      <c r="A18" s="8" t="s">
        <v>452</v>
      </c>
      <c r="B18" s="6" t="s">
        <v>157</v>
      </c>
      <c r="C18" s="71" t="str">
        <f>VLOOKUP($B18,Concepts!$C$9:$S$396,13,FALSE)</f>
        <v>Description of changes in company secretary</v>
      </c>
      <c r="D18" s="8"/>
      <c r="E18" s="8"/>
      <c r="F18" s="8"/>
      <c r="G18" s="75"/>
      <c r="H18" s="72"/>
      <c r="I18" s="76"/>
    </row>
    <row r="19" spans="1:9" s="77" customFormat="1" x14ac:dyDescent="0.25">
      <c r="A19" s="8" t="s">
        <v>452</v>
      </c>
      <c r="B19" s="6" t="s">
        <v>2882</v>
      </c>
      <c r="C19" s="71" t="str">
        <f>VLOOKUP($B19,Concepts!$C$9:$S$396,13,FALSE)</f>
        <v>Changes in auditors and audit committees</v>
      </c>
      <c r="D19" s="8"/>
      <c r="E19" s="8"/>
      <c r="F19" s="8" t="s">
        <v>2951</v>
      </c>
      <c r="G19" s="75"/>
      <c r="H19" s="72"/>
      <c r="I19" s="76"/>
    </row>
    <row r="20" spans="1:9" s="77" customFormat="1" x14ac:dyDescent="0.25">
      <c r="A20" s="8" t="s">
        <v>452</v>
      </c>
      <c r="B20" s="6" t="s">
        <v>2883</v>
      </c>
      <c r="C20" s="71" t="str">
        <f>VLOOKUP($B20,Concepts!$C$9:$S$396,13,FALSE)</f>
        <v>Description of changes in auditors and audit committees</v>
      </c>
      <c r="D20" s="8"/>
      <c r="E20" s="8"/>
      <c r="F20" s="8"/>
      <c r="G20" s="76"/>
      <c r="H20" s="72"/>
      <c r="I20" s="76"/>
    </row>
    <row r="21" spans="1:9" s="77" customFormat="1" x14ac:dyDescent="0.25">
      <c r="A21" s="8" t="s">
        <v>452</v>
      </c>
      <c r="B21" s="6" t="s">
        <v>17</v>
      </c>
      <c r="C21" s="71" t="str">
        <f>VLOOKUP($B21,Concepts!$C$9:$S$396,13,FALSE)</f>
        <v>Changes in financial year end</v>
      </c>
      <c r="D21" s="8"/>
      <c r="E21" s="8"/>
      <c r="F21" s="8" t="s">
        <v>2952</v>
      </c>
      <c r="G21" s="76"/>
      <c r="H21" s="72"/>
      <c r="I21" s="76"/>
    </row>
    <row r="22" spans="1:9" s="77" customFormat="1" x14ac:dyDescent="0.25">
      <c r="A22" s="8" t="s">
        <v>452</v>
      </c>
      <c r="B22" s="6" t="s">
        <v>158</v>
      </c>
      <c r="C22" s="71" t="str">
        <f>VLOOKUP($B22,Concepts!$C$9:$S$396,13,FALSE)</f>
        <v>Description of changes in financial year end</v>
      </c>
      <c r="D22" s="8"/>
      <c r="E22" s="8"/>
      <c r="F22" s="8"/>
      <c r="G22" s="76"/>
      <c r="H22" s="72"/>
      <c r="I22" s="76"/>
    </row>
    <row r="23" spans="1:9" s="77" customFormat="1" x14ac:dyDescent="0.25">
      <c r="A23" s="8" t="s">
        <v>452</v>
      </c>
      <c r="B23" s="6" t="s">
        <v>27</v>
      </c>
      <c r="C23" s="68" t="str">
        <f>VLOOKUP($B23,Concepts!$C$9:$S$396,13,FALSE)</f>
        <v>Designated person responsible for compliance [abstract]</v>
      </c>
      <c r="D23" s="8"/>
      <c r="E23" s="8"/>
      <c r="F23" s="8" t="s">
        <v>2975</v>
      </c>
      <c r="G23" s="76"/>
      <c r="H23" s="72"/>
      <c r="I23" s="76"/>
    </row>
    <row r="24" spans="1:9" s="77" customFormat="1" x14ac:dyDescent="0.25">
      <c r="A24" s="8" t="s">
        <v>452</v>
      </c>
      <c r="B24" s="6" t="s">
        <v>28</v>
      </c>
      <c r="C24" s="71" t="str">
        <f>VLOOKUP($B24,Concepts!$C$9:$S$396,13,FALSE)</f>
        <v>Name of designated person responsible for compliance</v>
      </c>
      <c r="D24" s="8" t="s">
        <v>31</v>
      </c>
      <c r="E24" s="8"/>
      <c r="F24" s="8"/>
      <c r="G24" s="72" t="s">
        <v>2774</v>
      </c>
      <c r="H24" s="72" t="s">
        <v>2809</v>
      </c>
      <c r="I24" s="75" t="s">
        <v>3604</v>
      </c>
    </row>
    <row r="25" spans="1:9" s="77" customFormat="1" x14ac:dyDescent="0.25">
      <c r="A25" s="8" t="s">
        <v>452</v>
      </c>
      <c r="B25" s="6" t="s">
        <v>2614</v>
      </c>
      <c r="C25" s="71" t="str">
        <f>VLOOKUP($B25,Concepts!$C$9:$S$396,13,FALSE)</f>
        <v>Resident of South Africa</v>
      </c>
      <c r="D25" s="8"/>
      <c r="E25" s="8"/>
      <c r="F25" s="8"/>
      <c r="G25" s="72" t="s">
        <v>2774</v>
      </c>
      <c r="H25" s="72" t="s">
        <v>2809</v>
      </c>
      <c r="I25" s="75"/>
    </row>
    <row r="26" spans="1:9" s="77" customFormat="1" x14ac:dyDescent="0.25">
      <c r="A26" s="8" t="s">
        <v>452</v>
      </c>
      <c r="B26" s="6" t="s">
        <v>148</v>
      </c>
      <c r="C26" s="71" t="str">
        <f>VLOOKUP($B26,Concepts!$C$9:$S$396,13,FALSE)</f>
        <v>Identity number of designated person responsible for compliance</v>
      </c>
      <c r="D26" s="8" t="s">
        <v>150</v>
      </c>
      <c r="E26" s="8"/>
      <c r="F26" s="23" t="s">
        <v>2840</v>
      </c>
      <c r="G26" s="72" t="s">
        <v>2774</v>
      </c>
      <c r="H26" s="72" t="s">
        <v>2809</v>
      </c>
      <c r="I26" s="75"/>
    </row>
    <row r="27" spans="1:9" s="77" customFormat="1" x14ac:dyDescent="0.25">
      <c r="A27" s="8" t="s">
        <v>452</v>
      </c>
      <c r="B27" s="6" t="s">
        <v>2631</v>
      </c>
      <c r="C27" s="71" t="str">
        <f>VLOOKUP($B27,Concepts!$C$9:$S$396,13,FALSE)</f>
        <v>Country of origin of designated person responsible for compliance</v>
      </c>
      <c r="D27" s="8" t="s">
        <v>2635</v>
      </c>
      <c r="E27" s="8"/>
      <c r="F27" s="8"/>
      <c r="G27" s="72" t="s">
        <v>2774</v>
      </c>
      <c r="H27" s="72" t="s">
        <v>2809</v>
      </c>
      <c r="I27" s="75"/>
    </row>
    <row r="28" spans="1:9" s="77" customFormat="1" x14ac:dyDescent="0.25">
      <c r="A28" s="8" t="s">
        <v>452</v>
      </c>
      <c r="B28" s="6" t="s">
        <v>2615</v>
      </c>
      <c r="C28" s="71" t="str">
        <f>VLOOKUP($B28,Concepts!$C$9:$S$396,13,FALSE)</f>
        <v>Passport number of designated person responsible for compliance</v>
      </c>
      <c r="D28" s="8" t="s">
        <v>2637</v>
      </c>
      <c r="E28" s="8"/>
      <c r="F28" s="8"/>
      <c r="G28" s="72" t="s">
        <v>2774</v>
      </c>
      <c r="H28" s="72" t="s">
        <v>2809</v>
      </c>
      <c r="I28" s="76"/>
    </row>
    <row r="29" spans="1:9" s="77" customFormat="1" x14ac:dyDescent="0.25">
      <c r="A29" s="8" t="s">
        <v>452</v>
      </c>
      <c r="B29" s="6" t="s">
        <v>2884</v>
      </c>
      <c r="C29" s="71" t="str">
        <f>VLOOKUP($B29,Concepts!$C$9:$S$396,13,FALSE)</f>
        <v>Date of birth of designated person responsible for compliance</v>
      </c>
      <c r="D29" s="8" t="s">
        <v>2636</v>
      </c>
      <c r="E29" s="8"/>
      <c r="F29" s="8"/>
      <c r="G29" s="72" t="s">
        <v>2774</v>
      </c>
      <c r="H29" s="72" t="s">
        <v>2809</v>
      </c>
      <c r="I29" s="76"/>
    </row>
    <row r="30" spans="1:9" s="77" customFormat="1" x14ac:dyDescent="0.25">
      <c r="A30" s="8" t="s">
        <v>452</v>
      </c>
      <c r="B30" s="6" t="s">
        <v>3026</v>
      </c>
      <c r="C30" s="71" t="str">
        <f>VLOOKUP($B30,Concepts!$C$9:$S$396,13,FALSE)</f>
        <v>Registration number of company of designated person responsible for compliance</v>
      </c>
      <c r="D30" s="8" t="s">
        <v>96</v>
      </c>
      <c r="E30" s="8"/>
      <c r="F30" s="23" t="s">
        <v>3606</v>
      </c>
      <c r="G30" s="72" t="s">
        <v>2774</v>
      </c>
      <c r="H30" s="72" t="s">
        <v>2809</v>
      </c>
      <c r="I30" s="75"/>
    </row>
    <row r="31" spans="1:9" s="77" customFormat="1" x14ac:dyDescent="0.25">
      <c r="A31" s="8" t="s">
        <v>452</v>
      </c>
      <c r="B31" s="6" t="s">
        <v>32</v>
      </c>
      <c r="C31" s="68" t="str">
        <f>VLOOKUP($B31,Concepts!$C$9:$S$396,13,FALSE)</f>
        <v>Company's public interest score [abstract]</v>
      </c>
      <c r="D31" s="8"/>
      <c r="E31" s="8"/>
      <c r="F31" s="8" t="s">
        <v>2924</v>
      </c>
      <c r="G31" s="76"/>
      <c r="H31" s="76"/>
      <c r="I31" s="76"/>
    </row>
    <row r="32" spans="1:9" s="77" customFormat="1" x14ac:dyDescent="0.25">
      <c r="A32" s="8" t="s">
        <v>452</v>
      </c>
      <c r="B32" s="6" t="s">
        <v>39</v>
      </c>
      <c r="C32" s="71" t="str">
        <f>VLOOKUP($B32,Concepts!$C$9:$S$396,13,FALSE)</f>
        <v>Average number of employees</v>
      </c>
      <c r="D32" s="8"/>
      <c r="E32" s="8"/>
      <c r="F32" s="8"/>
      <c r="G32" s="72" t="s">
        <v>2808</v>
      </c>
      <c r="H32" s="75" t="s">
        <v>2807</v>
      </c>
      <c r="I32" s="75" t="s">
        <v>3604</v>
      </c>
    </row>
    <row r="33" spans="1:9" s="77" customFormat="1" x14ac:dyDescent="0.25">
      <c r="A33" s="102" t="s">
        <v>452</v>
      </c>
      <c r="B33" s="102" t="s">
        <v>11560</v>
      </c>
      <c r="C33" s="165" t="str">
        <f>VLOOKUP($B33,Concepts!$C$9:$S$396,13,FALSE)</f>
        <v>Third party liabilities</v>
      </c>
      <c r="D33" s="102"/>
      <c r="E33" s="102"/>
      <c r="F33" s="102" t="s">
        <v>11929</v>
      </c>
      <c r="G33" s="107" t="s">
        <v>2808</v>
      </c>
      <c r="H33" s="107" t="s">
        <v>2807</v>
      </c>
      <c r="I33" s="107" t="s">
        <v>3604</v>
      </c>
    </row>
    <row r="34" spans="1:9" s="77" customFormat="1" x14ac:dyDescent="0.25">
      <c r="A34" s="102" t="s">
        <v>452</v>
      </c>
      <c r="B34" s="102" t="s">
        <v>36</v>
      </c>
      <c r="C34" s="165" t="str">
        <f>VLOOKUP($B34,Concepts!$C$9:$S$396,13,FALSE)</f>
        <v>Turnover</v>
      </c>
      <c r="D34" s="102"/>
      <c r="E34" s="102"/>
      <c r="F34" s="102"/>
      <c r="G34" s="107" t="s">
        <v>2808</v>
      </c>
      <c r="H34" s="107" t="s">
        <v>2807</v>
      </c>
      <c r="I34" s="107" t="s">
        <v>3604</v>
      </c>
    </row>
    <row r="35" spans="1:9" s="77" customFormat="1" x14ac:dyDescent="0.25">
      <c r="A35" s="8" t="s">
        <v>452</v>
      </c>
      <c r="B35" s="6" t="s">
        <v>2911</v>
      </c>
      <c r="C35" s="83" t="str">
        <f>VLOOKUP($B35,Concepts!$C$9:$S$396,13,FALSE)</f>
        <v>Maximum number of individuals with beneficial interest in securities of company, or members in case of non profit company</v>
      </c>
      <c r="D35" s="8"/>
      <c r="E35" s="8"/>
      <c r="F35" s="8"/>
      <c r="G35" s="72" t="s">
        <v>2808</v>
      </c>
      <c r="H35" s="75" t="s">
        <v>2807</v>
      </c>
      <c r="I35" s="75" t="s">
        <v>3604</v>
      </c>
    </row>
    <row r="36" spans="1:9" s="77" customFormat="1" x14ac:dyDescent="0.25">
      <c r="A36" s="8" t="s">
        <v>452</v>
      </c>
      <c r="B36" s="6" t="s">
        <v>40</v>
      </c>
      <c r="C36" s="71" t="str">
        <f>VLOOKUP($B36,Concepts!$C$9:$S$396,13,FALSE)</f>
        <v>Public interest score</v>
      </c>
      <c r="D36" s="8"/>
      <c r="E36" s="8" t="s">
        <v>43</v>
      </c>
      <c r="F36" s="8"/>
      <c r="G36" s="72" t="s">
        <v>2808</v>
      </c>
      <c r="H36" s="75" t="s">
        <v>2807</v>
      </c>
      <c r="I36" s="75" t="s">
        <v>3604</v>
      </c>
    </row>
    <row r="37" spans="1:9" s="77" customFormat="1" x14ac:dyDescent="0.25">
      <c r="A37" s="8" t="s">
        <v>452</v>
      </c>
      <c r="B37" s="6" t="s">
        <v>2885</v>
      </c>
      <c r="C37" s="68" t="str">
        <f>VLOOKUP($B37,Concepts!$C$9:$S$396,13,FALSE)</f>
        <v>Annual Financial Statements independently compiled and reported on</v>
      </c>
      <c r="D37" s="8"/>
      <c r="E37" s="8"/>
      <c r="F37" s="8"/>
      <c r="G37" s="76"/>
      <c r="H37" s="76"/>
      <c r="I37" s="76"/>
    </row>
    <row r="38" spans="1:9" s="77" customFormat="1" x14ac:dyDescent="0.25">
      <c r="A38" s="8" t="s">
        <v>452</v>
      </c>
      <c r="B38" s="6" t="s">
        <v>48</v>
      </c>
      <c r="C38" s="68" t="str">
        <f>VLOOKUP($B38,Concepts!$C$9:$S$396,13,FALSE)</f>
        <v>Annual Financial Statements internally compiled</v>
      </c>
      <c r="D38" s="8"/>
      <c r="E38" s="8"/>
      <c r="F38" s="8"/>
      <c r="G38" s="76"/>
      <c r="H38" s="76"/>
      <c r="I38" s="76"/>
    </row>
    <row r="39" spans="1:9" s="77" customFormat="1" x14ac:dyDescent="0.25">
      <c r="A39" s="8" t="s">
        <v>452</v>
      </c>
      <c r="B39" s="6" t="s">
        <v>49</v>
      </c>
      <c r="C39" s="68" t="str">
        <f>VLOOKUP($B39,Concepts!$C$9:$S$396,13,FALSE)</f>
        <v>Annual Financial Statements audited</v>
      </c>
      <c r="D39" s="8"/>
      <c r="E39" s="8"/>
      <c r="F39" s="8"/>
      <c r="G39" s="76"/>
      <c r="H39" s="76"/>
      <c r="I39" s="76"/>
    </row>
    <row r="40" spans="1:9" s="77" customFormat="1" x14ac:dyDescent="0.25">
      <c r="A40" s="8" t="s">
        <v>452</v>
      </c>
      <c r="B40" s="6" t="s">
        <v>51</v>
      </c>
      <c r="C40" s="68" t="str">
        <f>VLOOKUP($B40,Concepts!$C$9:$S$396,13,FALSE)</f>
        <v>Date of audit of Annual Financial Statements</v>
      </c>
      <c r="D40" s="8"/>
      <c r="E40" s="8"/>
      <c r="F40" s="8" t="s">
        <v>2953</v>
      </c>
      <c r="G40" s="76"/>
      <c r="H40" s="76"/>
      <c r="I40" s="76"/>
    </row>
    <row r="41" spans="1:9" s="77" customFormat="1" x14ac:dyDescent="0.25">
      <c r="A41" s="8" t="s">
        <v>452</v>
      </c>
      <c r="B41" s="6" t="s">
        <v>2819</v>
      </c>
      <c r="C41" s="68" t="str">
        <f>VLOOKUP($B41,Concepts!$C$9:$S$396,13,FALSE)</f>
        <v>Annual financial statements pursuant to exemption</v>
      </c>
      <c r="D41" s="8"/>
      <c r="E41" s="8"/>
      <c r="F41" s="8"/>
      <c r="G41" s="75" t="s">
        <v>2813</v>
      </c>
      <c r="H41" s="76">
        <v>55</v>
      </c>
      <c r="I41" s="76"/>
    </row>
    <row r="42" spans="1:9" s="77" customFormat="1" x14ac:dyDescent="0.25">
      <c r="A42" s="8" t="s">
        <v>452</v>
      </c>
      <c r="B42" s="6" t="s">
        <v>52</v>
      </c>
      <c r="C42" s="68" t="str">
        <f>VLOOKUP($B42,Concepts!$C$9:$S$396,13,FALSE)</f>
        <v>Date of independent review of Annual Financial Statement</v>
      </c>
      <c r="D42" s="8"/>
      <c r="E42" s="8"/>
      <c r="F42" s="8"/>
      <c r="G42" s="76"/>
      <c r="H42" s="76"/>
      <c r="I42" s="76"/>
    </row>
    <row r="43" spans="1:9" s="77" customFormat="1" x14ac:dyDescent="0.25">
      <c r="A43" s="8" t="s">
        <v>452</v>
      </c>
      <c r="B43" s="6" t="s">
        <v>50</v>
      </c>
      <c r="C43" s="68" t="str">
        <f>VLOOKUP($B43,Concepts!$C$9:$S$396,13,FALSE)</f>
        <v>Financial Accountability Supplement attached</v>
      </c>
      <c r="D43" s="8"/>
      <c r="E43" s="8"/>
      <c r="F43" s="8" t="s">
        <v>2954</v>
      </c>
      <c r="G43" s="76"/>
      <c r="H43" s="76"/>
      <c r="I43" s="76"/>
    </row>
    <row r="44" spans="1:9" s="77" customFormat="1" x14ac:dyDescent="0.25">
      <c r="A44" s="8" t="s">
        <v>452</v>
      </c>
      <c r="B44" s="6" t="s">
        <v>64</v>
      </c>
      <c r="C44" s="68" t="str">
        <f>VLOOKUP($B44,Concepts!$C$9:$S$396,13,FALSE)</f>
        <v>Company contact information [abstract]</v>
      </c>
      <c r="D44" s="8" t="s">
        <v>63</v>
      </c>
      <c r="E44" s="8"/>
      <c r="F44" s="8"/>
      <c r="G44" s="76"/>
      <c r="H44" s="76"/>
      <c r="I44" s="76"/>
    </row>
    <row r="45" spans="1:9" s="77" customFormat="1" x14ac:dyDescent="0.25">
      <c r="A45" s="8" t="s">
        <v>452</v>
      </c>
      <c r="B45" s="6" t="s">
        <v>65</v>
      </c>
      <c r="C45" s="71" t="str">
        <f>VLOOKUP($B45,Concepts!$C$9:$S$396,13,FALSE)</f>
        <v>Postal address of company</v>
      </c>
      <c r="D45" s="8" t="s">
        <v>53</v>
      </c>
      <c r="E45" s="8"/>
      <c r="F45" s="8"/>
      <c r="G45" s="76"/>
      <c r="H45" s="76"/>
      <c r="I45" s="75"/>
    </row>
    <row r="46" spans="1:9" s="77" customFormat="1" x14ac:dyDescent="0.25">
      <c r="A46" s="8" t="s">
        <v>452</v>
      </c>
      <c r="B46" s="6" t="s">
        <v>66</v>
      </c>
      <c r="C46" s="84" t="str">
        <f>VLOOKUP($B46,Concepts!$C$9:$S$396,13,FALSE)</f>
        <v>Telephone number of company</v>
      </c>
      <c r="D46" s="8" t="s">
        <v>57</v>
      </c>
      <c r="E46" s="8"/>
      <c r="F46" s="8"/>
      <c r="G46" s="76"/>
      <c r="H46" s="76"/>
      <c r="I46" s="76"/>
    </row>
    <row r="47" spans="1:9" s="77" customFormat="1" x14ac:dyDescent="0.25">
      <c r="A47" s="8" t="s">
        <v>452</v>
      </c>
      <c r="B47" s="6" t="s">
        <v>67</v>
      </c>
      <c r="C47" s="71" t="str">
        <f>VLOOKUP($B47,Concepts!$C$9:$S$396,13,FALSE)</f>
        <v>Email address of company</v>
      </c>
      <c r="D47" s="8" t="s">
        <v>58</v>
      </c>
      <c r="E47" s="8"/>
      <c r="F47" s="8"/>
      <c r="G47" s="76"/>
      <c r="H47" s="76"/>
      <c r="I47" s="75" t="s">
        <v>3604</v>
      </c>
    </row>
    <row r="48" spans="1:9" s="77" customFormat="1" x14ac:dyDescent="0.25">
      <c r="A48" s="8" t="s">
        <v>452</v>
      </c>
      <c r="B48" s="6" t="s">
        <v>69</v>
      </c>
      <c r="C48" s="71" t="str">
        <f>VLOOKUP($B48,Concepts!$C$9:$S$396,13,FALSE)</f>
        <v>Cell phone number of company</v>
      </c>
      <c r="D48" s="8" t="s">
        <v>59</v>
      </c>
      <c r="E48" s="8"/>
      <c r="F48" s="8"/>
      <c r="G48" s="76"/>
      <c r="H48" s="76"/>
      <c r="I48" s="75"/>
    </row>
    <row r="49" spans="1:9" s="77" customFormat="1" x14ac:dyDescent="0.25">
      <c r="A49" s="8" t="s">
        <v>452</v>
      </c>
      <c r="B49" s="6" t="s">
        <v>71</v>
      </c>
      <c r="C49" s="71" t="str">
        <f>VLOOKUP($B49,Concepts!$C$9:$S$396,13,FALSE)</f>
        <v>Website of company</v>
      </c>
      <c r="D49" s="8" t="s">
        <v>60</v>
      </c>
      <c r="E49" s="8"/>
      <c r="F49" s="8"/>
      <c r="G49" s="76"/>
      <c r="H49" s="76"/>
      <c r="I49" s="76"/>
    </row>
    <row r="50" spans="1:9" s="77" customFormat="1" x14ac:dyDescent="0.25">
      <c r="A50" s="8" t="s">
        <v>452</v>
      </c>
      <c r="B50" s="6" t="s">
        <v>70</v>
      </c>
      <c r="C50" s="71" t="str">
        <f>VLOOKUP($B50,Concepts!$C$9:$S$396,13,FALSE)</f>
        <v>Principal place of business of company</v>
      </c>
      <c r="D50" s="8" t="s">
        <v>61</v>
      </c>
      <c r="E50" s="8"/>
      <c r="F50" s="8"/>
      <c r="G50" s="76"/>
      <c r="H50" s="76"/>
      <c r="I50" s="75" t="s">
        <v>3604</v>
      </c>
    </row>
    <row r="51" spans="1:9" s="77" customFormat="1" x14ac:dyDescent="0.25">
      <c r="A51" s="8" t="s">
        <v>452</v>
      </c>
      <c r="B51" s="6" t="s">
        <v>68</v>
      </c>
      <c r="C51" s="71" t="str">
        <f>VLOOKUP($B51,Concepts!$C$9:$S$396,13,FALSE)</f>
        <v>Principal business of company</v>
      </c>
      <c r="D51" s="8" t="s">
        <v>62</v>
      </c>
      <c r="E51" s="8"/>
      <c r="F51" s="8"/>
      <c r="G51" s="76"/>
      <c r="H51" s="76"/>
      <c r="I51" s="75" t="s">
        <v>3604</v>
      </c>
    </row>
    <row r="52" spans="1:9" s="77" customFormat="1" x14ac:dyDescent="0.25">
      <c r="A52" s="8" t="s">
        <v>452</v>
      </c>
      <c r="B52" s="6" t="s">
        <v>72</v>
      </c>
      <c r="C52" s="71" t="str">
        <f>VLOOKUP($B52,Concepts!$C$9:$S$396,13,FALSE)</f>
        <v>Holding company</v>
      </c>
      <c r="D52" s="8"/>
      <c r="E52" s="8"/>
      <c r="F52" s="8" t="s">
        <v>56</v>
      </c>
      <c r="G52" s="76"/>
      <c r="H52" s="76"/>
      <c r="I52" s="76"/>
    </row>
    <row r="53" spans="1:9" s="77" customFormat="1" x14ac:dyDescent="0.25">
      <c r="D53" s="81"/>
      <c r="E53" s="81"/>
      <c r="F53" s="81"/>
      <c r="G53" s="74"/>
      <c r="H53" s="74"/>
    </row>
  </sheetData>
  <mergeCells count="1">
    <mergeCell ref="G3:H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3"/>
  <sheetViews>
    <sheetView zoomScaleNormal="100" workbookViewId="0"/>
  </sheetViews>
  <sheetFormatPr defaultColWidth="9.140625" defaultRowHeight="15" x14ac:dyDescent="0.25"/>
  <cols>
    <col min="1" max="1" width="13.140625" style="74" customWidth="1"/>
    <col min="2" max="2" width="74" style="3" customWidth="1"/>
    <col min="3" max="3" width="63" style="3" customWidth="1"/>
    <col min="4" max="4" width="20.28515625" style="3" customWidth="1"/>
    <col min="5" max="5" width="15.5703125" style="3" customWidth="1"/>
    <col min="6" max="6" width="38" style="3" customWidth="1"/>
    <col min="7" max="7" width="28.140625" style="3" customWidth="1"/>
    <col min="8" max="8" width="9.140625" style="3" customWidth="1"/>
    <col min="9" max="9" width="19.140625" style="3" bestFit="1" customWidth="1"/>
    <col min="10" max="16384" width="9.140625" style="3"/>
  </cols>
  <sheetData>
    <row r="1" spans="1:9" x14ac:dyDescent="0.25">
      <c r="A1" s="80" t="s">
        <v>0</v>
      </c>
      <c r="B1" s="2" t="s">
        <v>130</v>
      </c>
      <c r="G1" s="3" t="s">
        <v>1</v>
      </c>
    </row>
    <row r="2" spans="1:9" x14ac:dyDescent="0.25">
      <c r="A2" s="80" t="s">
        <v>11003</v>
      </c>
      <c r="B2" s="2" t="str">
        <f>CONCATENATE("http://xbrl.cipc.co.za/taxonomy/role/",MID(B3,2,7),"/",B1)</f>
        <v>http://xbrl.cipc.co.za/taxonomy/role/000.200/FinacialAccountabilitySupplement</v>
      </c>
      <c r="C2" s="4"/>
      <c r="D2" s="4"/>
      <c r="E2" s="4"/>
      <c r="F2" s="4"/>
      <c r="G2" s="3" t="s">
        <v>1</v>
      </c>
    </row>
    <row r="3" spans="1:9" x14ac:dyDescent="0.25">
      <c r="A3" s="80" t="s">
        <v>11004</v>
      </c>
      <c r="B3" s="2" t="s">
        <v>154</v>
      </c>
      <c r="G3" s="223" t="s">
        <v>147</v>
      </c>
      <c r="H3" s="224"/>
    </row>
    <row r="4" spans="1:9" x14ac:dyDescent="0.25">
      <c r="A4" s="82" t="s">
        <v>4</v>
      </c>
      <c r="B4" s="82" t="s">
        <v>5</v>
      </c>
      <c r="C4" s="82" t="s">
        <v>6</v>
      </c>
      <c r="D4" s="82" t="s">
        <v>30</v>
      </c>
      <c r="E4" s="82" t="s">
        <v>42</v>
      </c>
      <c r="F4" s="82" t="s">
        <v>26</v>
      </c>
      <c r="G4" s="82" t="s">
        <v>2772</v>
      </c>
      <c r="H4" s="82" t="s">
        <v>2773</v>
      </c>
      <c r="I4" s="82" t="s">
        <v>3614</v>
      </c>
    </row>
    <row r="5" spans="1:9" s="74" customFormat="1" x14ac:dyDescent="0.25">
      <c r="A5" s="6" t="s">
        <v>452</v>
      </c>
      <c r="B5" s="6" t="s">
        <v>111</v>
      </c>
      <c r="C5" s="6" t="str">
        <f>VLOOKUP($B5,Concepts!$C$9:$S$396,13,FALSE)</f>
        <v>Financial accountability supplement [abstract]</v>
      </c>
      <c r="D5" s="72"/>
      <c r="E5" s="6"/>
      <c r="F5" s="6" t="s">
        <v>153</v>
      </c>
      <c r="G5" s="72" t="s">
        <v>2808</v>
      </c>
      <c r="H5" s="72" t="s">
        <v>2811</v>
      </c>
      <c r="I5" s="73"/>
    </row>
    <row r="6" spans="1:9" s="74" customFormat="1" x14ac:dyDescent="0.25">
      <c r="A6" s="8" t="s">
        <v>452</v>
      </c>
      <c r="B6" s="6" t="s">
        <v>10</v>
      </c>
      <c r="C6" s="68" t="str">
        <f>VLOOKUP($B6,Concepts!$C$9:$S$396,13,FALSE)</f>
        <v>Submission date</v>
      </c>
      <c r="D6" s="72"/>
      <c r="E6" s="72"/>
      <c r="F6" s="73"/>
      <c r="G6" s="72" t="s">
        <v>2808</v>
      </c>
      <c r="H6" s="72">
        <v>168</v>
      </c>
      <c r="I6" s="75"/>
    </row>
    <row r="7" spans="1:9" s="77" customFormat="1" x14ac:dyDescent="0.25">
      <c r="A7" s="8" t="s">
        <v>452</v>
      </c>
      <c r="B7" s="6" t="s">
        <v>12</v>
      </c>
      <c r="C7" s="68" t="str">
        <f>VLOOKUP($B7,Concepts!$C$9:$S$396,13,FALSE)</f>
        <v>Name of company</v>
      </c>
      <c r="D7" s="75"/>
      <c r="E7" s="75"/>
      <c r="F7" s="76"/>
      <c r="G7" s="72" t="s">
        <v>2808</v>
      </c>
      <c r="H7" s="72">
        <v>168</v>
      </c>
      <c r="I7" s="75"/>
    </row>
    <row r="8" spans="1:9" s="77" customFormat="1" x14ac:dyDescent="0.25">
      <c r="A8" s="8" t="s">
        <v>452</v>
      </c>
      <c r="B8" s="6" t="s">
        <v>13</v>
      </c>
      <c r="C8" s="68" t="str">
        <f>VLOOKUP($B8,Concepts!$C$9:$S$396,13,FALSE)</f>
        <v>Registration number of company</v>
      </c>
      <c r="D8" s="75" t="s">
        <v>96</v>
      </c>
      <c r="E8" s="75"/>
      <c r="F8" s="75" t="s">
        <v>3606</v>
      </c>
      <c r="G8" s="72" t="s">
        <v>2808</v>
      </c>
      <c r="H8" s="72">
        <v>168</v>
      </c>
      <c r="I8" s="75" t="s">
        <v>3604</v>
      </c>
    </row>
    <row r="9" spans="1:9" s="77" customFormat="1" x14ac:dyDescent="0.25">
      <c r="A9" s="8" t="s">
        <v>38</v>
      </c>
      <c r="B9" s="6" t="s">
        <v>169</v>
      </c>
      <c r="C9" s="41" t="s">
        <v>139</v>
      </c>
      <c r="D9" s="76"/>
      <c r="E9" s="75"/>
      <c r="F9" s="76"/>
      <c r="G9" s="76"/>
      <c r="H9" s="72"/>
      <c r="I9" s="75" t="s">
        <v>3604</v>
      </c>
    </row>
    <row r="10" spans="1:9" s="77" customFormat="1" x14ac:dyDescent="0.25">
      <c r="A10" s="8" t="s">
        <v>452</v>
      </c>
      <c r="B10" s="6" t="s">
        <v>2638</v>
      </c>
      <c r="C10" s="68" t="str">
        <f>VLOOKUP($B10,Concepts!$C$9:$S$396,13,FALSE)</f>
        <v>Designated personnel responsible for financial accountability of company [abstract]</v>
      </c>
      <c r="D10" s="75"/>
      <c r="E10" s="75"/>
      <c r="F10" s="76"/>
      <c r="G10" s="75"/>
      <c r="H10" s="72"/>
      <c r="I10" s="76"/>
    </row>
    <row r="11" spans="1:9" s="77" customFormat="1" x14ac:dyDescent="0.25">
      <c r="A11" s="8" t="s">
        <v>452</v>
      </c>
      <c r="B11" s="6" t="s">
        <v>2639</v>
      </c>
      <c r="C11" s="71" t="str">
        <f>VLOOKUP($B11,Concepts!$C$9:$S$396,13,FALSE)</f>
        <v>Designated personnel responsible for financial accountability of company [table]</v>
      </c>
      <c r="D11" s="75"/>
      <c r="E11" s="75"/>
      <c r="F11" s="76"/>
      <c r="G11" s="75"/>
      <c r="H11" s="72"/>
      <c r="I11" s="76"/>
    </row>
    <row r="12" spans="1:9" s="77" customFormat="1" x14ac:dyDescent="0.25">
      <c r="A12" s="8" t="s">
        <v>452</v>
      </c>
      <c r="B12" s="6" t="s">
        <v>2831</v>
      </c>
      <c r="C12" s="53" t="str">
        <f>VLOOKUP($B12,Concepts!$C$9:$S$396,13,FALSE)</f>
        <v>Personnel identification [axis]</v>
      </c>
      <c r="D12" s="75"/>
      <c r="E12" s="75"/>
      <c r="F12" s="76"/>
      <c r="G12" s="75"/>
      <c r="H12" s="72"/>
      <c r="I12" s="76"/>
    </row>
    <row r="13" spans="1:9" s="77" customFormat="1" x14ac:dyDescent="0.25">
      <c r="A13" s="8" t="s">
        <v>452</v>
      </c>
      <c r="B13" s="6" t="s">
        <v>2640</v>
      </c>
      <c r="C13" s="71" t="str">
        <f>VLOOKUP($B13,Concepts!$C$9:$S$396,13,FALSE)</f>
        <v>Designated personnel responsible for financial accountability of company [line items]</v>
      </c>
      <c r="D13" s="75"/>
      <c r="E13" s="75"/>
      <c r="F13" s="76"/>
      <c r="G13" s="75"/>
      <c r="H13" s="72"/>
      <c r="I13" s="76"/>
    </row>
    <row r="14" spans="1:9" s="77" customFormat="1" x14ac:dyDescent="0.25">
      <c r="A14" s="8" t="s">
        <v>452</v>
      </c>
      <c r="B14" s="6" t="s">
        <v>2642</v>
      </c>
      <c r="C14" s="53" t="str">
        <f>VLOOKUP($B14,Concepts!$C$9:$S$396,13,FALSE)</f>
        <v>Name of designated person responsible for financial accountability of company</v>
      </c>
      <c r="D14" s="75" t="s">
        <v>31</v>
      </c>
      <c r="E14" s="75"/>
      <c r="F14" s="76"/>
      <c r="G14" s="75"/>
      <c r="H14" s="72"/>
      <c r="I14" s="75" t="s">
        <v>3604</v>
      </c>
    </row>
    <row r="15" spans="1:9" s="77" customFormat="1" x14ac:dyDescent="0.25">
      <c r="A15" s="8" t="s">
        <v>452</v>
      </c>
      <c r="B15" s="6" t="s">
        <v>2833</v>
      </c>
      <c r="C15" s="53" t="str">
        <f>VLOOKUP($B15,Concepts!$C$9:$S$396,13,FALSE)</f>
        <v>Identity of designated person responsible for financial accountability of company</v>
      </c>
      <c r="D15" s="75" t="s">
        <v>150</v>
      </c>
      <c r="E15" s="75"/>
      <c r="F15" s="75" t="s">
        <v>2840</v>
      </c>
      <c r="G15" s="75"/>
      <c r="H15" s="72"/>
      <c r="I15" s="79"/>
    </row>
    <row r="16" spans="1:9" s="77" customFormat="1" x14ac:dyDescent="0.25">
      <c r="A16" s="8" t="s">
        <v>452</v>
      </c>
      <c r="B16" s="6" t="s">
        <v>3033</v>
      </c>
      <c r="C16" s="53" t="str">
        <f>VLOOKUP($B16,Concepts!$C$9:$S$396,13,FALSE)</f>
        <v>Registration number of company of designated person responsible for financial accountability of company</v>
      </c>
      <c r="D16" s="75" t="s">
        <v>96</v>
      </c>
      <c r="E16" s="75"/>
      <c r="F16" s="75" t="s">
        <v>3606</v>
      </c>
      <c r="G16" s="75"/>
      <c r="H16" s="72"/>
      <c r="I16" s="79"/>
    </row>
    <row r="17" spans="1:9" s="77" customFormat="1" x14ac:dyDescent="0.25">
      <c r="A17" s="8" t="s">
        <v>452</v>
      </c>
      <c r="B17" s="6" t="s">
        <v>2643</v>
      </c>
      <c r="C17" s="53" t="str">
        <f>VLOOKUP($B17,Concepts!$C$9:$S$396,13,FALSE)</f>
        <v>Telephone number of designated person responsible for financial accountability of company</v>
      </c>
      <c r="D17" s="75" t="s">
        <v>2641</v>
      </c>
      <c r="E17" s="75"/>
      <c r="F17" s="76"/>
      <c r="G17" s="75"/>
      <c r="H17" s="72"/>
      <c r="I17" s="75" t="s">
        <v>3604</v>
      </c>
    </row>
    <row r="18" spans="1:9" s="77" customFormat="1" x14ac:dyDescent="0.25">
      <c r="A18" s="8" t="s">
        <v>452</v>
      </c>
      <c r="B18" s="6" t="s">
        <v>2886</v>
      </c>
      <c r="C18" s="53" t="str">
        <f>VLOOKUP($B18,Concepts!$C$9:$S$396,13,FALSE)</f>
        <v>Responsibility for recording day to day financial transactions and maintaining company’s financial records</v>
      </c>
      <c r="D18" s="75"/>
      <c r="E18" s="75"/>
      <c r="F18" s="76"/>
      <c r="G18" s="75"/>
      <c r="H18" s="72"/>
      <c r="I18" s="75" t="s">
        <v>3604</v>
      </c>
    </row>
    <row r="19" spans="1:9" s="77" customFormat="1" x14ac:dyDescent="0.25">
      <c r="A19" s="8" t="s">
        <v>452</v>
      </c>
      <c r="B19" s="6" t="s">
        <v>2648</v>
      </c>
      <c r="C19" s="53" t="str">
        <f>VLOOKUP($B19,Concepts!$C$9:$S$396,13,FALSE)</f>
        <v xml:space="preserve">Responsibility for compiling financial information and preparing reports or statements </v>
      </c>
      <c r="D19" s="75"/>
      <c r="E19" s="75"/>
      <c r="F19" s="76"/>
      <c r="G19" s="75"/>
      <c r="H19" s="72"/>
      <c r="I19" s="75" t="s">
        <v>3604</v>
      </c>
    </row>
    <row r="20" spans="1:9" s="77" customFormat="1" x14ac:dyDescent="0.25">
      <c r="A20" s="8" t="s">
        <v>452</v>
      </c>
      <c r="B20" s="6" t="s">
        <v>2647</v>
      </c>
      <c r="C20" s="53" t="str">
        <f>VLOOKUP($B20,Concepts!$C$9:$S$396,13,FALSE)</f>
        <v>Responsibility for providing advice to company concerning maintenance of financial records</v>
      </c>
      <c r="D20" s="75"/>
      <c r="E20" s="75"/>
      <c r="F20" s="76"/>
      <c r="G20" s="75"/>
      <c r="H20" s="72"/>
      <c r="I20" s="75" t="s">
        <v>3604</v>
      </c>
    </row>
    <row r="21" spans="1:9" s="77" customFormat="1" x14ac:dyDescent="0.25">
      <c r="A21" s="8" t="s">
        <v>452</v>
      </c>
      <c r="B21" s="6" t="s">
        <v>2646</v>
      </c>
      <c r="C21" s="53" t="str">
        <f>VLOOKUP($B21,Concepts!$C$9:$S$396,13,FALSE)</f>
        <v>Responsibility for performing Independent review of Annual Financial Statements</v>
      </c>
      <c r="D21" s="75"/>
      <c r="E21" s="75"/>
      <c r="F21" s="76"/>
      <c r="G21" s="75"/>
      <c r="H21" s="72"/>
      <c r="I21" s="75" t="s">
        <v>3604</v>
      </c>
    </row>
    <row r="22" spans="1:9" s="77" customFormat="1" x14ac:dyDescent="0.25">
      <c r="A22" s="8" t="s">
        <v>451</v>
      </c>
      <c r="B22" s="6" t="s">
        <v>99</v>
      </c>
      <c r="C22" s="56" t="str">
        <f>VLOOKUP($B22,Concepts!$C$9:$S$396,13,FALSE)</f>
        <v>Recognised profession of designated person performing Independent review of Annual Financial Statements</v>
      </c>
      <c r="D22" s="75" t="s">
        <v>97</v>
      </c>
      <c r="E22" s="76"/>
      <c r="F22" s="75"/>
      <c r="G22" s="76"/>
      <c r="H22" s="72"/>
      <c r="I22" s="75" t="s">
        <v>3604</v>
      </c>
    </row>
    <row r="23" spans="1:9" s="77" customFormat="1" x14ac:dyDescent="0.25">
      <c r="A23" s="8" t="s">
        <v>452</v>
      </c>
      <c r="B23" s="6" t="s">
        <v>100</v>
      </c>
      <c r="C23" s="56" t="str">
        <f>VLOOKUP($B23,Concepts!$C$9:$S$396,13,FALSE)</f>
        <v>Practice number of designated person performing Independent review of Annual Financial Statements</v>
      </c>
      <c r="D23" s="75" t="s">
        <v>98</v>
      </c>
      <c r="E23" s="76"/>
      <c r="F23" s="75"/>
      <c r="G23" s="76"/>
      <c r="H23" s="72"/>
      <c r="I23" s="75" t="s">
        <v>3604</v>
      </c>
    </row>
    <row r="24" spans="1:9" s="77" customFormat="1" x14ac:dyDescent="0.25">
      <c r="A24" s="8" t="s">
        <v>452</v>
      </c>
      <c r="B24" s="6" t="s">
        <v>103</v>
      </c>
      <c r="C24" s="68" t="str">
        <f>VLOOKUP($B24,Concepts!$C$9:$S$396,13,FALSE)</f>
        <v>Manual maintenance of financial records (paper based)</v>
      </c>
      <c r="D24" s="76"/>
      <c r="E24" s="76"/>
      <c r="F24" s="76"/>
      <c r="G24" s="72" t="s">
        <v>2774</v>
      </c>
      <c r="H24" s="72" t="s">
        <v>2812</v>
      </c>
      <c r="I24" s="76"/>
    </row>
    <row r="25" spans="1:9" s="77" customFormat="1" x14ac:dyDescent="0.25">
      <c r="A25" s="8" t="s">
        <v>452</v>
      </c>
      <c r="B25" s="6" t="s">
        <v>104</v>
      </c>
      <c r="C25" s="68" t="str">
        <f>VLOOKUP($B25,Concepts!$C$9:$S$396,13,FALSE)</f>
        <v>Electronic maintenance of financial records (computer based)</v>
      </c>
      <c r="D25" s="76"/>
      <c r="E25" s="76"/>
      <c r="F25" s="76"/>
      <c r="G25" s="72" t="s">
        <v>2774</v>
      </c>
      <c r="H25" s="72" t="s">
        <v>2812</v>
      </c>
      <c r="I25" s="76"/>
    </row>
    <row r="26" spans="1:9" s="77" customFormat="1" x14ac:dyDescent="0.25">
      <c r="A26" s="8" t="s">
        <v>451</v>
      </c>
      <c r="B26" s="6" t="s">
        <v>113</v>
      </c>
      <c r="C26" s="68" t="str">
        <f>VLOOKUP($B26,Concepts!$C$9:$S$396,13,FALSE)</f>
        <v>Frequency of preparation of bank reconciliations, balance sheets and income and expense statements</v>
      </c>
      <c r="D26" s="76"/>
      <c r="E26" s="76"/>
      <c r="F26" s="76"/>
      <c r="G26" s="76"/>
      <c r="H26" s="72"/>
      <c r="I26" s="76"/>
    </row>
    <row r="27" spans="1:9" s="77" customFormat="1" x14ac:dyDescent="0.25">
      <c r="A27" s="8" t="s">
        <v>452</v>
      </c>
      <c r="B27" s="6" t="s">
        <v>105</v>
      </c>
      <c r="C27" s="68" t="str">
        <f>VLOOKUP($B27,Concepts!$C$9:$S$396,13,FALSE)</f>
        <v>Date of carry out stocktaking</v>
      </c>
      <c r="D27" s="76"/>
      <c r="E27" s="76"/>
      <c r="F27" s="75" t="s">
        <v>2936</v>
      </c>
      <c r="G27" s="76"/>
      <c r="H27" s="72"/>
      <c r="I27" s="76"/>
    </row>
    <row r="28" spans="1:9" s="77" customFormat="1" x14ac:dyDescent="0.25">
      <c r="A28" s="8" t="s">
        <v>452</v>
      </c>
      <c r="B28" s="6" t="s">
        <v>2887</v>
      </c>
      <c r="C28" s="68" t="str">
        <f>VLOOKUP($B28,Concepts!$C$9:$S$396,13,FALSE)</f>
        <v>Hold of any assets in fiduciary capacity for persons not related to company</v>
      </c>
      <c r="D28" s="76"/>
      <c r="E28" s="76"/>
      <c r="F28" s="75" t="s">
        <v>106</v>
      </c>
      <c r="G28" s="76"/>
      <c r="H28" s="72"/>
      <c r="I28" s="76"/>
    </row>
    <row r="29" spans="1:9" x14ac:dyDescent="0.25">
      <c r="A29" s="3"/>
    </row>
    <row r="30" spans="1:9" x14ac:dyDescent="0.25">
      <c r="A30" s="3"/>
    </row>
    <row r="31" spans="1:9" x14ac:dyDescent="0.25">
      <c r="A31" s="3"/>
    </row>
    <row r="32" spans="1:9" x14ac:dyDescent="0.25">
      <c r="A32" s="3"/>
    </row>
    <row r="33" spans="1:1" x14ac:dyDescent="0.25">
      <c r="A33" s="3"/>
    </row>
    <row r="34" spans="1:1" x14ac:dyDescent="0.25">
      <c r="A34" s="3"/>
    </row>
    <row r="35" spans="1:1" x14ac:dyDescent="0.25">
      <c r="A35" s="3"/>
    </row>
    <row r="36" spans="1:1" x14ac:dyDescent="0.25">
      <c r="A36" s="3"/>
    </row>
    <row r="37" spans="1:1" x14ac:dyDescent="0.25">
      <c r="A37" s="3"/>
    </row>
    <row r="38" spans="1:1" x14ac:dyDescent="0.25">
      <c r="A38" s="3"/>
    </row>
    <row r="39" spans="1:1" x14ac:dyDescent="0.25">
      <c r="A39" s="3"/>
    </row>
    <row r="40" spans="1:1" x14ac:dyDescent="0.25">
      <c r="A40" s="3"/>
    </row>
    <row r="41" spans="1:1" x14ac:dyDescent="0.25">
      <c r="A41" s="3"/>
    </row>
    <row r="42" spans="1:1" x14ac:dyDescent="0.25">
      <c r="A42" s="3"/>
    </row>
    <row r="43" spans="1:1" x14ac:dyDescent="0.25">
      <c r="A43" s="3"/>
    </row>
    <row r="44" spans="1:1" x14ac:dyDescent="0.25">
      <c r="A44" s="3"/>
    </row>
    <row r="45" spans="1:1" x14ac:dyDescent="0.25">
      <c r="A45" s="3"/>
    </row>
    <row r="46" spans="1:1" x14ac:dyDescent="0.25">
      <c r="A46" s="3"/>
    </row>
    <row r="47" spans="1:1" x14ac:dyDescent="0.25">
      <c r="A47" s="3"/>
    </row>
    <row r="48" spans="1:1" x14ac:dyDescent="0.25">
      <c r="A48" s="3"/>
    </row>
    <row r="49" spans="1:1" x14ac:dyDescent="0.25">
      <c r="A49" s="3"/>
    </row>
    <row r="50" spans="1:1" x14ac:dyDescent="0.25">
      <c r="A50" s="3"/>
    </row>
    <row r="51" spans="1:1" x14ac:dyDescent="0.25">
      <c r="A51" s="3"/>
    </row>
    <row r="52" spans="1:1" x14ac:dyDescent="0.25">
      <c r="A52" s="3"/>
    </row>
    <row r="53" spans="1:1" x14ac:dyDescent="0.25">
      <c r="A53" s="77"/>
    </row>
  </sheetData>
  <mergeCells count="1">
    <mergeCell ref="G3:H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1"/>
  <sheetViews>
    <sheetView zoomScaleNormal="100" workbookViewId="0"/>
  </sheetViews>
  <sheetFormatPr defaultColWidth="9.140625" defaultRowHeight="15" x14ac:dyDescent="0.25"/>
  <cols>
    <col min="1" max="1" width="13.140625" style="3" customWidth="1"/>
    <col min="2" max="2" width="68.42578125" style="3" customWidth="1"/>
    <col min="3" max="3" width="48.42578125" style="3" bestFit="1" customWidth="1"/>
    <col min="4" max="4" width="14.7109375" style="3" bestFit="1" customWidth="1"/>
    <col min="5" max="5" width="44.28515625" style="3" bestFit="1" customWidth="1"/>
    <col min="6" max="6" width="28.140625" style="3" customWidth="1"/>
    <col min="7" max="7" width="28.140625" style="3" bestFit="1" customWidth="1"/>
    <col min="8" max="8" width="26" style="3" customWidth="1"/>
    <col min="9" max="9" width="15.85546875" style="3" bestFit="1" customWidth="1"/>
    <col min="10" max="16384" width="9.140625" style="3"/>
  </cols>
  <sheetData>
    <row r="1" spans="1:9" x14ac:dyDescent="0.25">
      <c r="A1" s="80" t="s">
        <v>0</v>
      </c>
      <c r="B1" s="2" t="s">
        <v>2777</v>
      </c>
      <c r="G1" s="3" t="s">
        <v>1</v>
      </c>
    </row>
    <row r="2" spans="1:9" x14ac:dyDescent="0.25">
      <c r="A2" s="80" t="s">
        <v>11003</v>
      </c>
      <c r="B2" s="2" t="str">
        <f>CONCATENATE("http://xbrl.cipc.co.za/taxonomy/role/",MID(B3,2,7),"/",B1)</f>
        <v>http://xbrl.cipc.co.za/taxonomy/role/000.300/AnnualStatisticalInformation</v>
      </c>
      <c r="C2" s="4"/>
      <c r="D2" s="4"/>
      <c r="E2" s="4"/>
      <c r="F2" s="4"/>
      <c r="G2" s="3" t="s">
        <v>1</v>
      </c>
    </row>
    <row r="3" spans="1:9" x14ac:dyDescent="0.25">
      <c r="A3" s="80" t="s">
        <v>11004</v>
      </c>
      <c r="B3" s="2" t="s">
        <v>2776</v>
      </c>
      <c r="G3" s="223" t="s">
        <v>147</v>
      </c>
      <c r="H3" s="224"/>
    </row>
    <row r="4" spans="1:9" x14ac:dyDescent="0.25">
      <c r="A4" s="82" t="s">
        <v>4</v>
      </c>
      <c r="B4" s="82" t="s">
        <v>5</v>
      </c>
      <c r="C4" s="82" t="s">
        <v>6</v>
      </c>
      <c r="D4" s="82" t="s">
        <v>30</v>
      </c>
      <c r="E4" s="82" t="s">
        <v>42</v>
      </c>
      <c r="F4" s="82" t="s">
        <v>26</v>
      </c>
      <c r="G4" s="82" t="s">
        <v>2772</v>
      </c>
      <c r="H4" s="82" t="s">
        <v>2773</v>
      </c>
      <c r="I4" s="82" t="s">
        <v>3614</v>
      </c>
    </row>
    <row r="5" spans="1:9" s="86" customFormat="1" x14ac:dyDescent="0.25">
      <c r="A5" s="6" t="s">
        <v>452</v>
      </c>
      <c r="B5" s="6" t="s">
        <v>2780</v>
      </c>
      <c r="C5" s="6" t="str">
        <f>VLOOKUP($B5,Concepts!$C$9:$S$396,13,FALSE)</f>
        <v>Annual statistical information [abstract]</v>
      </c>
      <c r="D5" s="85"/>
      <c r="E5" s="6"/>
      <c r="F5" s="6" t="s">
        <v>2779</v>
      </c>
      <c r="G5" s="51"/>
      <c r="H5" s="85"/>
      <c r="I5" s="85"/>
    </row>
    <row r="6" spans="1:9" x14ac:dyDescent="0.25">
      <c r="A6" s="6" t="s">
        <v>452</v>
      </c>
      <c r="B6" s="11" t="s">
        <v>12</v>
      </c>
      <c r="C6" s="12" t="str">
        <f>VLOOKUP($B6,Concepts!$C$9:$S$396,13,FALSE)</f>
        <v>Name of company</v>
      </c>
      <c r="D6" s="11"/>
      <c r="E6" s="11"/>
      <c r="F6" s="11"/>
      <c r="G6" s="7" t="s">
        <v>2808</v>
      </c>
      <c r="H6" s="101">
        <v>168</v>
      </c>
      <c r="I6" s="57"/>
    </row>
    <row r="7" spans="1:9" x14ac:dyDescent="0.25">
      <c r="A7" s="8" t="s">
        <v>452</v>
      </c>
      <c r="B7" s="11" t="s">
        <v>2791</v>
      </c>
      <c r="C7" s="35" t="str">
        <f>VLOOKUP($B7,Concepts!$C$9:$S$396,13,FALSE)</f>
        <v>Number of female members</v>
      </c>
      <c r="D7" s="7"/>
      <c r="E7" s="11"/>
      <c r="F7" s="11"/>
      <c r="G7" s="24" t="s">
        <v>2813</v>
      </c>
      <c r="H7" s="7" t="s">
        <v>11940</v>
      </c>
      <c r="I7" s="7"/>
    </row>
    <row r="8" spans="1:9" x14ac:dyDescent="0.25">
      <c r="A8" s="8" t="s">
        <v>452</v>
      </c>
      <c r="B8" s="11" t="s">
        <v>2792</v>
      </c>
      <c r="C8" s="35" t="str">
        <f>VLOOKUP($B8,Concepts!$C$9:$S$396,13,FALSE)</f>
        <v>Number of male members</v>
      </c>
      <c r="D8" s="7"/>
      <c r="E8" s="11"/>
      <c r="F8" s="11"/>
      <c r="G8" s="24" t="s">
        <v>2813</v>
      </c>
      <c r="H8" s="7" t="s">
        <v>11939</v>
      </c>
      <c r="I8" s="7"/>
    </row>
    <row r="9" spans="1:9" x14ac:dyDescent="0.25">
      <c r="A9" s="8" t="s">
        <v>452</v>
      </c>
      <c r="B9" s="11" t="s">
        <v>2799</v>
      </c>
      <c r="C9" s="35" t="str">
        <f>VLOOKUP($B9,Concepts!$C$9:$S$396,13,FALSE)</f>
        <v>Number of members younger than 35 years</v>
      </c>
      <c r="D9" s="7"/>
      <c r="E9" s="11"/>
      <c r="F9" s="11"/>
      <c r="G9" s="24" t="s">
        <v>2813</v>
      </c>
      <c r="H9" s="7" t="s">
        <v>11939</v>
      </c>
      <c r="I9" s="7"/>
    </row>
    <row r="10" spans="1:9" x14ac:dyDescent="0.25">
      <c r="A10" s="8" t="s">
        <v>452</v>
      </c>
      <c r="B10" s="11" t="s">
        <v>2800</v>
      </c>
      <c r="C10" s="35" t="str">
        <f>VLOOKUP($B10,Concepts!$C$9:$S$396,13,FALSE)</f>
        <v>Number of members 35 years and older</v>
      </c>
      <c r="D10" s="11"/>
      <c r="E10" s="11"/>
      <c r="F10" s="11"/>
      <c r="G10" s="24" t="s">
        <v>2813</v>
      </c>
      <c r="H10" s="7" t="s">
        <v>11939</v>
      </c>
      <c r="I10" s="7"/>
    </row>
    <row r="11" spans="1:9" x14ac:dyDescent="0.25">
      <c r="A11" s="8" t="s">
        <v>452</v>
      </c>
      <c r="B11" s="11" t="s">
        <v>2793</v>
      </c>
      <c r="C11" s="35" t="str">
        <f>VLOOKUP($B11,Concepts!$C$9:$S$396,13,FALSE)</f>
        <v>Number of disabled persons who are members</v>
      </c>
      <c r="D11" s="11"/>
      <c r="E11" s="11"/>
      <c r="F11" s="11"/>
      <c r="G11" s="24" t="s">
        <v>2813</v>
      </c>
      <c r="H11" s="7" t="s">
        <v>11939</v>
      </c>
      <c r="I11" s="7"/>
    </row>
    <row r="12" spans="1:9" x14ac:dyDescent="0.25">
      <c r="A12" s="8" t="s">
        <v>452</v>
      </c>
      <c r="B12" s="11" t="s">
        <v>2794</v>
      </c>
      <c r="C12" s="35" t="str">
        <f>VLOOKUP($B12,Concepts!$C$9:$S$396,13,FALSE)</f>
        <v>Number of Black members</v>
      </c>
      <c r="D12" s="11"/>
      <c r="E12" s="11"/>
      <c r="F12" s="11"/>
      <c r="G12" s="24" t="s">
        <v>2813</v>
      </c>
      <c r="H12" s="7" t="s">
        <v>11939</v>
      </c>
      <c r="I12" s="7"/>
    </row>
    <row r="13" spans="1:9" x14ac:dyDescent="0.25">
      <c r="A13" s="8" t="s">
        <v>452</v>
      </c>
      <c r="B13" s="11" t="s">
        <v>2795</v>
      </c>
      <c r="C13" s="35" t="str">
        <f>VLOOKUP($B13,Concepts!$C$9:$S$396,13,FALSE)</f>
        <v>Number of members of other races</v>
      </c>
      <c r="D13" s="11"/>
      <c r="E13" s="11"/>
      <c r="F13" s="11"/>
      <c r="G13" s="24" t="s">
        <v>2813</v>
      </c>
      <c r="H13" s="7" t="s">
        <v>11939</v>
      </c>
      <c r="I13" s="7"/>
    </row>
    <row r="14" spans="1:9" x14ac:dyDescent="0.25">
      <c r="A14" s="8" t="s">
        <v>452</v>
      </c>
      <c r="B14" s="11" t="s">
        <v>2796</v>
      </c>
      <c r="C14" s="35" t="str">
        <f>VLOOKUP($B14,Concepts!$C$9:$S$396,13,FALSE)</f>
        <v>Number of members who are not natural persons</v>
      </c>
      <c r="D14" s="25"/>
      <c r="E14" s="25"/>
      <c r="F14" s="25"/>
      <c r="G14" s="24" t="s">
        <v>2813</v>
      </c>
      <c r="H14" s="7" t="s">
        <v>11939</v>
      </c>
      <c r="I14" s="25"/>
    </row>
    <row r="15" spans="1:9" x14ac:dyDescent="0.25">
      <c r="A15" s="8" t="s">
        <v>452</v>
      </c>
      <c r="B15" s="11" t="s">
        <v>2801</v>
      </c>
      <c r="C15" s="35" t="str">
        <f>VLOOKUP($B15,Concepts!$C$9:$S$396,13,FALSE)</f>
        <v>Size of co-operative [abstract]</v>
      </c>
      <c r="D15" s="25"/>
      <c r="E15" s="25"/>
      <c r="F15" s="25"/>
      <c r="G15" s="24" t="s">
        <v>2813</v>
      </c>
      <c r="H15" s="7" t="s">
        <v>11939</v>
      </c>
      <c r="I15" s="25"/>
    </row>
    <row r="16" spans="1:9" x14ac:dyDescent="0.25">
      <c r="A16" s="8" t="s">
        <v>452</v>
      </c>
      <c r="B16" s="11" t="s">
        <v>2797</v>
      </c>
      <c r="C16" s="13" t="str">
        <f>VLOOKUP($B16,Concepts!$C$9:$S$396,13,FALSE)</f>
        <v>Number of members as at foundation date</v>
      </c>
      <c r="D16" s="25"/>
      <c r="E16" s="30" t="s">
        <v>2804</v>
      </c>
      <c r="F16" s="25"/>
      <c r="G16" s="24" t="s">
        <v>2813</v>
      </c>
      <c r="H16" s="7" t="s">
        <v>11939</v>
      </c>
      <c r="I16" s="25"/>
    </row>
    <row r="17" spans="1:9" x14ac:dyDescent="0.25">
      <c r="A17" s="8" t="s">
        <v>452</v>
      </c>
      <c r="B17" s="11" t="s">
        <v>2798</v>
      </c>
      <c r="C17" s="13" t="str">
        <f>VLOOKUP($B17,Concepts!$C$9:$S$396,13,FALSE)</f>
        <v>Number of current members</v>
      </c>
      <c r="D17" s="25"/>
      <c r="E17" s="30" t="s">
        <v>2805</v>
      </c>
      <c r="F17" s="10" t="s">
        <v>2959</v>
      </c>
      <c r="G17" s="24" t="s">
        <v>2813</v>
      </c>
      <c r="H17" s="7" t="s">
        <v>11939</v>
      </c>
      <c r="I17" s="25"/>
    </row>
    <row r="18" spans="1:9" x14ac:dyDescent="0.25">
      <c r="A18" s="8" t="s">
        <v>452</v>
      </c>
      <c r="B18" s="11" t="s">
        <v>2888</v>
      </c>
      <c r="C18" s="35" t="str">
        <f>VLOOKUP($B18,Concepts!$C$9:$S$396,13,FALSE)</f>
        <v>Number of persons employed by co-operative</v>
      </c>
      <c r="D18" s="25"/>
      <c r="E18" s="25"/>
      <c r="F18" s="10" t="s">
        <v>2802</v>
      </c>
      <c r="G18" s="24" t="s">
        <v>2813</v>
      </c>
      <c r="H18" s="7" t="s">
        <v>11939</v>
      </c>
      <c r="I18" s="25"/>
    </row>
    <row r="35" spans="7:9" x14ac:dyDescent="0.25">
      <c r="G35" s="28"/>
      <c r="H35" s="28"/>
      <c r="I35" s="28"/>
    </row>
    <row r="36" spans="7:9" x14ac:dyDescent="0.25">
      <c r="G36" s="28"/>
      <c r="H36" s="28"/>
      <c r="I36" s="28"/>
    </row>
    <row r="37" spans="7:9" x14ac:dyDescent="0.25">
      <c r="G37" s="28"/>
      <c r="H37" s="28"/>
      <c r="I37" s="28"/>
    </row>
    <row r="38" spans="7:9" x14ac:dyDescent="0.25">
      <c r="G38" s="28"/>
      <c r="H38" s="28"/>
      <c r="I38" s="28"/>
    </row>
    <row r="39" spans="7:9" x14ac:dyDescent="0.25">
      <c r="G39" s="28"/>
      <c r="H39" s="28"/>
      <c r="I39" s="28"/>
    </row>
    <row r="40" spans="7:9" x14ac:dyDescent="0.25">
      <c r="G40" s="28"/>
      <c r="H40" s="28"/>
      <c r="I40" s="28"/>
    </row>
    <row r="41" spans="7:9" x14ac:dyDescent="0.25">
      <c r="G41" s="28"/>
      <c r="H41" s="28"/>
      <c r="I41" s="28"/>
    </row>
  </sheetData>
  <mergeCells count="1">
    <mergeCell ref="G3:H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I73"/>
  <sheetViews>
    <sheetView zoomScaleNormal="100" workbookViewId="0"/>
  </sheetViews>
  <sheetFormatPr defaultColWidth="9.140625" defaultRowHeight="15" x14ac:dyDescent="0.25"/>
  <cols>
    <col min="1" max="1" width="13.140625" style="74" bestFit="1" customWidth="1"/>
    <col min="2" max="2" width="83" style="74" customWidth="1"/>
    <col min="3" max="3" width="73.42578125" style="74" customWidth="1"/>
    <col min="4" max="4" width="21.28515625" style="74" customWidth="1"/>
    <col min="5" max="5" width="6.140625" style="74" customWidth="1"/>
    <col min="6" max="6" width="10.5703125" style="74" customWidth="1"/>
    <col min="7" max="7" width="30.5703125" style="74" customWidth="1"/>
    <col min="8" max="8" width="9.140625" style="74" customWidth="1"/>
    <col min="9" max="9" width="22" style="74" bestFit="1" customWidth="1"/>
    <col min="10" max="16384" width="9.140625" style="74"/>
  </cols>
  <sheetData>
    <row r="1" spans="1:9" x14ac:dyDescent="0.25">
      <c r="A1" s="80" t="s">
        <v>0</v>
      </c>
      <c r="B1" s="2" t="s">
        <v>2612</v>
      </c>
      <c r="G1" s="74" t="s">
        <v>1</v>
      </c>
    </row>
    <row r="2" spans="1:9" x14ac:dyDescent="0.25">
      <c r="A2" s="80" t="s">
        <v>11003</v>
      </c>
      <c r="B2" s="2" t="str">
        <f>CONCATENATE("http://xbrl.cipc.co.za/taxonomy/role/",MID(B3,2,7),"/",B1)</f>
        <v>http://xbrl.cipc.co.za/taxonomy/role/100.000/GeneralInformationAboutFinancialStatements</v>
      </c>
      <c r="C2" s="4"/>
      <c r="D2" s="4"/>
      <c r="E2" s="4"/>
      <c r="F2" s="4"/>
      <c r="G2" s="74" t="s">
        <v>1</v>
      </c>
    </row>
    <row r="3" spans="1:9" x14ac:dyDescent="0.25">
      <c r="A3" s="80" t="s">
        <v>11004</v>
      </c>
      <c r="B3" s="2" t="s">
        <v>2611</v>
      </c>
      <c r="G3" s="223" t="s">
        <v>147</v>
      </c>
      <c r="H3" s="224"/>
    </row>
    <row r="4" spans="1:9" x14ac:dyDescent="0.25">
      <c r="A4" s="82" t="s">
        <v>4</v>
      </c>
      <c r="B4" s="82" t="s">
        <v>5</v>
      </c>
      <c r="C4" s="82" t="s">
        <v>6</v>
      </c>
      <c r="D4" s="82" t="s">
        <v>30</v>
      </c>
      <c r="E4" s="82" t="s">
        <v>42</v>
      </c>
      <c r="F4" s="82" t="s">
        <v>26</v>
      </c>
      <c r="G4" s="82" t="s">
        <v>2772</v>
      </c>
      <c r="H4" s="82" t="s">
        <v>2773</v>
      </c>
      <c r="I4" s="5" t="s">
        <v>3614</v>
      </c>
    </row>
    <row r="5" spans="1:9" x14ac:dyDescent="0.25">
      <c r="A5" s="6" t="s">
        <v>38</v>
      </c>
      <c r="B5" s="6" t="s">
        <v>164</v>
      </c>
      <c r="C5" s="6" t="s">
        <v>144</v>
      </c>
      <c r="D5" s="72"/>
      <c r="E5" s="6"/>
      <c r="F5" s="6"/>
      <c r="G5" s="73"/>
      <c r="H5" s="72"/>
      <c r="I5" s="72"/>
    </row>
    <row r="6" spans="1:9" s="77" customFormat="1" x14ac:dyDescent="0.25">
      <c r="A6" s="8" t="s">
        <v>452</v>
      </c>
      <c r="B6" s="6" t="s">
        <v>165</v>
      </c>
      <c r="C6" s="87" t="str">
        <f>VLOOKUP($B6,Concepts!$C$9:$S$396,13,FALSE)</f>
        <v>Information about company [abstract]</v>
      </c>
      <c r="D6" s="75"/>
      <c r="E6" s="75"/>
      <c r="F6" s="76"/>
      <c r="G6" s="72"/>
      <c r="H6" s="72"/>
    </row>
    <row r="7" spans="1:9" s="77" customFormat="1" x14ac:dyDescent="0.25">
      <c r="A7" s="8" t="s">
        <v>452</v>
      </c>
      <c r="B7" s="6" t="s">
        <v>12</v>
      </c>
      <c r="C7" s="71" t="str">
        <f>VLOOKUP($B7,Concepts!$C$9:$S$396,13,FALSE)</f>
        <v>Name of company</v>
      </c>
      <c r="D7" s="76"/>
      <c r="E7" s="75"/>
      <c r="F7" s="76"/>
      <c r="G7" s="75"/>
      <c r="H7" s="72"/>
      <c r="I7" s="78"/>
    </row>
    <row r="8" spans="1:9" s="77" customFormat="1" x14ac:dyDescent="0.25">
      <c r="A8" s="8" t="s">
        <v>452</v>
      </c>
      <c r="B8" s="6" t="s">
        <v>166</v>
      </c>
      <c r="C8" s="39" t="str">
        <f>VLOOKUP($B8,Concepts!$C$9:$S$396,13,FALSE)</f>
        <v>Full registered name of company</v>
      </c>
      <c r="D8" s="75" t="s">
        <v>457</v>
      </c>
      <c r="E8" s="75"/>
      <c r="F8" s="76"/>
      <c r="G8" s="75" t="s">
        <v>2808</v>
      </c>
      <c r="H8" s="72">
        <v>168</v>
      </c>
      <c r="I8" s="75" t="s">
        <v>3604</v>
      </c>
    </row>
    <row r="9" spans="1:9" s="77" customFormat="1" x14ac:dyDescent="0.25">
      <c r="A9" s="8" t="s">
        <v>452</v>
      </c>
      <c r="B9" s="6" t="s">
        <v>167</v>
      </c>
      <c r="C9" s="39" t="str">
        <f>VLOOKUP($B9,Concepts!$C$9:$S$396,13,FALSE)</f>
        <v>Trade name of company</v>
      </c>
      <c r="D9" s="75" t="s">
        <v>456</v>
      </c>
      <c r="E9" s="75"/>
      <c r="F9" s="76"/>
      <c r="G9" s="75"/>
      <c r="H9" s="72"/>
      <c r="I9" s="72"/>
    </row>
    <row r="10" spans="1:9" s="77" customFormat="1" x14ac:dyDescent="0.25">
      <c r="A10" s="8" t="s">
        <v>451</v>
      </c>
      <c r="B10" s="6" t="s">
        <v>2682</v>
      </c>
      <c r="C10" s="39" t="str">
        <f>VLOOKUP($B10,Concepts!$C$9:$S$396,13,FALSE)</f>
        <v>Type of company</v>
      </c>
      <c r="D10" s="75"/>
      <c r="F10" s="75"/>
      <c r="G10" s="75"/>
      <c r="H10" s="72"/>
      <c r="I10" s="75" t="s">
        <v>3604</v>
      </c>
    </row>
    <row r="11" spans="1:9" s="77" customFormat="1" x14ac:dyDescent="0.25">
      <c r="A11" s="8" t="s">
        <v>452</v>
      </c>
      <c r="B11" s="6" t="s">
        <v>13</v>
      </c>
      <c r="C11" s="39" t="str">
        <f>VLOOKUP($B11,Concepts!$C$9:$S$396,13,FALSE)</f>
        <v>Registration number of company</v>
      </c>
      <c r="D11" s="75" t="s">
        <v>96</v>
      </c>
      <c r="E11" s="75"/>
      <c r="F11" s="75" t="s">
        <v>3606</v>
      </c>
      <c r="G11" s="75"/>
      <c r="H11" s="72"/>
      <c r="I11" s="75" t="s">
        <v>3604</v>
      </c>
    </row>
    <row r="12" spans="1:9" s="151" customFormat="1" x14ac:dyDescent="0.25">
      <c r="A12" s="102" t="s">
        <v>452</v>
      </c>
      <c r="B12" s="102" t="s">
        <v>11505</v>
      </c>
      <c r="C12" s="152" t="str">
        <f>VLOOKUP($B12,Concepts!$C$9:$S$396,13,FALSE)</f>
        <v>Declaration of B-BBEE contributor level [abstract]</v>
      </c>
      <c r="D12" s="152"/>
      <c r="E12" s="153"/>
      <c r="F12" s="153" t="s">
        <v>11948</v>
      </c>
      <c r="G12" s="153" t="s">
        <v>11507</v>
      </c>
      <c r="H12" s="153" t="s">
        <v>11508</v>
      </c>
      <c r="I12" s="153"/>
    </row>
    <row r="13" spans="1:9" s="151" customFormat="1" x14ac:dyDescent="0.25">
      <c r="A13" s="102" t="s">
        <v>452</v>
      </c>
      <c r="B13" s="102" t="s">
        <v>11497</v>
      </c>
      <c r="C13" s="154" t="str">
        <f>VLOOKUP($B13,Concepts!$C$9:$S$396,13,FALSE)</f>
        <v>Black ownership of entity</v>
      </c>
      <c r="D13" s="154"/>
      <c r="E13" s="153"/>
      <c r="F13" s="153" t="s">
        <v>11500</v>
      </c>
      <c r="G13" s="153" t="s">
        <v>11507</v>
      </c>
      <c r="H13" s="153" t="s">
        <v>11508</v>
      </c>
      <c r="I13" s="153"/>
    </row>
    <row r="14" spans="1:9" s="151" customFormat="1" x14ac:dyDescent="0.25">
      <c r="A14" s="102" t="s">
        <v>452</v>
      </c>
      <c r="B14" s="102" t="s">
        <v>11498</v>
      </c>
      <c r="C14" s="154" t="str">
        <f>VLOOKUP($B14,Concepts!$C$9:$S$396,13,FALSE)</f>
        <v>Woman black ownership of entity</v>
      </c>
      <c r="D14" s="154"/>
      <c r="E14" s="153"/>
      <c r="F14" s="153" t="s">
        <v>11949</v>
      </c>
      <c r="G14" s="153" t="s">
        <v>11507</v>
      </c>
      <c r="H14" s="153" t="s">
        <v>11508</v>
      </c>
      <c r="I14" s="153"/>
    </row>
    <row r="15" spans="1:9" s="151" customFormat="1" x14ac:dyDescent="0.25">
      <c r="A15" s="102" t="s">
        <v>451</v>
      </c>
      <c r="B15" s="102" t="s">
        <v>11504</v>
      </c>
      <c r="C15" s="154" t="str">
        <f>VLOOKUP($B15,Concepts!$C$9:$S$396,13,FALSE)</f>
        <v>B-BBEE contributor level</v>
      </c>
      <c r="D15" s="154"/>
      <c r="E15" s="153"/>
      <c r="F15" s="153" t="s">
        <v>11501</v>
      </c>
      <c r="G15" s="153" t="s">
        <v>11507</v>
      </c>
      <c r="H15" s="153" t="s">
        <v>11508</v>
      </c>
      <c r="I15" s="153"/>
    </row>
    <row r="16" spans="1:9" s="77" customFormat="1" x14ac:dyDescent="0.25">
      <c r="A16" s="8" t="s">
        <v>452</v>
      </c>
      <c r="B16" s="6" t="s">
        <v>289</v>
      </c>
      <c r="C16" s="39" t="str">
        <f>VLOOKUP($B16,Concepts!$C$9:$S$396,13,FALSE)</f>
        <v>Business address of company [abstract]</v>
      </c>
      <c r="D16" s="76"/>
      <c r="E16" s="75"/>
      <c r="F16" s="76"/>
      <c r="G16" s="75"/>
      <c r="H16" s="72"/>
      <c r="I16" s="72"/>
    </row>
    <row r="17" spans="1:9" s="77" customFormat="1" x14ac:dyDescent="0.25">
      <c r="A17" s="8" t="s">
        <v>452</v>
      </c>
      <c r="B17" s="6" t="s">
        <v>290</v>
      </c>
      <c r="C17" s="42" t="str">
        <f>VLOOKUP($B17,Concepts!$C$9:$S$396,13,FALSE)</f>
        <v>Business address, street name</v>
      </c>
      <c r="D17" s="75" t="s">
        <v>264</v>
      </c>
      <c r="E17" s="75"/>
      <c r="F17" s="76"/>
      <c r="G17" s="75"/>
      <c r="H17" s="72"/>
      <c r="I17" s="75" t="s">
        <v>3604</v>
      </c>
    </row>
    <row r="18" spans="1:9" s="77" customFormat="1" x14ac:dyDescent="0.25">
      <c r="A18" s="8" t="s">
        <v>452</v>
      </c>
      <c r="B18" s="6" t="s">
        <v>2683</v>
      </c>
      <c r="C18" s="42" t="str">
        <f>VLOOKUP($B18,Concepts!$C$9:$S$396,13,FALSE)</f>
        <v>Business address, postal code</v>
      </c>
      <c r="D18" s="75" t="s">
        <v>2619</v>
      </c>
      <c r="E18" s="75"/>
      <c r="F18" s="76"/>
      <c r="G18" s="75"/>
      <c r="H18" s="72"/>
      <c r="I18" s="75" t="s">
        <v>3604</v>
      </c>
    </row>
    <row r="19" spans="1:9" s="77" customFormat="1" x14ac:dyDescent="0.25">
      <c r="A19" s="8" t="s">
        <v>452</v>
      </c>
      <c r="B19" s="6" t="s">
        <v>291</v>
      </c>
      <c r="C19" s="42" t="str">
        <f>VLOOKUP($B19,Concepts!$C$9:$S$396,13,FALSE)</f>
        <v>Business address, city</v>
      </c>
      <c r="D19" s="75" t="s">
        <v>265</v>
      </c>
      <c r="E19" s="75"/>
      <c r="F19" s="76"/>
      <c r="G19" s="75"/>
      <c r="H19" s="72"/>
      <c r="I19" s="75" t="s">
        <v>3604</v>
      </c>
    </row>
    <row r="20" spans="1:9" s="77" customFormat="1" x14ac:dyDescent="0.25">
      <c r="A20" s="8" t="s">
        <v>452</v>
      </c>
      <c r="B20" s="6" t="s">
        <v>292</v>
      </c>
      <c r="C20" s="42" t="str">
        <f>VLOOKUP($B20,Concepts!$C$9:$S$396,13,FALSE)</f>
        <v>Business address, country</v>
      </c>
      <c r="D20" s="75" t="s">
        <v>266</v>
      </c>
      <c r="E20" s="75"/>
      <c r="F20" s="76"/>
      <c r="G20" s="75"/>
      <c r="H20" s="72"/>
      <c r="I20" s="75" t="s">
        <v>3604</v>
      </c>
    </row>
    <row r="21" spans="1:9" s="77" customFormat="1" x14ac:dyDescent="0.25">
      <c r="A21" s="8" t="s">
        <v>452</v>
      </c>
      <c r="B21" s="6" t="s">
        <v>2889</v>
      </c>
      <c r="C21" s="39" t="str">
        <f>VLOOKUP($B21,Concepts!$C$9:$S$396,13,FALSE)</f>
        <v>Postal address same as business address</v>
      </c>
      <c r="D21" s="76"/>
      <c r="E21" s="75"/>
      <c r="F21" s="76"/>
      <c r="G21" s="75"/>
      <c r="H21" s="72"/>
      <c r="I21" s="75" t="s">
        <v>3604</v>
      </c>
    </row>
    <row r="22" spans="1:9" s="77" customFormat="1" x14ac:dyDescent="0.25">
      <c r="A22" s="8" t="s">
        <v>452</v>
      </c>
      <c r="B22" s="6" t="s">
        <v>220</v>
      </c>
      <c r="C22" s="39" t="str">
        <f>VLOOKUP($B22,Concepts!$C$9:$S$396,13,FALSE)</f>
        <v>Postal address of company [abstract]</v>
      </c>
      <c r="D22" s="76"/>
      <c r="E22" s="75"/>
      <c r="F22" s="76"/>
      <c r="G22" s="75"/>
      <c r="H22" s="72"/>
      <c r="I22" s="72"/>
    </row>
    <row r="23" spans="1:9" s="77" customFormat="1" x14ac:dyDescent="0.25">
      <c r="A23" s="8" t="s">
        <v>452</v>
      </c>
      <c r="B23" s="6" t="s">
        <v>221</v>
      </c>
      <c r="C23" s="42" t="str">
        <f>VLOOKUP($B23,Concepts!$C$9:$S$396,13,FALSE)</f>
        <v>Postal address, street name</v>
      </c>
      <c r="D23" s="75" t="s">
        <v>264</v>
      </c>
      <c r="E23" s="75"/>
      <c r="F23" s="76"/>
      <c r="G23" s="75"/>
      <c r="H23" s="72"/>
      <c r="I23" s="72"/>
    </row>
    <row r="24" spans="1:9" s="77" customFormat="1" x14ac:dyDescent="0.25">
      <c r="A24" s="8" t="s">
        <v>452</v>
      </c>
      <c r="B24" s="6" t="s">
        <v>2684</v>
      </c>
      <c r="C24" s="42" t="str">
        <f>VLOOKUP($B24,Concepts!$C$9:$S$396,13,FALSE)</f>
        <v>Postal address, postal code</v>
      </c>
      <c r="D24" s="75" t="s">
        <v>2619</v>
      </c>
      <c r="E24" s="75"/>
      <c r="F24" s="76"/>
      <c r="G24" s="76"/>
      <c r="H24" s="72"/>
      <c r="I24" s="72"/>
    </row>
    <row r="25" spans="1:9" s="77" customFormat="1" x14ac:dyDescent="0.25">
      <c r="A25" s="8" t="s">
        <v>452</v>
      </c>
      <c r="B25" s="6" t="s">
        <v>222</v>
      </c>
      <c r="C25" s="42" t="str">
        <f>VLOOKUP($B25,Concepts!$C$9:$S$396,13,FALSE)</f>
        <v>Postal address, city</v>
      </c>
      <c r="D25" s="75" t="s">
        <v>265</v>
      </c>
      <c r="E25" s="75"/>
      <c r="F25" s="76"/>
      <c r="G25" s="76"/>
      <c r="H25" s="72"/>
      <c r="I25" s="72"/>
    </row>
    <row r="26" spans="1:9" s="77" customFormat="1" x14ac:dyDescent="0.25">
      <c r="A26" s="8" t="s">
        <v>452</v>
      </c>
      <c r="B26" s="6" t="s">
        <v>223</v>
      </c>
      <c r="C26" s="42" t="str">
        <f>VLOOKUP($B26,Concepts!$C$9:$S$396,13,FALSE)</f>
        <v>Postal address, country</v>
      </c>
      <c r="D26" s="75" t="s">
        <v>266</v>
      </c>
      <c r="E26" s="75"/>
      <c r="F26" s="76"/>
      <c r="G26" s="76"/>
      <c r="H26" s="72"/>
      <c r="I26" s="72"/>
    </row>
    <row r="27" spans="1:9" s="77" customFormat="1" x14ac:dyDescent="0.25">
      <c r="A27" s="8" t="s">
        <v>3034</v>
      </c>
      <c r="B27" s="6" t="s">
        <v>316</v>
      </c>
      <c r="C27" s="39" t="s">
        <v>143</v>
      </c>
      <c r="D27" s="76" t="s">
        <v>1</v>
      </c>
      <c r="E27" s="75"/>
      <c r="F27" s="76"/>
      <c r="G27" s="76"/>
      <c r="H27" s="72"/>
      <c r="I27" s="72"/>
    </row>
    <row r="28" spans="1:9" s="77" customFormat="1" x14ac:dyDescent="0.25">
      <c r="A28" s="8" t="s">
        <v>3034</v>
      </c>
      <c r="B28" s="6" t="s">
        <v>168</v>
      </c>
      <c r="C28" s="41" t="s">
        <v>141</v>
      </c>
      <c r="D28" s="76"/>
      <c r="E28" s="75"/>
      <c r="F28" s="76"/>
      <c r="G28" s="76"/>
      <c r="H28" s="72"/>
      <c r="I28" s="75" t="s">
        <v>3604</v>
      </c>
    </row>
    <row r="29" spans="1:9" s="77" customFormat="1" x14ac:dyDescent="0.25">
      <c r="A29" s="8" t="s">
        <v>452</v>
      </c>
      <c r="B29" s="6" t="s">
        <v>2909</v>
      </c>
      <c r="C29" s="41" t="str">
        <f>VLOOKUP($B29,Concepts!$C$9:$S$396,13,FALSE)</f>
        <v>Date of publication of financial statements</v>
      </c>
      <c r="D29" s="76"/>
      <c r="E29" s="75"/>
      <c r="F29" s="76"/>
      <c r="G29" s="72" t="s">
        <v>2774</v>
      </c>
      <c r="H29" s="72">
        <v>29</v>
      </c>
      <c r="I29" s="75" t="s">
        <v>3604</v>
      </c>
    </row>
    <row r="30" spans="1:9" s="77" customFormat="1" x14ac:dyDescent="0.25">
      <c r="A30" s="8" t="s">
        <v>3034</v>
      </c>
      <c r="B30" s="6" t="s">
        <v>169</v>
      </c>
      <c r="C30" s="41" t="s">
        <v>139</v>
      </c>
      <c r="D30" s="76"/>
      <c r="E30" s="75"/>
      <c r="F30" s="76"/>
      <c r="G30" s="76"/>
      <c r="H30" s="72"/>
      <c r="I30" s="75" t="s">
        <v>3604</v>
      </c>
    </row>
    <row r="31" spans="1:9" s="77" customFormat="1" x14ac:dyDescent="0.25">
      <c r="A31" s="8" t="s">
        <v>3034</v>
      </c>
      <c r="B31" s="6" t="s">
        <v>170</v>
      </c>
      <c r="C31" s="41" t="s">
        <v>135</v>
      </c>
      <c r="D31" s="76"/>
      <c r="E31" s="75"/>
      <c r="F31" s="76"/>
      <c r="G31" s="72" t="s">
        <v>2774</v>
      </c>
      <c r="H31" s="72">
        <v>29</v>
      </c>
      <c r="I31" s="75" t="s">
        <v>3604</v>
      </c>
    </row>
    <row r="32" spans="1:9" s="77" customFormat="1" x14ac:dyDescent="0.25">
      <c r="A32" s="8" t="s">
        <v>3034</v>
      </c>
      <c r="B32" s="6" t="s">
        <v>171</v>
      </c>
      <c r="C32" s="41" t="s">
        <v>140</v>
      </c>
      <c r="D32" s="76"/>
      <c r="E32" s="75"/>
      <c r="F32" s="76"/>
      <c r="G32" s="73"/>
      <c r="H32" s="73"/>
      <c r="I32" s="75" t="s">
        <v>3604</v>
      </c>
    </row>
    <row r="33" spans="1:9" s="77" customFormat="1" x14ac:dyDescent="0.25">
      <c r="A33" s="8" t="s">
        <v>3034</v>
      </c>
      <c r="B33" s="6" t="s">
        <v>172</v>
      </c>
      <c r="C33" s="41" t="s">
        <v>142</v>
      </c>
      <c r="D33" s="76"/>
      <c r="E33" s="75"/>
      <c r="F33" s="76"/>
      <c r="G33" s="73"/>
      <c r="H33" s="73"/>
      <c r="I33" s="75" t="s">
        <v>3604</v>
      </c>
    </row>
    <row r="34" spans="1:9" s="77" customFormat="1" x14ac:dyDescent="0.25">
      <c r="A34" s="8" t="s">
        <v>3034</v>
      </c>
      <c r="B34" s="6" t="s">
        <v>453</v>
      </c>
      <c r="C34" s="41" t="s">
        <v>454</v>
      </c>
      <c r="D34" s="76"/>
      <c r="E34" s="75"/>
      <c r="F34" s="76"/>
      <c r="G34" s="73"/>
      <c r="H34" s="73"/>
      <c r="I34" s="75"/>
    </row>
    <row r="35" spans="1:9" s="77" customFormat="1" x14ac:dyDescent="0.25">
      <c r="A35" s="8" t="s">
        <v>3034</v>
      </c>
      <c r="B35" s="6" t="s">
        <v>173</v>
      </c>
      <c r="C35" s="41" t="s">
        <v>145</v>
      </c>
      <c r="D35" s="76"/>
      <c r="E35" s="75"/>
      <c r="F35" s="76"/>
      <c r="G35" s="73"/>
      <c r="H35" s="73"/>
      <c r="I35" s="75"/>
    </row>
    <row r="36" spans="1:9" s="77" customFormat="1" x14ac:dyDescent="0.25">
      <c r="A36" s="8" t="s">
        <v>452</v>
      </c>
      <c r="B36" s="6" t="s">
        <v>174</v>
      </c>
      <c r="C36" s="41" t="str">
        <f>VLOOKUP($B36,Concepts!$C$9:$S$396,13,FALSE)</f>
        <v>Statement audited in compliance with Companies Act</v>
      </c>
      <c r="D36" s="76"/>
      <c r="E36" s="75"/>
      <c r="F36" s="76"/>
      <c r="G36" s="72" t="s">
        <v>2774</v>
      </c>
      <c r="H36" s="72">
        <v>29</v>
      </c>
      <c r="I36" s="72"/>
    </row>
    <row r="37" spans="1:9" s="77" customFormat="1" x14ac:dyDescent="0.25">
      <c r="A37" s="8" t="s">
        <v>451</v>
      </c>
      <c r="B37" s="6" t="s">
        <v>2685</v>
      </c>
      <c r="C37" s="41" t="str">
        <f>VLOOKUP($B37,Concepts!$C$9:$S$396,13,FALSE)</f>
        <v>Type of auditor's opinion</v>
      </c>
      <c r="D37" s="76"/>
      <c r="E37" s="75"/>
      <c r="F37" s="76"/>
      <c r="G37" s="73"/>
      <c r="H37" s="73"/>
      <c r="I37" s="73"/>
    </row>
    <row r="38" spans="1:9" s="77" customFormat="1" x14ac:dyDescent="0.25">
      <c r="A38" s="8" t="s">
        <v>452</v>
      </c>
      <c r="B38" s="6" t="s">
        <v>175</v>
      </c>
      <c r="C38" s="41" t="str">
        <f>VLOOKUP($B38,Concepts!$C$9:$S$396,13,FALSE)</f>
        <v>Statement independently reviewed in compliance with Companies Act</v>
      </c>
      <c r="D38" s="76"/>
      <c r="E38" s="75"/>
      <c r="F38" s="75"/>
      <c r="G38" s="72" t="s">
        <v>2774</v>
      </c>
      <c r="H38" s="72">
        <v>29</v>
      </c>
      <c r="I38" s="72"/>
    </row>
    <row r="39" spans="1:9" s="77" customFormat="1" x14ac:dyDescent="0.25">
      <c r="A39" s="8" t="s">
        <v>452</v>
      </c>
      <c r="B39" s="6" t="s">
        <v>176</v>
      </c>
      <c r="C39" s="41" t="str">
        <f>VLOOKUP($B39,Concepts!$C$9:$S$396,13,FALSE)</f>
        <v>Statement not audited or independently reviewed</v>
      </c>
      <c r="D39" s="76"/>
      <c r="E39" s="75"/>
      <c r="F39" s="76"/>
      <c r="G39" s="72" t="s">
        <v>2774</v>
      </c>
      <c r="H39" s="72">
        <v>29</v>
      </c>
      <c r="I39" s="72"/>
    </row>
    <row r="40" spans="1:9" s="77" customFormat="1" x14ac:dyDescent="0.25">
      <c r="A40" s="8" t="s">
        <v>452</v>
      </c>
      <c r="B40" s="6" t="s">
        <v>178</v>
      </c>
      <c r="C40" s="41" t="str">
        <f>VLOOKUP($B40,Concepts!$C$9:$S$396,13,FALSE)</f>
        <v>Individual responsible for preparation or supervising preparation of financial statements [abstract]</v>
      </c>
      <c r="D40" s="76" t="s">
        <v>1</v>
      </c>
      <c r="E40" s="75"/>
      <c r="F40" s="76"/>
      <c r="G40" s="72" t="s">
        <v>2774</v>
      </c>
      <c r="H40" s="72">
        <v>29</v>
      </c>
      <c r="I40" s="72"/>
    </row>
    <row r="41" spans="1:9" s="77" customFormat="1" x14ac:dyDescent="0.25">
      <c r="A41" s="8" t="s">
        <v>452</v>
      </c>
      <c r="B41" s="6" t="s">
        <v>179</v>
      </c>
      <c r="C41" s="39" t="str">
        <f>VLOOKUP($B41,Concepts!$C$9:$S$396,13,FALSE)</f>
        <v>Name of individual responsible for preparation or supervising preparation of financial statements</v>
      </c>
      <c r="D41" s="75" t="s">
        <v>31</v>
      </c>
      <c r="E41" s="75"/>
      <c r="F41" s="76"/>
      <c r="G41" s="72" t="s">
        <v>2774</v>
      </c>
      <c r="H41" s="72">
        <v>29</v>
      </c>
      <c r="I41" s="75" t="s">
        <v>3604</v>
      </c>
    </row>
    <row r="42" spans="1:9" s="77" customFormat="1" x14ac:dyDescent="0.25">
      <c r="A42" s="8" t="s">
        <v>451</v>
      </c>
      <c r="B42" s="6" t="s">
        <v>180</v>
      </c>
      <c r="C42" s="39" t="str">
        <f>VLOOKUP($B42,Concepts!$C$9:$S$396,13,FALSE)</f>
        <v>Professional designation of individual responsible for preparation or supervising preparation of financial statements</v>
      </c>
      <c r="D42" s="75" t="s">
        <v>455</v>
      </c>
      <c r="F42" s="76" t="s">
        <v>56</v>
      </c>
      <c r="G42" s="72" t="s">
        <v>2774</v>
      </c>
      <c r="H42" s="72">
        <v>29</v>
      </c>
      <c r="I42" s="75" t="s">
        <v>3604</v>
      </c>
    </row>
    <row r="43" spans="1:9" s="77" customFormat="1" x14ac:dyDescent="0.25">
      <c r="A43" s="8" t="s">
        <v>452</v>
      </c>
      <c r="B43" s="6" t="s">
        <v>181</v>
      </c>
      <c r="C43" s="41" t="str">
        <f>VLOOKUP($B43,Concepts!$C$9:$S$396,13,FALSE)</f>
        <v>Declaration of auditor's report presence</v>
      </c>
      <c r="D43" s="76"/>
      <c r="E43" s="76"/>
      <c r="F43" s="76"/>
      <c r="G43" s="72" t="s">
        <v>2774</v>
      </c>
      <c r="H43" s="72">
        <v>30</v>
      </c>
      <c r="I43" s="75" t="s">
        <v>3604</v>
      </c>
    </row>
    <row r="44" spans="1:9" s="77" customFormat="1" x14ac:dyDescent="0.25">
      <c r="A44" s="8" t="s">
        <v>452</v>
      </c>
      <c r="B44" s="6" t="s">
        <v>182</v>
      </c>
      <c r="C44" s="41" t="str">
        <f>VLOOKUP($B44,Concepts!$C$9:$S$396,13,FALSE)</f>
        <v>Declaration of director's report presence</v>
      </c>
      <c r="D44" s="76"/>
      <c r="E44" s="76"/>
      <c r="F44" s="76"/>
      <c r="G44" s="72" t="s">
        <v>2774</v>
      </c>
      <c r="H44" s="72">
        <v>30</v>
      </c>
      <c r="I44" s="75" t="s">
        <v>3604</v>
      </c>
    </row>
    <row r="45" spans="1:9" s="88" customFormat="1" x14ac:dyDescent="0.25">
      <c r="A45" s="52" t="s">
        <v>452</v>
      </c>
      <c r="B45" s="6" t="s">
        <v>2875</v>
      </c>
      <c r="C45" s="68" t="str">
        <f>VLOOKUP($B45,Concepts!$C$9:$S$396,13,FALSE)</f>
        <v>Declaration of board's approval (AGM for co-operatives)</v>
      </c>
      <c r="D45" s="75"/>
      <c r="E45" s="75"/>
      <c r="F45" s="75"/>
      <c r="G45" s="72" t="s">
        <v>2774</v>
      </c>
      <c r="H45" s="72">
        <v>30</v>
      </c>
      <c r="I45" s="75"/>
    </row>
    <row r="46" spans="1:9" s="88" customFormat="1" x14ac:dyDescent="0.25">
      <c r="A46" s="52" t="s">
        <v>452</v>
      </c>
      <c r="B46" s="6" t="s">
        <v>2726</v>
      </c>
      <c r="C46" s="71" t="str">
        <f>VLOOKUP($B46,Concepts!$C$9:$S$396,13,FALSE)</f>
        <v>Disclosure of reasons for failure of approval [text block]</v>
      </c>
      <c r="D46" s="75"/>
      <c r="E46" s="75"/>
      <c r="F46" s="75" t="s">
        <v>2728</v>
      </c>
      <c r="G46" s="73"/>
      <c r="H46" s="73"/>
      <c r="I46" s="73"/>
    </row>
    <row r="47" spans="1:9" s="88" customFormat="1" x14ac:dyDescent="0.25">
      <c r="A47" s="52" t="s">
        <v>452</v>
      </c>
      <c r="B47" s="6" t="s">
        <v>2725</v>
      </c>
      <c r="C47" s="71" t="str">
        <f>VLOOKUP($B47,Concepts!$C$9:$S$396,13,FALSE)</f>
        <v>Disclosure of proposed actions to address situation of failure [text block]</v>
      </c>
      <c r="D47" s="75"/>
      <c r="E47" s="75"/>
      <c r="F47" s="75" t="s">
        <v>2728</v>
      </c>
      <c r="G47" s="73"/>
      <c r="H47" s="73"/>
      <c r="I47" s="73"/>
    </row>
    <row r="48" spans="1:9" s="88" customFormat="1" x14ac:dyDescent="0.25">
      <c r="A48" s="52" t="s">
        <v>452</v>
      </c>
      <c r="B48" s="6" t="s">
        <v>3138</v>
      </c>
      <c r="C48" s="71" t="str">
        <f>VLOOKUP($B48,Concepts!$C$9:$S$396,13,FALSE)</f>
        <v>Disclosure of errors or misstatements made in financial statements [text block]</v>
      </c>
      <c r="D48" s="75"/>
      <c r="E48" s="75"/>
      <c r="F48" s="75" t="s">
        <v>2728</v>
      </c>
      <c r="G48" s="73"/>
      <c r="H48" s="73"/>
      <c r="I48" s="73"/>
    </row>
    <row r="49" spans="1:9" s="77" customFormat="1" x14ac:dyDescent="0.25">
      <c r="A49" s="8" t="s">
        <v>452</v>
      </c>
      <c r="B49" s="6" t="s">
        <v>177</v>
      </c>
      <c r="C49" s="41" t="str">
        <f>VLOOKUP($B49,Concepts!$C$9:$S$396,13,FALSE)</f>
        <v>Declaration of signature by authorised director</v>
      </c>
      <c r="D49" s="76"/>
      <c r="E49" s="76"/>
      <c r="F49" s="76"/>
      <c r="G49" s="72" t="s">
        <v>2774</v>
      </c>
      <c r="H49" s="72">
        <v>30</v>
      </c>
      <c r="I49" s="75" t="s">
        <v>3604</v>
      </c>
    </row>
    <row r="50" spans="1:9" s="77" customFormat="1" x14ac:dyDescent="0.25">
      <c r="A50" s="8" t="s">
        <v>452</v>
      </c>
      <c r="B50" s="6" t="s">
        <v>183</v>
      </c>
      <c r="C50" s="41" t="str">
        <f>VLOOKUP($B50,Concepts!$C$9:$S$396,13,FALSE)</f>
        <v>Declaration of presentation of financial statement to first stakeholders meeting after board's approval</v>
      </c>
      <c r="D50" s="76" t="s">
        <v>1</v>
      </c>
      <c r="E50" s="76"/>
      <c r="F50" s="76"/>
      <c r="G50" s="72" t="s">
        <v>2774</v>
      </c>
      <c r="H50" s="72">
        <v>30</v>
      </c>
      <c r="I50" s="72"/>
    </row>
    <row r="51" spans="1:9" s="77" customFormat="1" x14ac:dyDescent="0.25">
      <c r="A51" s="8" t="s">
        <v>452</v>
      </c>
      <c r="B51" s="6" t="s">
        <v>225</v>
      </c>
      <c r="C51" s="41" t="str">
        <f>VLOOKUP($B51,Concepts!$C$9:$S$396,13,FALSE)</f>
        <v>Declaration of holding company and ultimate holding company</v>
      </c>
      <c r="D51" s="76"/>
      <c r="E51" s="76"/>
      <c r="F51" s="76"/>
      <c r="G51" s="73"/>
      <c r="H51" s="73"/>
      <c r="I51" s="73"/>
    </row>
    <row r="52" spans="1:9" s="77" customFormat="1" x14ac:dyDescent="0.25">
      <c r="A52" s="52" t="s">
        <v>452</v>
      </c>
      <c r="B52" s="6" t="s">
        <v>2686</v>
      </c>
      <c r="C52" s="41" t="str">
        <f>VLOOKUP($B52,Concepts!$C$9:$S$396,13,FALSE)</f>
        <v>Declaration of company being regulated</v>
      </c>
      <c r="D52" s="41"/>
      <c r="E52" s="41"/>
      <c r="F52" s="89" t="s">
        <v>2621</v>
      </c>
      <c r="G52" s="73"/>
      <c r="H52" s="73"/>
      <c r="I52" s="73"/>
    </row>
    <row r="53" spans="1:9" s="77" customFormat="1" x14ac:dyDescent="0.25">
      <c r="A53" s="52" t="s">
        <v>452</v>
      </c>
      <c r="B53" s="6" t="s">
        <v>2687</v>
      </c>
      <c r="C53" s="41" t="str">
        <f>VLOOKUP($B53,Concepts!$C$9:$S$396,13,FALSE)</f>
        <v>Declaration of submitting list of persons who hold significant beneficial interests</v>
      </c>
      <c r="D53" s="41"/>
      <c r="E53" s="41"/>
      <c r="F53" s="89" t="s">
        <v>2965</v>
      </c>
      <c r="G53" s="73"/>
      <c r="H53" s="73"/>
      <c r="I53" s="72" t="s">
        <v>1</v>
      </c>
    </row>
    <row r="54" spans="1:9" s="77" customFormat="1" x14ac:dyDescent="0.25">
      <c r="A54" s="155" t="s">
        <v>452</v>
      </c>
      <c r="B54" s="102" t="s">
        <v>4116</v>
      </c>
      <c r="C54" s="156" t="str">
        <f>VLOOKUP($B54,Concepts!$C$9:$S$396,13,FALSE)</f>
        <v>Details of persons who hold significant beneficial interest [abstract]</v>
      </c>
      <c r="D54" s="157"/>
      <c r="E54" s="148"/>
      <c r="F54" s="153" t="s">
        <v>11548</v>
      </c>
      <c r="G54" s="107" t="s">
        <v>2774</v>
      </c>
      <c r="H54" s="107" t="s">
        <v>11073</v>
      </c>
      <c r="I54" s="107" t="s">
        <v>1</v>
      </c>
    </row>
    <row r="55" spans="1:9" s="77" customFormat="1" x14ac:dyDescent="0.25">
      <c r="A55" s="155" t="s">
        <v>452</v>
      </c>
      <c r="B55" s="102" t="s">
        <v>4117</v>
      </c>
      <c r="C55" s="158" t="str">
        <f>VLOOKUP($B55,Concepts!$C$9:$S$396,13,FALSE)</f>
        <v>Details of persons who hold significant beneficial interest [table]</v>
      </c>
      <c r="D55" s="157"/>
      <c r="E55" s="148"/>
      <c r="F55" s="157"/>
      <c r="G55" s="107"/>
      <c r="H55" s="159"/>
      <c r="I55" s="159"/>
    </row>
    <row r="56" spans="1:9" s="77" customFormat="1" x14ac:dyDescent="0.25">
      <c r="A56" s="155" t="s">
        <v>452</v>
      </c>
      <c r="B56" s="102" t="s">
        <v>11950</v>
      </c>
      <c r="C56" s="160" t="str">
        <f>VLOOKUP($B56,Concepts!$C$9:$S$396,13,FALSE)</f>
        <v>Persons who hold significant beneficial interest identifier [axis]</v>
      </c>
      <c r="D56" s="157"/>
      <c r="E56" s="148"/>
      <c r="F56" s="157"/>
      <c r="G56" s="107"/>
      <c r="H56" s="159"/>
      <c r="I56" s="159"/>
    </row>
    <row r="57" spans="1:9" s="77" customFormat="1" x14ac:dyDescent="0.25">
      <c r="A57" s="155" t="s">
        <v>452</v>
      </c>
      <c r="B57" s="102" t="s">
        <v>4118</v>
      </c>
      <c r="C57" s="158" t="str">
        <f>VLOOKUP($B57,Concepts!$C$9:$S$396,13,FALSE)</f>
        <v>Details of persons who hold significant beneficial interest [line items]</v>
      </c>
      <c r="D57" s="157"/>
      <c r="E57" s="148"/>
      <c r="F57" s="157"/>
      <c r="G57" s="107"/>
      <c r="H57" s="159"/>
      <c r="I57" s="159"/>
    </row>
    <row r="58" spans="1:9" s="77" customFormat="1" x14ac:dyDescent="0.25">
      <c r="A58" s="155" t="s">
        <v>452</v>
      </c>
      <c r="B58" s="102" t="s">
        <v>11953</v>
      </c>
      <c r="C58" s="160" t="str">
        <f>VLOOKUP($B58,Concepts!$C$9:$S$396,13,FALSE)</f>
        <v>Name of person who holds significant beneficial interest</v>
      </c>
      <c r="D58" s="157" t="s">
        <v>31</v>
      </c>
      <c r="E58" s="148"/>
      <c r="F58" s="157"/>
      <c r="G58" s="107" t="s">
        <v>2774</v>
      </c>
      <c r="H58" s="107" t="s">
        <v>11073</v>
      </c>
      <c r="I58" s="159"/>
    </row>
    <row r="59" spans="1:9" s="77" customFormat="1" x14ac:dyDescent="0.25">
      <c r="A59" s="155" t="s">
        <v>451</v>
      </c>
      <c r="B59" s="102" t="s">
        <v>4119</v>
      </c>
      <c r="C59" s="160" t="str">
        <f>VLOOKUP($B59,Concepts!$C$9:$S$396,13,FALSE)</f>
        <v>Class of securities held</v>
      </c>
      <c r="D59" s="157"/>
      <c r="E59" s="148"/>
      <c r="F59" s="157"/>
      <c r="G59" s="107" t="s">
        <v>2774</v>
      </c>
      <c r="H59" s="107" t="s">
        <v>11073</v>
      </c>
      <c r="I59" s="159"/>
    </row>
    <row r="60" spans="1:9" s="77" customFormat="1" x14ac:dyDescent="0.25">
      <c r="A60" s="155" t="s">
        <v>452</v>
      </c>
      <c r="B60" s="102" t="s">
        <v>11549</v>
      </c>
      <c r="C60" s="160" t="str">
        <f>VLOOKUP($B60,Concepts!$C$9:$S$396,13,FALSE)</f>
        <v>Description of other class of securities held</v>
      </c>
      <c r="D60" s="157"/>
      <c r="E60" s="148"/>
      <c r="F60" s="157" t="s">
        <v>11551</v>
      </c>
      <c r="G60" s="107" t="s">
        <v>2774</v>
      </c>
      <c r="H60" s="107" t="s">
        <v>11073</v>
      </c>
      <c r="I60" s="159"/>
    </row>
    <row r="61" spans="1:9" s="77" customFormat="1" x14ac:dyDescent="0.25">
      <c r="A61" s="155" t="s">
        <v>452</v>
      </c>
      <c r="B61" s="102" t="s">
        <v>4120</v>
      </c>
      <c r="C61" s="160" t="str">
        <f>VLOOKUP($B61,Concepts!$C$9:$S$396,13,FALSE)</f>
        <v>Number of securities held</v>
      </c>
      <c r="D61" s="157"/>
      <c r="E61" s="148"/>
      <c r="F61" s="157" t="s">
        <v>11542</v>
      </c>
      <c r="G61" s="107" t="s">
        <v>2774</v>
      </c>
      <c r="H61" s="107" t="s">
        <v>11073</v>
      </c>
      <c r="I61" s="159"/>
    </row>
    <row r="62" spans="1:9" s="77" customFormat="1" x14ac:dyDescent="0.25">
      <c r="A62" s="155" t="s">
        <v>452</v>
      </c>
      <c r="B62" s="102" t="s">
        <v>4121</v>
      </c>
      <c r="C62" s="160" t="str">
        <f>VLOOKUP($B62,Concepts!$C$9:$S$396,13,FALSE)</f>
        <v>Extent of beneficial interest</v>
      </c>
      <c r="D62" s="157"/>
      <c r="E62" s="148"/>
      <c r="F62" s="157" t="s">
        <v>11543</v>
      </c>
      <c r="G62" s="107" t="s">
        <v>2774</v>
      </c>
      <c r="H62" s="107" t="s">
        <v>11073</v>
      </c>
      <c r="I62" s="159"/>
    </row>
    <row r="63" spans="1:9" s="77" customFormat="1" x14ac:dyDescent="0.25">
      <c r="A63" s="52" t="s">
        <v>452</v>
      </c>
      <c r="B63" s="6" t="s">
        <v>2890</v>
      </c>
      <c r="C63" s="41" t="str">
        <f>VLOOKUP($B63,Concepts!$C$9:$S$396,13,FALSE)</f>
        <v>Shares offered to public</v>
      </c>
      <c r="D63" s="41"/>
      <c r="E63" s="41"/>
      <c r="F63" s="41"/>
      <c r="G63" s="72" t="s">
        <v>2774</v>
      </c>
      <c r="H63" s="72">
        <v>95</v>
      </c>
      <c r="I63" s="72"/>
    </row>
    <row r="64" spans="1:9" s="77" customFormat="1" x14ac:dyDescent="0.25">
      <c r="A64" s="52" t="s">
        <v>452</v>
      </c>
      <c r="B64" s="6" t="s">
        <v>2850</v>
      </c>
      <c r="C64" s="33" t="str">
        <f>VLOOKUP($B64,Concepts!$C$9:$S$396,13,FALSE)</f>
        <v>Solvency and Liquidity tests satisfied</v>
      </c>
      <c r="D64" s="72"/>
      <c r="E64" s="72"/>
      <c r="F64" s="72"/>
      <c r="G64" s="72"/>
      <c r="H64" s="72"/>
      <c r="I64" s="72"/>
    </row>
    <row r="65" spans="1:9" x14ac:dyDescent="0.25">
      <c r="A65" s="52" t="s">
        <v>451</v>
      </c>
      <c r="B65" s="6" t="s">
        <v>2851</v>
      </c>
      <c r="C65" s="34" t="str">
        <f>VLOOKUP($B65,Concepts!$C$9:$S$396,13,FALSE)</f>
        <v>Financial assistance for subscription of securities</v>
      </c>
      <c r="D65" s="72"/>
      <c r="E65" s="72"/>
      <c r="F65" s="72"/>
      <c r="G65" s="72" t="s">
        <v>2774</v>
      </c>
      <c r="H65" s="72">
        <v>44</v>
      </c>
      <c r="I65" s="72"/>
    </row>
    <row r="66" spans="1:9" x14ac:dyDescent="0.25">
      <c r="A66" s="52" t="s">
        <v>451</v>
      </c>
      <c r="B66" s="6" t="s">
        <v>2852</v>
      </c>
      <c r="C66" s="34" t="str">
        <f>VLOOKUP($B66,Concepts!$C$9:$S$396,13,FALSE)</f>
        <v>Loans granted or other financial assistance to directors</v>
      </c>
      <c r="D66" s="72"/>
      <c r="E66" s="72"/>
      <c r="F66" s="72"/>
      <c r="G66" s="72" t="s">
        <v>2774</v>
      </c>
      <c r="H66" s="72">
        <v>45</v>
      </c>
      <c r="I66" s="72"/>
    </row>
    <row r="67" spans="1:9" x14ac:dyDescent="0.25">
      <c r="A67" s="52" t="s">
        <v>451</v>
      </c>
      <c r="B67" s="6" t="s">
        <v>2853</v>
      </c>
      <c r="C67" s="34" t="str">
        <f>VLOOKUP($B67,Concepts!$C$9:$S$396,13,FALSE)</f>
        <v>Distributions to shareholders authorised by board</v>
      </c>
      <c r="D67" s="72"/>
      <c r="E67" s="72"/>
      <c r="F67" s="72"/>
      <c r="G67" s="72" t="s">
        <v>2774</v>
      </c>
      <c r="H67" s="72">
        <v>46</v>
      </c>
      <c r="I67" s="72"/>
    </row>
    <row r="68" spans="1:9" x14ac:dyDescent="0.25">
      <c r="A68" s="52" t="s">
        <v>451</v>
      </c>
      <c r="B68" s="6" t="s">
        <v>2854</v>
      </c>
      <c r="C68" s="34" t="str">
        <f>VLOOKUP($B68,Concepts!$C$9:$S$396,13,FALSE)</f>
        <v>Capitalization of shares</v>
      </c>
      <c r="D68" s="72"/>
      <c r="E68" s="72"/>
      <c r="F68" s="72"/>
      <c r="G68" s="72" t="s">
        <v>2774</v>
      </c>
      <c r="H68" s="72">
        <v>47</v>
      </c>
      <c r="I68" s="72"/>
    </row>
    <row r="69" spans="1:9" x14ac:dyDescent="0.25">
      <c r="A69" s="52" t="s">
        <v>451</v>
      </c>
      <c r="B69" s="6" t="s">
        <v>2892</v>
      </c>
      <c r="C69" s="34" t="str">
        <f>VLOOKUP($B69,Concepts!$C$9:$S$396,13,FALSE)</f>
        <v xml:space="preserve">Company or subsidiary acquiring company's shares </v>
      </c>
      <c r="D69" s="72"/>
      <c r="E69" s="72"/>
      <c r="F69" s="72" t="s">
        <v>2863</v>
      </c>
      <c r="G69" s="72" t="s">
        <v>2774</v>
      </c>
      <c r="H69" s="72">
        <v>48</v>
      </c>
      <c r="I69" s="72"/>
    </row>
    <row r="70" spans="1:9" x14ac:dyDescent="0.25">
      <c r="A70" s="52" t="s">
        <v>451</v>
      </c>
      <c r="B70" s="6" t="s">
        <v>2855</v>
      </c>
      <c r="C70" s="34" t="str">
        <f>VLOOKUP($B70,Concepts!$C$9:$S$396,13,FALSE)</f>
        <v>Amalgamations or Mergers</v>
      </c>
      <c r="D70" s="72"/>
      <c r="E70" s="72"/>
      <c r="F70" s="72"/>
      <c r="G70" s="72" t="s">
        <v>2774</v>
      </c>
      <c r="H70" s="72">
        <v>113</v>
      </c>
      <c r="I70" s="72"/>
    </row>
    <row r="71" spans="1:9" x14ac:dyDescent="0.25">
      <c r="A71" s="52" t="s">
        <v>451</v>
      </c>
      <c r="B71" s="6" t="s">
        <v>2856</v>
      </c>
      <c r="C71" s="34" t="str">
        <f>VLOOKUP($B71,Concepts!$C$9:$S$396,13,FALSE)</f>
        <v>Transfer by company of money or other property other than own shares</v>
      </c>
      <c r="D71" s="72"/>
      <c r="E71" s="72"/>
      <c r="F71" s="72"/>
      <c r="G71" s="72"/>
      <c r="H71" s="72"/>
      <c r="I71" s="72"/>
    </row>
    <row r="72" spans="1:9" x14ac:dyDescent="0.25">
      <c r="A72" s="52" t="s">
        <v>451</v>
      </c>
      <c r="B72" s="6" t="s">
        <v>2857</v>
      </c>
      <c r="C72" s="34" t="str">
        <f>VLOOKUP($B72,Concepts!$C$9:$S$396,13,FALSE)</f>
        <v>Other reason</v>
      </c>
      <c r="D72" s="72"/>
      <c r="E72" s="72"/>
      <c r="F72" s="72"/>
      <c r="G72" s="72"/>
      <c r="H72" s="72"/>
      <c r="I72" s="72"/>
    </row>
    <row r="73" spans="1:9" x14ac:dyDescent="0.25">
      <c r="A73" s="52" t="s">
        <v>452</v>
      </c>
      <c r="B73" s="6" t="s">
        <v>2858</v>
      </c>
      <c r="C73" s="34" t="str">
        <f>VLOOKUP($B73,Concepts!$C$9:$S$396,13,FALSE)</f>
        <v>Description of other reason</v>
      </c>
      <c r="D73" s="72"/>
      <c r="E73" s="72"/>
      <c r="F73" s="72"/>
      <c r="G73" s="72"/>
      <c r="H73" s="72"/>
      <c r="I73" s="72"/>
    </row>
  </sheetData>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E169"/>
  <sheetViews>
    <sheetView zoomScaleNormal="100" workbookViewId="0"/>
  </sheetViews>
  <sheetFormatPr defaultColWidth="9.140625" defaultRowHeight="15" x14ac:dyDescent="0.25"/>
  <cols>
    <col min="1" max="1" width="13.140625" style="74" customWidth="1"/>
    <col min="2" max="2" width="87.28515625" style="74" customWidth="1"/>
    <col min="3" max="3" width="92.42578125" style="74" customWidth="1"/>
    <col min="4" max="4" width="22" style="74" bestFit="1" customWidth="1"/>
    <col min="5" max="16384" width="9.140625" style="74"/>
  </cols>
  <sheetData>
    <row r="1" spans="1:5" x14ac:dyDescent="0.25">
      <c r="A1" s="80" t="s">
        <v>0</v>
      </c>
      <c r="B1" s="2" t="s">
        <v>458</v>
      </c>
    </row>
    <row r="2" spans="1:5" x14ac:dyDescent="0.25">
      <c r="A2" s="80" t="s">
        <v>11003</v>
      </c>
      <c r="B2" s="2" t="str">
        <f>CONCATENATE("http://xbrl.cipc.co.za/taxonomy/role/",MID(B3,2,7),"/",B1)</f>
        <v>http://xbrl.cipc.co.za/taxonomy/role/210.000/StatementOfFinancialPositionCurentNoncurrent</v>
      </c>
      <c r="C2" s="4"/>
    </row>
    <row r="3" spans="1:5" x14ac:dyDescent="0.25">
      <c r="A3" s="80" t="s">
        <v>11004</v>
      </c>
      <c r="B3" s="2" t="s">
        <v>460</v>
      </c>
    </row>
    <row r="4" spans="1:5" x14ac:dyDescent="0.25">
      <c r="A4" s="82" t="s">
        <v>4</v>
      </c>
      <c r="B4" s="82" t="s">
        <v>5</v>
      </c>
      <c r="C4" s="82" t="s">
        <v>12003</v>
      </c>
      <c r="D4" s="5" t="s">
        <v>3614</v>
      </c>
    </row>
    <row r="5" spans="1:5" x14ac:dyDescent="0.25">
      <c r="A5" s="6" t="s">
        <v>452</v>
      </c>
      <c r="B5" t="s">
        <v>3141</v>
      </c>
      <c r="C5" s="97" t="str">
        <f>VLOOKUP($B5,Concepts!$C$1:$S$396,13,FALSE)</f>
        <v>Statement of financial position [text block]</v>
      </c>
      <c r="D5" s="72" t="s">
        <v>1</v>
      </c>
    </row>
    <row r="6" spans="1:5" x14ac:dyDescent="0.25">
      <c r="A6" s="6" t="s">
        <v>38</v>
      </c>
      <c r="B6" s="6" t="s">
        <v>461</v>
      </c>
      <c r="C6" s="60" t="s">
        <v>462</v>
      </c>
      <c r="D6" s="72" t="s">
        <v>1</v>
      </c>
    </row>
    <row r="7" spans="1:5" x14ac:dyDescent="0.25">
      <c r="A7" s="6" t="s">
        <v>38</v>
      </c>
      <c r="B7" s="6" t="s">
        <v>463</v>
      </c>
      <c r="C7" s="61" t="s">
        <v>464</v>
      </c>
      <c r="D7" s="72" t="s">
        <v>1</v>
      </c>
    </row>
    <row r="8" spans="1:5" x14ac:dyDescent="0.25">
      <c r="A8" s="6" t="s">
        <v>38</v>
      </c>
      <c r="B8" s="6" t="s">
        <v>465</v>
      </c>
      <c r="C8" s="62" t="s">
        <v>466</v>
      </c>
      <c r="D8" s="72" t="s">
        <v>1</v>
      </c>
    </row>
    <row r="9" spans="1:5" x14ac:dyDescent="0.25">
      <c r="A9" s="6" t="s">
        <v>38</v>
      </c>
      <c r="B9" s="6" t="s">
        <v>467</v>
      </c>
      <c r="C9" s="63" t="s">
        <v>468</v>
      </c>
      <c r="D9" s="72" t="s">
        <v>1</v>
      </c>
    </row>
    <row r="10" spans="1:5" x14ac:dyDescent="0.25">
      <c r="A10" s="6" t="s">
        <v>38</v>
      </c>
      <c r="B10" s="6" t="s">
        <v>469</v>
      </c>
      <c r="C10" s="63" t="s">
        <v>470</v>
      </c>
      <c r="D10" s="72" t="s">
        <v>1</v>
      </c>
    </row>
    <row r="11" spans="1:5" x14ac:dyDescent="0.25">
      <c r="A11" s="6" t="s">
        <v>38</v>
      </c>
      <c r="B11" s="6" t="s">
        <v>471</v>
      </c>
      <c r="C11" s="63" t="s">
        <v>471</v>
      </c>
      <c r="D11" s="72" t="s">
        <v>1</v>
      </c>
    </row>
    <row r="12" spans="1:5" x14ac:dyDescent="0.25">
      <c r="A12" s="6" t="s">
        <v>38</v>
      </c>
      <c r="B12" s="6" t="s">
        <v>472</v>
      </c>
      <c r="C12" s="63" t="s">
        <v>473</v>
      </c>
      <c r="D12" s="72" t="s">
        <v>1</v>
      </c>
    </row>
    <row r="13" spans="1:5" x14ac:dyDescent="0.25">
      <c r="A13" s="6" t="s">
        <v>38</v>
      </c>
      <c r="B13" s="6" t="s">
        <v>474</v>
      </c>
      <c r="C13" s="63" t="s">
        <v>475</v>
      </c>
      <c r="D13" s="72" t="s">
        <v>1</v>
      </c>
      <c r="E13" s="90"/>
    </row>
    <row r="14" spans="1:5" x14ac:dyDescent="0.25">
      <c r="A14" s="6" t="s">
        <v>38</v>
      </c>
      <c r="B14" s="6" t="s">
        <v>476</v>
      </c>
      <c r="C14" s="63" t="s">
        <v>477</v>
      </c>
      <c r="D14" s="72" t="s">
        <v>1</v>
      </c>
    </row>
    <row r="15" spans="1:5" x14ac:dyDescent="0.25">
      <c r="A15" s="6" t="s">
        <v>38</v>
      </c>
      <c r="B15" s="6" t="s">
        <v>478</v>
      </c>
      <c r="C15" s="63" t="s">
        <v>479</v>
      </c>
      <c r="D15" s="72" t="s">
        <v>1</v>
      </c>
    </row>
    <row r="16" spans="1:5" s="77" customFormat="1" x14ac:dyDescent="0.25">
      <c r="A16" s="102" t="s">
        <v>452</v>
      </c>
      <c r="B16" s="102" t="s">
        <v>11970</v>
      </c>
      <c r="C16" s="104" t="s">
        <v>11957</v>
      </c>
      <c r="D16" s="107"/>
    </row>
    <row r="17" spans="1:4" s="77" customFormat="1" x14ac:dyDescent="0.25">
      <c r="A17" s="102" t="s">
        <v>452</v>
      </c>
      <c r="B17" s="102" t="s">
        <v>11955</v>
      </c>
      <c r="C17" s="104" t="s">
        <v>11958</v>
      </c>
      <c r="D17" s="107"/>
    </row>
    <row r="18" spans="1:4" s="77" customFormat="1" x14ac:dyDescent="0.25">
      <c r="A18" s="102" t="s">
        <v>452</v>
      </c>
      <c r="B18" s="102" t="s">
        <v>11956</v>
      </c>
      <c r="C18" s="104" t="s">
        <v>11959</v>
      </c>
      <c r="D18" s="107"/>
    </row>
    <row r="19" spans="1:4" x14ac:dyDescent="0.25">
      <c r="A19" s="6" t="s">
        <v>38</v>
      </c>
      <c r="B19" s="6" t="s">
        <v>480</v>
      </c>
      <c r="C19" s="63" t="s">
        <v>481</v>
      </c>
      <c r="D19" s="72" t="s">
        <v>1</v>
      </c>
    </row>
    <row r="20" spans="1:4" x14ac:dyDescent="0.25">
      <c r="A20" s="6" t="s">
        <v>38</v>
      </c>
      <c r="B20" s="6" t="s">
        <v>482</v>
      </c>
      <c r="C20" s="63" t="s">
        <v>483</v>
      </c>
      <c r="D20" s="72" t="s">
        <v>1</v>
      </c>
    </row>
    <row r="21" spans="1:4" x14ac:dyDescent="0.25">
      <c r="A21" s="6" t="s">
        <v>38</v>
      </c>
      <c r="B21" s="6" t="s">
        <v>484</v>
      </c>
      <c r="C21" s="63" t="s">
        <v>485</v>
      </c>
      <c r="D21" s="72" t="s">
        <v>1</v>
      </c>
    </row>
    <row r="22" spans="1:4" x14ac:dyDescent="0.25">
      <c r="A22" s="6" t="s">
        <v>38</v>
      </c>
      <c r="B22" s="6" t="s">
        <v>486</v>
      </c>
      <c r="C22" s="63" t="s">
        <v>487</v>
      </c>
      <c r="D22" s="72" t="s">
        <v>1</v>
      </c>
    </row>
    <row r="23" spans="1:4" x14ac:dyDescent="0.25">
      <c r="A23" s="6" t="s">
        <v>38</v>
      </c>
      <c r="B23" s="6" t="s">
        <v>488</v>
      </c>
      <c r="C23" s="63" t="s">
        <v>489</v>
      </c>
      <c r="D23" s="72" t="s">
        <v>1</v>
      </c>
    </row>
    <row r="24" spans="1:4" x14ac:dyDescent="0.25">
      <c r="A24" s="6" t="s">
        <v>38</v>
      </c>
      <c r="B24" s="6" t="s">
        <v>490</v>
      </c>
      <c r="C24" s="63" t="s">
        <v>491</v>
      </c>
      <c r="D24" s="72" t="s">
        <v>1</v>
      </c>
    </row>
    <row r="25" spans="1:4" x14ac:dyDescent="0.25">
      <c r="A25" s="6" t="s">
        <v>38</v>
      </c>
      <c r="B25" s="6" t="s">
        <v>492</v>
      </c>
      <c r="C25" s="63" t="s">
        <v>493</v>
      </c>
      <c r="D25" s="72" t="s">
        <v>1</v>
      </c>
    </row>
    <row r="26" spans="1:4" x14ac:dyDescent="0.25">
      <c r="A26" s="6" t="s">
        <v>38</v>
      </c>
      <c r="B26" s="6" t="s">
        <v>494</v>
      </c>
      <c r="C26" s="63" t="s">
        <v>495</v>
      </c>
      <c r="D26" s="72" t="s">
        <v>1</v>
      </c>
    </row>
    <row r="27" spans="1:4" x14ac:dyDescent="0.25">
      <c r="A27" s="6" t="s">
        <v>38</v>
      </c>
      <c r="B27" s="6" t="s">
        <v>496</v>
      </c>
      <c r="C27" s="62" t="s">
        <v>497</v>
      </c>
      <c r="D27" s="72" t="s">
        <v>1</v>
      </c>
    </row>
    <row r="28" spans="1:4" x14ac:dyDescent="0.25">
      <c r="A28" s="6" t="s">
        <v>38</v>
      </c>
      <c r="B28" s="6" t="s">
        <v>498</v>
      </c>
      <c r="C28" s="63" t="s">
        <v>499</v>
      </c>
      <c r="D28" s="72" t="s">
        <v>1</v>
      </c>
    </row>
    <row r="29" spans="1:4" x14ac:dyDescent="0.25">
      <c r="A29" s="6" t="s">
        <v>38</v>
      </c>
      <c r="B29" s="6" t="s">
        <v>500</v>
      </c>
      <c r="C29" s="63" t="s">
        <v>501</v>
      </c>
      <c r="D29" s="72" t="s">
        <v>1</v>
      </c>
    </row>
    <row r="30" spans="1:4" x14ac:dyDescent="0.25">
      <c r="A30" s="6" t="s">
        <v>38</v>
      </c>
      <c r="B30" s="6" t="s">
        <v>502</v>
      </c>
      <c r="C30" s="63" t="s">
        <v>503</v>
      </c>
      <c r="D30" s="72" t="s">
        <v>1</v>
      </c>
    </row>
    <row r="31" spans="1:4" x14ac:dyDescent="0.25">
      <c r="A31" s="6" t="s">
        <v>38</v>
      </c>
      <c r="B31" s="6" t="s">
        <v>504</v>
      </c>
      <c r="C31" s="63" t="s">
        <v>505</v>
      </c>
      <c r="D31" s="72" t="s">
        <v>1</v>
      </c>
    </row>
    <row r="32" spans="1:4" s="77" customFormat="1" x14ac:dyDescent="0.25">
      <c r="A32" s="102" t="s">
        <v>452</v>
      </c>
      <c r="B32" s="102" t="s">
        <v>11971</v>
      </c>
      <c r="C32" s="104" t="s">
        <v>11962</v>
      </c>
      <c r="D32" s="107"/>
    </row>
    <row r="33" spans="1:4" s="77" customFormat="1" x14ac:dyDescent="0.25">
      <c r="A33" s="102" t="s">
        <v>452</v>
      </c>
      <c r="B33" s="102" t="s">
        <v>11960</v>
      </c>
      <c r="C33" s="104" t="s">
        <v>11963</v>
      </c>
      <c r="D33" s="107"/>
    </row>
    <row r="34" spans="1:4" s="77" customFormat="1" x14ac:dyDescent="0.25">
      <c r="A34" s="102" t="s">
        <v>452</v>
      </c>
      <c r="B34" s="102" t="s">
        <v>11961</v>
      </c>
      <c r="C34" s="104" t="s">
        <v>11964</v>
      </c>
      <c r="D34" s="107"/>
    </row>
    <row r="35" spans="1:4" s="77" customFormat="1" x14ac:dyDescent="0.25">
      <c r="A35" s="102" t="s">
        <v>452</v>
      </c>
      <c r="B35" s="102" t="s">
        <v>11972</v>
      </c>
      <c r="C35" s="104" t="s">
        <v>12082</v>
      </c>
      <c r="D35" s="107"/>
    </row>
    <row r="36" spans="1:4" x14ac:dyDescent="0.25">
      <c r="A36" s="6" t="s">
        <v>38</v>
      </c>
      <c r="B36" s="6" t="s">
        <v>506</v>
      </c>
      <c r="C36" s="63" t="s">
        <v>507</v>
      </c>
      <c r="D36" s="72" t="s">
        <v>1</v>
      </c>
    </row>
    <row r="37" spans="1:4" s="77" customFormat="1" x14ac:dyDescent="0.25">
      <c r="A37" s="102" t="s">
        <v>452</v>
      </c>
      <c r="B37" s="102" t="s">
        <v>11969</v>
      </c>
      <c r="C37" s="108" t="s">
        <v>11982</v>
      </c>
      <c r="D37" s="107"/>
    </row>
    <row r="38" spans="1:4" x14ac:dyDescent="0.25">
      <c r="A38" s="6" t="s">
        <v>38</v>
      </c>
      <c r="B38" s="6" t="s">
        <v>508</v>
      </c>
      <c r="C38" s="63" t="s">
        <v>509</v>
      </c>
      <c r="D38" s="72" t="s">
        <v>1</v>
      </c>
    </row>
    <row r="39" spans="1:4" x14ac:dyDescent="0.25">
      <c r="A39" s="6" t="s">
        <v>38</v>
      </c>
      <c r="B39" s="6" t="s">
        <v>510</v>
      </c>
      <c r="C39" s="63" t="s">
        <v>511</v>
      </c>
      <c r="D39" s="72" t="s">
        <v>1</v>
      </c>
    </row>
    <row r="40" spans="1:4" x14ac:dyDescent="0.25">
      <c r="A40" s="6" t="s">
        <v>38</v>
      </c>
      <c r="B40" s="6" t="s">
        <v>512</v>
      </c>
      <c r="C40" s="63" t="s">
        <v>513</v>
      </c>
      <c r="D40" s="72" t="s">
        <v>1</v>
      </c>
    </row>
    <row r="41" spans="1:4" x14ac:dyDescent="0.25">
      <c r="A41" s="6" t="s">
        <v>38</v>
      </c>
      <c r="B41" s="6" t="s">
        <v>514</v>
      </c>
      <c r="C41" s="63" t="s">
        <v>515</v>
      </c>
      <c r="D41" s="72" t="s">
        <v>1</v>
      </c>
    </row>
    <row r="42" spans="1:4" x14ac:dyDescent="0.25">
      <c r="A42" s="6" t="s">
        <v>38</v>
      </c>
      <c r="B42" s="6" t="s">
        <v>516</v>
      </c>
      <c r="C42" s="63" t="s">
        <v>517</v>
      </c>
      <c r="D42" s="72" t="s">
        <v>1</v>
      </c>
    </row>
    <row r="43" spans="1:4" x14ac:dyDescent="0.25">
      <c r="A43" s="6" t="s">
        <v>38</v>
      </c>
      <c r="B43" s="6" t="s">
        <v>518</v>
      </c>
      <c r="C43" s="63" t="s">
        <v>519</v>
      </c>
      <c r="D43" s="72" t="s">
        <v>1</v>
      </c>
    </row>
    <row r="44" spans="1:4" x14ac:dyDescent="0.25">
      <c r="A44" s="6" t="s">
        <v>38</v>
      </c>
      <c r="B44" s="6" t="s">
        <v>520</v>
      </c>
      <c r="C44" s="62" t="s">
        <v>521</v>
      </c>
      <c r="D44" s="75" t="s">
        <v>3605</v>
      </c>
    </row>
    <row r="45" spans="1:4" x14ac:dyDescent="0.25">
      <c r="A45" s="6" t="s">
        <v>38</v>
      </c>
      <c r="B45" s="6" t="s">
        <v>522</v>
      </c>
      <c r="C45" s="61" t="s">
        <v>523</v>
      </c>
      <c r="D45" s="72" t="s">
        <v>1</v>
      </c>
    </row>
    <row r="46" spans="1:4" x14ac:dyDescent="0.25">
      <c r="A46" s="6" t="s">
        <v>38</v>
      </c>
      <c r="B46" s="6" t="s">
        <v>524</v>
      </c>
      <c r="C46" s="62" t="s">
        <v>525</v>
      </c>
      <c r="D46" s="72" t="s">
        <v>1</v>
      </c>
    </row>
    <row r="47" spans="1:4" x14ac:dyDescent="0.25">
      <c r="A47" s="6" t="s">
        <v>38</v>
      </c>
      <c r="B47" s="6" t="s">
        <v>526</v>
      </c>
      <c r="C47" s="63" t="s">
        <v>527</v>
      </c>
      <c r="D47" s="72" t="s">
        <v>1</v>
      </c>
    </row>
    <row r="48" spans="1:4" s="77" customFormat="1" x14ac:dyDescent="0.25">
      <c r="A48" s="102" t="s">
        <v>452</v>
      </c>
      <c r="B48" s="102" t="s">
        <v>11967</v>
      </c>
      <c r="C48" s="104" t="s">
        <v>11965</v>
      </c>
      <c r="D48" s="107"/>
    </row>
    <row r="49" spans="1:4" x14ac:dyDescent="0.25">
      <c r="A49" s="6" t="s">
        <v>38</v>
      </c>
      <c r="B49" s="6" t="s">
        <v>528</v>
      </c>
      <c r="C49" s="63" t="s">
        <v>529</v>
      </c>
      <c r="D49" s="72" t="s">
        <v>1</v>
      </c>
    </row>
    <row r="50" spans="1:4" x14ac:dyDescent="0.25">
      <c r="A50" s="6" t="s">
        <v>38</v>
      </c>
      <c r="B50" s="6" t="s">
        <v>530</v>
      </c>
      <c r="C50" s="63" t="s">
        <v>531</v>
      </c>
      <c r="D50" s="72" t="s">
        <v>1</v>
      </c>
    </row>
    <row r="51" spans="1:4" s="77" customFormat="1" x14ac:dyDescent="0.25">
      <c r="A51" s="102" t="s">
        <v>452</v>
      </c>
      <c r="B51" s="102" t="s">
        <v>11968</v>
      </c>
      <c r="C51" s="104" t="s">
        <v>11966</v>
      </c>
      <c r="D51" s="107"/>
    </row>
    <row r="52" spans="1:4" x14ac:dyDescent="0.25">
      <c r="A52" s="6" t="s">
        <v>38</v>
      </c>
      <c r="B52" s="6" t="s">
        <v>532</v>
      </c>
      <c r="C52" s="63" t="s">
        <v>533</v>
      </c>
      <c r="D52" s="72" t="s">
        <v>1</v>
      </c>
    </row>
    <row r="53" spans="1:4" x14ac:dyDescent="0.25">
      <c r="A53" s="6" t="s">
        <v>38</v>
      </c>
      <c r="B53" s="6" t="s">
        <v>534</v>
      </c>
      <c r="C53" s="63" t="s">
        <v>535</v>
      </c>
      <c r="D53" s="72" t="s">
        <v>1</v>
      </c>
    </row>
    <row r="54" spans="1:4" x14ac:dyDescent="0.25">
      <c r="A54" s="6" t="s">
        <v>38</v>
      </c>
      <c r="B54" s="6" t="s">
        <v>536</v>
      </c>
      <c r="C54" s="63" t="s">
        <v>537</v>
      </c>
      <c r="D54" s="72" t="s">
        <v>1</v>
      </c>
    </row>
    <row r="55" spans="1:4" x14ac:dyDescent="0.25">
      <c r="A55" s="6" t="s">
        <v>38</v>
      </c>
      <c r="B55" s="6" t="s">
        <v>538</v>
      </c>
      <c r="C55" s="63" t="s">
        <v>539</v>
      </c>
      <c r="D55" s="72" t="s">
        <v>1</v>
      </c>
    </row>
    <row r="56" spans="1:4" x14ac:dyDescent="0.25">
      <c r="A56" s="6" t="s">
        <v>38</v>
      </c>
      <c r="B56" s="6" t="s">
        <v>540</v>
      </c>
      <c r="C56" s="63" t="s">
        <v>541</v>
      </c>
      <c r="D56" s="72" t="s">
        <v>1</v>
      </c>
    </row>
    <row r="57" spans="1:4" x14ac:dyDescent="0.25">
      <c r="A57" s="6" t="s">
        <v>38</v>
      </c>
      <c r="B57" s="6" t="s">
        <v>542</v>
      </c>
      <c r="C57" s="63" t="s">
        <v>543</v>
      </c>
      <c r="D57" s="75" t="s">
        <v>3605</v>
      </c>
    </row>
    <row r="58" spans="1:4" x14ac:dyDescent="0.25">
      <c r="A58" s="6" t="s">
        <v>38</v>
      </c>
      <c r="B58" s="6" t="s">
        <v>544</v>
      </c>
      <c r="C58" s="62" t="s">
        <v>545</v>
      </c>
      <c r="D58" s="72" t="s">
        <v>1</v>
      </c>
    </row>
    <row r="59" spans="1:4" x14ac:dyDescent="0.25">
      <c r="A59" s="6" t="s">
        <v>38</v>
      </c>
      <c r="B59" s="6" t="s">
        <v>546</v>
      </c>
      <c r="C59" s="63" t="s">
        <v>547</v>
      </c>
      <c r="D59" s="72" t="s">
        <v>1</v>
      </c>
    </row>
    <row r="60" spans="1:4" x14ac:dyDescent="0.25">
      <c r="A60" s="6" t="s">
        <v>38</v>
      </c>
      <c r="B60" s="6" t="s">
        <v>548</v>
      </c>
      <c r="C60" s="64" t="s">
        <v>549</v>
      </c>
      <c r="D60" s="72" t="s">
        <v>1</v>
      </c>
    </row>
    <row r="61" spans="1:4" x14ac:dyDescent="0.25">
      <c r="A61" s="6" t="s">
        <v>38</v>
      </c>
      <c r="B61" s="6" t="s">
        <v>550</v>
      </c>
      <c r="C61" s="65" t="s">
        <v>551</v>
      </c>
      <c r="D61" s="72" t="s">
        <v>1</v>
      </c>
    </row>
    <row r="62" spans="1:4" x14ac:dyDescent="0.25">
      <c r="A62" s="6" t="s">
        <v>38</v>
      </c>
      <c r="B62" s="6" t="s">
        <v>552</v>
      </c>
      <c r="C62" s="65" t="s">
        <v>553</v>
      </c>
      <c r="D62" s="72" t="s">
        <v>1</v>
      </c>
    </row>
    <row r="63" spans="1:4" x14ac:dyDescent="0.25">
      <c r="A63" s="6" t="s">
        <v>38</v>
      </c>
      <c r="B63" s="6" t="s">
        <v>554</v>
      </c>
      <c r="C63" s="65" t="s">
        <v>555</v>
      </c>
      <c r="D63" s="72" t="s">
        <v>1</v>
      </c>
    </row>
    <row r="64" spans="1:4" x14ac:dyDescent="0.25">
      <c r="A64" s="6" t="s">
        <v>38</v>
      </c>
      <c r="B64" s="6" t="s">
        <v>556</v>
      </c>
      <c r="C64" s="64" t="s">
        <v>557</v>
      </c>
      <c r="D64" s="72" t="s">
        <v>1</v>
      </c>
    </row>
    <row r="65" spans="1:4" x14ac:dyDescent="0.25">
      <c r="A65" s="6" t="s">
        <v>38</v>
      </c>
      <c r="B65" s="6" t="s">
        <v>558</v>
      </c>
      <c r="C65" s="64" t="s">
        <v>559</v>
      </c>
      <c r="D65" s="72" t="s">
        <v>1</v>
      </c>
    </row>
    <row r="66" spans="1:4" x14ac:dyDescent="0.25">
      <c r="A66" s="6" t="s">
        <v>38</v>
      </c>
      <c r="B66" s="6" t="s">
        <v>560</v>
      </c>
      <c r="C66" s="64" t="s">
        <v>561</v>
      </c>
      <c r="D66" s="72" t="s">
        <v>1</v>
      </c>
    </row>
    <row r="67" spans="1:4" x14ac:dyDescent="0.25">
      <c r="A67" s="6" t="s">
        <v>38</v>
      </c>
      <c r="B67" s="6" t="s">
        <v>562</v>
      </c>
      <c r="C67" s="64" t="s">
        <v>563</v>
      </c>
      <c r="D67" s="72" t="s">
        <v>1</v>
      </c>
    </row>
    <row r="68" spans="1:4" x14ac:dyDescent="0.25">
      <c r="A68" s="6" t="s">
        <v>38</v>
      </c>
      <c r="B68" s="6" t="s">
        <v>564</v>
      </c>
      <c r="C68" s="64" t="s">
        <v>565</v>
      </c>
      <c r="D68" s="72" t="s">
        <v>1</v>
      </c>
    </row>
    <row r="69" spans="1:4" s="77" customFormat="1" x14ac:dyDescent="0.25">
      <c r="A69" s="102" t="s">
        <v>452</v>
      </c>
      <c r="B69" s="102" t="s">
        <v>11975</v>
      </c>
      <c r="C69" s="108" t="s">
        <v>11973</v>
      </c>
      <c r="D69" s="107"/>
    </row>
    <row r="70" spans="1:4" s="77" customFormat="1" x14ac:dyDescent="0.25">
      <c r="A70" s="102" t="s">
        <v>452</v>
      </c>
      <c r="B70" s="102" t="s">
        <v>11976</v>
      </c>
      <c r="C70" s="108" t="s">
        <v>12041</v>
      </c>
      <c r="D70" s="107"/>
    </row>
    <row r="71" spans="1:4" s="77" customFormat="1" x14ac:dyDescent="0.25">
      <c r="A71" s="102" t="s">
        <v>452</v>
      </c>
      <c r="B71" s="102" t="s">
        <v>11977</v>
      </c>
      <c r="C71" s="108" t="s">
        <v>11974</v>
      </c>
      <c r="D71" s="107"/>
    </row>
    <row r="72" spans="1:4" x14ac:dyDescent="0.25">
      <c r="A72" s="6" t="s">
        <v>38</v>
      </c>
      <c r="B72" s="6" t="s">
        <v>566</v>
      </c>
      <c r="C72" s="64" t="s">
        <v>567</v>
      </c>
      <c r="D72" s="72" t="s">
        <v>1</v>
      </c>
    </row>
    <row r="73" spans="1:4" x14ac:dyDescent="0.25">
      <c r="A73" s="6" t="s">
        <v>38</v>
      </c>
      <c r="B73" s="6" t="s">
        <v>568</v>
      </c>
      <c r="C73" s="63" t="s">
        <v>569</v>
      </c>
      <c r="D73" s="72" t="s">
        <v>1</v>
      </c>
    </row>
    <row r="74" spans="1:4" x14ac:dyDescent="0.25">
      <c r="A74" s="6" t="s">
        <v>38</v>
      </c>
      <c r="B74" s="6" t="s">
        <v>570</v>
      </c>
      <c r="C74" s="64" t="s">
        <v>571</v>
      </c>
      <c r="D74" s="72" t="s">
        <v>1</v>
      </c>
    </row>
    <row r="75" spans="1:4" x14ac:dyDescent="0.25">
      <c r="A75" s="6" t="s">
        <v>38</v>
      </c>
      <c r="B75" s="6" t="s">
        <v>572</v>
      </c>
      <c r="C75" s="65" t="s">
        <v>573</v>
      </c>
      <c r="D75" s="72" t="s">
        <v>1</v>
      </c>
    </row>
    <row r="76" spans="1:4" x14ac:dyDescent="0.25">
      <c r="A76" s="6" t="s">
        <v>38</v>
      </c>
      <c r="B76" s="6" t="s">
        <v>574</v>
      </c>
      <c r="C76" s="65" t="s">
        <v>575</v>
      </c>
      <c r="D76" s="72" t="s">
        <v>1</v>
      </c>
    </row>
    <row r="77" spans="1:4" x14ac:dyDescent="0.25">
      <c r="A77" s="6" t="s">
        <v>38</v>
      </c>
      <c r="B77" s="6" t="s">
        <v>576</v>
      </c>
      <c r="C77" s="65" t="s">
        <v>577</v>
      </c>
      <c r="D77" s="72" t="s">
        <v>1</v>
      </c>
    </row>
    <row r="78" spans="1:4" x14ac:dyDescent="0.25">
      <c r="A78" s="6" t="s">
        <v>38</v>
      </c>
      <c r="B78" s="6" t="s">
        <v>578</v>
      </c>
      <c r="C78" s="64" t="s">
        <v>579</v>
      </c>
      <c r="D78" s="72" t="s">
        <v>1</v>
      </c>
    </row>
    <row r="79" spans="1:4" x14ac:dyDescent="0.25">
      <c r="A79" s="6" t="s">
        <v>38</v>
      </c>
      <c r="B79" s="6" t="s">
        <v>580</v>
      </c>
      <c r="C79" s="64" t="s">
        <v>581</v>
      </c>
      <c r="D79" s="72" t="s">
        <v>1</v>
      </c>
    </row>
    <row r="80" spans="1:4" x14ac:dyDescent="0.25">
      <c r="A80" s="6" t="s">
        <v>38</v>
      </c>
      <c r="B80" s="6" t="s">
        <v>582</v>
      </c>
      <c r="C80" s="64" t="s">
        <v>583</v>
      </c>
      <c r="D80" s="72" t="s">
        <v>1</v>
      </c>
    </row>
    <row r="81" spans="1:4" x14ac:dyDescent="0.25">
      <c r="A81" s="6" t="s">
        <v>38</v>
      </c>
      <c r="B81" s="6" t="s">
        <v>584</v>
      </c>
      <c r="C81" s="64" t="s">
        <v>585</v>
      </c>
      <c r="D81" s="72" t="s">
        <v>1</v>
      </c>
    </row>
    <row r="82" spans="1:4" s="77" customFormat="1" x14ac:dyDescent="0.25">
      <c r="A82" s="102" t="s">
        <v>452</v>
      </c>
      <c r="B82" s="102" t="s">
        <v>11981</v>
      </c>
      <c r="C82" s="108" t="s">
        <v>11980</v>
      </c>
      <c r="D82" s="107"/>
    </row>
    <row r="83" spans="1:4" s="77" customFormat="1" x14ac:dyDescent="0.25">
      <c r="A83" s="102" t="s">
        <v>452</v>
      </c>
      <c r="B83" s="102" t="s">
        <v>11978</v>
      </c>
      <c r="C83" s="108" t="s">
        <v>11979</v>
      </c>
      <c r="D83" s="107"/>
    </row>
    <row r="84" spans="1:4" s="77" customFormat="1" x14ac:dyDescent="0.25">
      <c r="A84" s="102" t="s">
        <v>452</v>
      </c>
      <c r="B84" s="102" t="s">
        <v>12002</v>
      </c>
      <c r="C84" s="108" t="s">
        <v>12001</v>
      </c>
      <c r="D84" s="107"/>
    </row>
    <row r="85" spans="1:4" x14ac:dyDescent="0.25">
      <c r="A85" s="6" t="s">
        <v>38</v>
      </c>
      <c r="B85" s="6" t="s">
        <v>586</v>
      </c>
      <c r="C85" s="64" t="s">
        <v>587</v>
      </c>
      <c r="D85" s="72" t="s">
        <v>1</v>
      </c>
    </row>
    <row r="86" spans="1:4" x14ac:dyDescent="0.25">
      <c r="A86" s="6" t="s">
        <v>38</v>
      </c>
      <c r="B86" s="6" t="s">
        <v>588</v>
      </c>
      <c r="C86" s="64" t="s">
        <v>589</v>
      </c>
      <c r="D86" s="72" t="s">
        <v>1</v>
      </c>
    </row>
    <row r="87" spans="1:4" x14ac:dyDescent="0.25">
      <c r="A87" s="6" t="s">
        <v>38</v>
      </c>
      <c r="B87" s="6" t="s">
        <v>590</v>
      </c>
      <c r="C87" s="64" t="s">
        <v>591</v>
      </c>
      <c r="D87" s="72" t="s">
        <v>1</v>
      </c>
    </row>
    <row r="88" spans="1:4" x14ac:dyDescent="0.25">
      <c r="A88" s="6" t="s">
        <v>38</v>
      </c>
      <c r="B88" s="6" t="s">
        <v>35</v>
      </c>
      <c r="C88" s="63" t="s">
        <v>592</v>
      </c>
      <c r="D88" s="75" t="s">
        <v>3604</v>
      </c>
    </row>
    <row r="89" spans="1:4" x14ac:dyDescent="0.25">
      <c r="A89" s="6" t="s">
        <v>38</v>
      </c>
      <c r="B89" s="6" t="s">
        <v>593</v>
      </c>
      <c r="C89" s="62" t="s">
        <v>594</v>
      </c>
      <c r="D89" s="75" t="s">
        <v>3605</v>
      </c>
    </row>
    <row r="90" spans="1:4" x14ac:dyDescent="0.25">
      <c r="A90" s="6" t="s">
        <v>452</v>
      </c>
      <c r="B90" s="6" t="s">
        <v>2844</v>
      </c>
      <c r="C90" s="61" t="s">
        <v>2845</v>
      </c>
      <c r="D90" s="75" t="s">
        <v>1</v>
      </c>
    </row>
    <row r="91" spans="1:4" x14ac:dyDescent="0.25">
      <c r="A91" s="6" t="s">
        <v>38</v>
      </c>
      <c r="B91" s="6" t="s">
        <v>2867</v>
      </c>
      <c r="C91" s="61" t="s">
        <v>2868</v>
      </c>
      <c r="D91" s="75" t="s">
        <v>1</v>
      </c>
    </row>
    <row r="93" spans="1:4" x14ac:dyDescent="0.25">
      <c r="A93" s="80" t="s">
        <v>0</v>
      </c>
      <c r="B93" s="2" t="s">
        <v>458</v>
      </c>
    </row>
    <row r="94" spans="1:4" x14ac:dyDescent="0.25">
      <c r="A94" s="80" t="s">
        <v>2</v>
      </c>
      <c r="B94" s="2" t="s">
        <v>459</v>
      </c>
      <c r="C94" s="4"/>
    </row>
    <row r="95" spans="1:4" x14ac:dyDescent="0.25">
      <c r="A95" s="80" t="s">
        <v>3</v>
      </c>
      <c r="B95" s="2" t="s">
        <v>460</v>
      </c>
    </row>
    <row r="96" spans="1:4" x14ac:dyDescent="0.25">
      <c r="A96" s="82" t="s">
        <v>4</v>
      </c>
      <c r="B96" s="82" t="s">
        <v>5</v>
      </c>
      <c r="C96" s="82" t="s">
        <v>12003</v>
      </c>
      <c r="D96" s="82" t="s">
        <v>2806</v>
      </c>
    </row>
    <row r="97" spans="1:4" x14ac:dyDescent="0.25">
      <c r="A97" s="6" t="s">
        <v>452</v>
      </c>
      <c r="B97" t="s">
        <v>3141</v>
      </c>
      <c r="C97" s="97" t="str">
        <f>VLOOKUP($B97,Concepts!$C$1:$S$396,13,FALSE)</f>
        <v>Statement of financial position [text block]</v>
      </c>
      <c r="D97" s="72" t="s">
        <v>1</v>
      </c>
    </row>
    <row r="98" spans="1:4" x14ac:dyDescent="0.25">
      <c r="A98" s="91" t="s">
        <v>3037</v>
      </c>
      <c r="B98" s="37" t="s">
        <v>461</v>
      </c>
      <c r="C98" s="60" t="s">
        <v>462</v>
      </c>
      <c r="D98" s="72" t="s">
        <v>1</v>
      </c>
    </row>
    <row r="99" spans="1:4" x14ac:dyDescent="0.25">
      <c r="A99" s="91" t="s">
        <v>3037</v>
      </c>
      <c r="B99" s="37" t="s">
        <v>463</v>
      </c>
      <c r="C99" s="61" t="s">
        <v>464</v>
      </c>
      <c r="D99" s="72" t="s">
        <v>1</v>
      </c>
    </row>
    <row r="100" spans="1:4" x14ac:dyDescent="0.25">
      <c r="A100" s="91" t="s">
        <v>3037</v>
      </c>
      <c r="B100" s="37" t="s">
        <v>465</v>
      </c>
      <c r="C100" s="62" t="s">
        <v>466</v>
      </c>
      <c r="D100" s="72" t="s">
        <v>1</v>
      </c>
    </row>
    <row r="101" spans="1:4" x14ac:dyDescent="0.25">
      <c r="A101" s="91" t="s">
        <v>3037</v>
      </c>
      <c r="B101" s="37" t="s">
        <v>467</v>
      </c>
      <c r="C101" s="63" t="s">
        <v>468</v>
      </c>
      <c r="D101" s="72" t="s">
        <v>1</v>
      </c>
    </row>
    <row r="102" spans="1:4" x14ac:dyDescent="0.25">
      <c r="A102" s="91" t="s">
        <v>3037</v>
      </c>
      <c r="B102" s="37" t="s">
        <v>3050</v>
      </c>
      <c r="C102" s="63" t="s">
        <v>3051</v>
      </c>
      <c r="D102" s="72" t="s">
        <v>1</v>
      </c>
    </row>
    <row r="103" spans="1:4" x14ac:dyDescent="0.25">
      <c r="A103" s="91" t="s">
        <v>3037</v>
      </c>
      <c r="B103" s="37" t="s">
        <v>469</v>
      </c>
      <c r="C103" s="63" t="s">
        <v>3052</v>
      </c>
      <c r="D103" s="72" t="s">
        <v>1</v>
      </c>
    </row>
    <row r="104" spans="1:4" x14ac:dyDescent="0.25">
      <c r="A104" s="91" t="s">
        <v>3037</v>
      </c>
      <c r="B104" s="37" t="s">
        <v>471</v>
      </c>
      <c r="C104" s="63" t="s">
        <v>471</v>
      </c>
      <c r="D104" s="72" t="s">
        <v>1</v>
      </c>
    </row>
    <row r="105" spans="1:4" x14ac:dyDescent="0.25">
      <c r="A105" s="91" t="s">
        <v>3037</v>
      </c>
      <c r="B105" s="37" t="s">
        <v>472</v>
      </c>
      <c r="C105" s="63" t="s">
        <v>473</v>
      </c>
      <c r="D105" s="72" t="s">
        <v>1</v>
      </c>
    </row>
    <row r="106" spans="1:4" x14ac:dyDescent="0.25">
      <c r="A106" s="91" t="s">
        <v>3037</v>
      </c>
      <c r="B106" s="37" t="s">
        <v>1365</v>
      </c>
      <c r="C106" s="63" t="s">
        <v>1366</v>
      </c>
      <c r="D106" s="72" t="s">
        <v>1</v>
      </c>
    </row>
    <row r="107" spans="1:4" x14ac:dyDescent="0.25">
      <c r="A107" s="91" t="s">
        <v>3037</v>
      </c>
      <c r="B107" s="37" t="s">
        <v>1363</v>
      </c>
      <c r="C107" s="63" t="s">
        <v>1364</v>
      </c>
      <c r="D107" s="72" t="s">
        <v>1</v>
      </c>
    </row>
    <row r="108" spans="1:4" x14ac:dyDescent="0.25">
      <c r="A108" s="91" t="s">
        <v>3037</v>
      </c>
      <c r="B108" s="37" t="s">
        <v>3053</v>
      </c>
      <c r="C108" s="63" t="s">
        <v>3054</v>
      </c>
      <c r="D108" s="72" t="s">
        <v>1</v>
      </c>
    </row>
    <row r="109" spans="1:4" x14ac:dyDescent="0.25">
      <c r="A109" s="91" t="s">
        <v>3037</v>
      </c>
      <c r="B109" s="37" t="s">
        <v>3055</v>
      </c>
      <c r="C109" s="63" t="s">
        <v>3056</v>
      </c>
      <c r="D109" s="72" t="s">
        <v>1</v>
      </c>
    </row>
    <row r="110" spans="1:4" x14ac:dyDescent="0.25">
      <c r="A110" s="91" t="s">
        <v>3037</v>
      </c>
      <c r="B110" s="37" t="s">
        <v>480</v>
      </c>
      <c r="C110" s="63" t="s">
        <v>481</v>
      </c>
      <c r="D110" s="72" t="s">
        <v>1</v>
      </c>
    </row>
    <row r="111" spans="1:4" x14ac:dyDescent="0.25">
      <c r="A111" s="91" t="s">
        <v>3037</v>
      </c>
      <c r="B111" s="37" t="s">
        <v>482</v>
      </c>
      <c r="C111" s="63" t="s">
        <v>483</v>
      </c>
      <c r="D111" s="72" t="s">
        <v>1</v>
      </c>
    </row>
    <row r="112" spans="1:4" x14ac:dyDescent="0.25">
      <c r="A112" s="91" t="s">
        <v>3037</v>
      </c>
      <c r="B112" s="37" t="s">
        <v>484</v>
      </c>
      <c r="C112" s="63" t="s">
        <v>485</v>
      </c>
      <c r="D112" s="72" t="s">
        <v>1</v>
      </c>
    </row>
    <row r="113" spans="1:4" x14ac:dyDescent="0.25">
      <c r="A113" s="91" t="s">
        <v>3037</v>
      </c>
      <c r="B113" s="37" t="s">
        <v>486</v>
      </c>
      <c r="C113" s="63" t="s">
        <v>487</v>
      </c>
      <c r="D113" s="72" t="s">
        <v>1</v>
      </c>
    </row>
    <row r="114" spans="1:4" x14ac:dyDescent="0.25">
      <c r="A114" s="91" t="s">
        <v>3037</v>
      </c>
      <c r="B114" s="37" t="s">
        <v>488</v>
      </c>
      <c r="C114" s="63" t="s">
        <v>489</v>
      </c>
      <c r="D114" s="72" t="s">
        <v>1</v>
      </c>
    </row>
    <row r="115" spans="1:4" x14ac:dyDescent="0.25">
      <c r="A115" s="91" t="s">
        <v>3037</v>
      </c>
      <c r="B115" s="37" t="s">
        <v>490</v>
      </c>
      <c r="C115" s="63" t="s">
        <v>491</v>
      </c>
      <c r="D115" s="72" t="s">
        <v>1</v>
      </c>
    </row>
    <row r="116" spans="1:4" x14ac:dyDescent="0.25">
      <c r="A116" s="91" t="s">
        <v>3037</v>
      </c>
      <c r="B116" s="37" t="s">
        <v>492</v>
      </c>
      <c r="C116" s="63" t="s">
        <v>493</v>
      </c>
      <c r="D116" s="72" t="s">
        <v>1</v>
      </c>
    </row>
    <row r="117" spans="1:4" x14ac:dyDescent="0.25">
      <c r="A117" s="91" t="s">
        <v>3037</v>
      </c>
      <c r="B117" s="37" t="s">
        <v>494</v>
      </c>
      <c r="C117" s="63" t="s">
        <v>495</v>
      </c>
      <c r="D117" s="72" t="s">
        <v>1</v>
      </c>
    </row>
    <row r="118" spans="1:4" x14ac:dyDescent="0.25">
      <c r="A118" s="91" t="s">
        <v>3037</v>
      </c>
      <c r="B118" s="37" t="s">
        <v>496</v>
      </c>
      <c r="C118" s="62" t="s">
        <v>497</v>
      </c>
      <c r="D118" s="72" t="s">
        <v>1</v>
      </c>
    </row>
    <row r="119" spans="1:4" x14ac:dyDescent="0.25">
      <c r="A119" s="91" t="s">
        <v>3037</v>
      </c>
      <c r="B119" s="37" t="s">
        <v>498</v>
      </c>
      <c r="C119" s="63" t="s">
        <v>499</v>
      </c>
      <c r="D119" s="72" t="s">
        <v>1</v>
      </c>
    </row>
    <row r="120" spans="1:4" x14ac:dyDescent="0.25">
      <c r="A120" s="91" t="s">
        <v>3037</v>
      </c>
      <c r="B120" s="37" t="s">
        <v>500</v>
      </c>
      <c r="C120" s="63" t="s">
        <v>501</v>
      </c>
      <c r="D120" s="72" t="s">
        <v>1</v>
      </c>
    </row>
    <row r="121" spans="1:4" x14ac:dyDescent="0.25">
      <c r="A121" s="91" t="s">
        <v>3037</v>
      </c>
      <c r="B121" s="37" t="s">
        <v>502</v>
      </c>
      <c r="C121" s="63" t="s">
        <v>503</v>
      </c>
      <c r="D121" s="72" t="s">
        <v>1</v>
      </c>
    </row>
    <row r="122" spans="1:4" x14ac:dyDescent="0.25">
      <c r="A122" s="91" t="s">
        <v>3037</v>
      </c>
      <c r="B122" s="37" t="s">
        <v>3057</v>
      </c>
      <c r="C122" s="63" t="s">
        <v>3058</v>
      </c>
      <c r="D122" s="72" t="s">
        <v>1</v>
      </c>
    </row>
    <row r="123" spans="1:4" x14ac:dyDescent="0.25">
      <c r="A123" s="91" t="s">
        <v>3037</v>
      </c>
      <c r="B123" s="37" t="s">
        <v>3059</v>
      </c>
      <c r="C123" s="63" t="s">
        <v>3060</v>
      </c>
      <c r="D123" s="72" t="s">
        <v>1</v>
      </c>
    </row>
    <row r="124" spans="1:4" x14ac:dyDescent="0.25">
      <c r="A124" s="91" t="s">
        <v>3037</v>
      </c>
      <c r="B124" s="37" t="s">
        <v>506</v>
      </c>
      <c r="C124" s="63" t="s">
        <v>507</v>
      </c>
      <c r="D124" s="72" t="s">
        <v>1</v>
      </c>
    </row>
    <row r="125" spans="1:4" x14ac:dyDescent="0.25">
      <c r="A125" s="91" t="s">
        <v>3037</v>
      </c>
      <c r="B125" s="37" t="s">
        <v>508</v>
      </c>
      <c r="C125" s="63" t="s">
        <v>509</v>
      </c>
      <c r="D125" s="72" t="s">
        <v>1</v>
      </c>
    </row>
    <row r="126" spans="1:4" x14ac:dyDescent="0.25">
      <c r="A126" s="91" t="s">
        <v>3037</v>
      </c>
      <c r="B126" s="37" t="s">
        <v>510</v>
      </c>
      <c r="C126" s="63" t="s">
        <v>511</v>
      </c>
      <c r="D126" s="72" t="s">
        <v>1</v>
      </c>
    </row>
    <row r="127" spans="1:4" x14ac:dyDescent="0.25">
      <c r="A127" s="91" t="s">
        <v>3037</v>
      </c>
      <c r="B127" s="37" t="s">
        <v>512</v>
      </c>
      <c r="C127" s="63" t="s">
        <v>513</v>
      </c>
      <c r="D127" s="72" t="s">
        <v>1</v>
      </c>
    </row>
    <row r="128" spans="1:4" x14ac:dyDescent="0.25">
      <c r="A128" s="91" t="s">
        <v>3037</v>
      </c>
      <c r="B128" s="37" t="s">
        <v>518</v>
      </c>
      <c r="C128" s="63" t="s">
        <v>519</v>
      </c>
      <c r="D128" s="72" t="s">
        <v>1</v>
      </c>
    </row>
    <row r="129" spans="1:4" x14ac:dyDescent="0.25">
      <c r="A129" s="91" t="s">
        <v>3037</v>
      </c>
      <c r="B129" s="37" t="s">
        <v>520</v>
      </c>
      <c r="C129" s="62" t="s">
        <v>521</v>
      </c>
      <c r="D129" s="75" t="s">
        <v>3605</v>
      </c>
    </row>
    <row r="130" spans="1:4" x14ac:dyDescent="0.25">
      <c r="A130" s="91" t="s">
        <v>3037</v>
      </c>
      <c r="B130" s="37" t="s">
        <v>522</v>
      </c>
      <c r="C130" s="61" t="s">
        <v>523</v>
      </c>
      <c r="D130" s="72" t="s">
        <v>1</v>
      </c>
    </row>
    <row r="131" spans="1:4" x14ac:dyDescent="0.25">
      <c r="A131" s="91" t="s">
        <v>3037</v>
      </c>
      <c r="B131" s="37" t="s">
        <v>524</v>
      </c>
      <c r="C131" s="62" t="s">
        <v>525</v>
      </c>
      <c r="D131" s="72" t="s">
        <v>1</v>
      </c>
    </row>
    <row r="132" spans="1:4" x14ac:dyDescent="0.25">
      <c r="A132" s="91" t="s">
        <v>3037</v>
      </c>
      <c r="B132" s="37" t="s">
        <v>526</v>
      </c>
      <c r="C132" s="63" t="s">
        <v>527</v>
      </c>
      <c r="D132" s="72" t="s">
        <v>1</v>
      </c>
    </row>
    <row r="133" spans="1:4" x14ac:dyDescent="0.25">
      <c r="A133" s="91" t="s">
        <v>3037</v>
      </c>
      <c r="B133" s="37" t="s">
        <v>528</v>
      </c>
      <c r="C133" s="63" t="s">
        <v>529</v>
      </c>
      <c r="D133" s="72" t="s">
        <v>1</v>
      </c>
    </row>
    <row r="134" spans="1:4" x14ac:dyDescent="0.25">
      <c r="A134" s="91" t="s">
        <v>3037</v>
      </c>
      <c r="B134" s="37" t="s">
        <v>530</v>
      </c>
      <c r="C134" s="63" t="s">
        <v>531</v>
      </c>
      <c r="D134" s="72" t="s">
        <v>1</v>
      </c>
    </row>
    <row r="135" spans="1:4" x14ac:dyDescent="0.25">
      <c r="A135" s="91" t="s">
        <v>3037</v>
      </c>
      <c r="B135" s="37" t="s">
        <v>532</v>
      </c>
      <c r="C135" s="63" t="s">
        <v>533</v>
      </c>
      <c r="D135" s="72" t="s">
        <v>1</v>
      </c>
    </row>
    <row r="136" spans="1:4" x14ac:dyDescent="0.25">
      <c r="A136" s="91" t="s">
        <v>3037</v>
      </c>
      <c r="B136" s="37" t="s">
        <v>534</v>
      </c>
      <c r="C136" s="63" t="s">
        <v>535</v>
      </c>
      <c r="D136" s="72" t="s">
        <v>1</v>
      </c>
    </row>
    <row r="137" spans="1:4" x14ac:dyDescent="0.25">
      <c r="A137" s="91" t="s">
        <v>3037</v>
      </c>
      <c r="B137" s="37" t="s">
        <v>536</v>
      </c>
      <c r="C137" s="63" t="s">
        <v>537</v>
      </c>
      <c r="D137" s="72" t="s">
        <v>1</v>
      </c>
    </row>
    <row r="138" spans="1:4" x14ac:dyDescent="0.25">
      <c r="A138" s="91" t="s">
        <v>3037</v>
      </c>
      <c r="B138" s="37" t="s">
        <v>538</v>
      </c>
      <c r="C138" s="63" t="s">
        <v>539</v>
      </c>
      <c r="D138" s="72" t="s">
        <v>1</v>
      </c>
    </row>
    <row r="139" spans="1:4" x14ac:dyDescent="0.25">
      <c r="A139" s="91" t="s">
        <v>3037</v>
      </c>
      <c r="B139" s="37" t="s">
        <v>540</v>
      </c>
      <c r="C139" s="63" t="s">
        <v>541</v>
      </c>
      <c r="D139" s="72" t="s">
        <v>1</v>
      </c>
    </row>
    <row r="140" spans="1:4" x14ac:dyDescent="0.25">
      <c r="A140" s="91" t="s">
        <v>3037</v>
      </c>
      <c r="B140" s="37" t="s">
        <v>542</v>
      </c>
      <c r="C140" s="63" t="s">
        <v>543</v>
      </c>
      <c r="D140" s="75" t="s">
        <v>3605</v>
      </c>
    </row>
    <row r="141" spans="1:4" x14ac:dyDescent="0.25">
      <c r="A141" s="91" t="s">
        <v>3037</v>
      </c>
      <c r="B141" s="37" t="s">
        <v>544</v>
      </c>
      <c r="C141" s="62" t="s">
        <v>545</v>
      </c>
      <c r="D141" s="72" t="s">
        <v>1</v>
      </c>
    </row>
    <row r="142" spans="1:4" x14ac:dyDescent="0.25">
      <c r="A142" s="91" t="s">
        <v>3037</v>
      </c>
      <c r="B142" s="37" t="s">
        <v>546</v>
      </c>
      <c r="C142" s="63" t="s">
        <v>547</v>
      </c>
      <c r="D142" s="72" t="s">
        <v>1</v>
      </c>
    </row>
    <row r="143" spans="1:4" x14ac:dyDescent="0.25">
      <c r="A143" s="91" t="s">
        <v>3037</v>
      </c>
      <c r="B143" s="37" t="s">
        <v>548</v>
      </c>
      <c r="C143" s="64" t="s">
        <v>549</v>
      </c>
      <c r="D143" s="72" t="s">
        <v>1</v>
      </c>
    </row>
    <row r="144" spans="1:4" x14ac:dyDescent="0.25">
      <c r="A144" s="91" t="s">
        <v>3037</v>
      </c>
      <c r="B144" s="37" t="s">
        <v>550</v>
      </c>
      <c r="C144" s="65" t="s">
        <v>551</v>
      </c>
      <c r="D144" s="72" t="s">
        <v>1</v>
      </c>
    </row>
    <row r="145" spans="1:4" x14ac:dyDescent="0.25">
      <c r="A145" s="91" t="s">
        <v>3037</v>
      </c>
      <c r="B145" s="37" t="s">
        <v>552</v>
      </c>
      <c r="C145" s="65" t="s">
        <v>553</v>
      </c>
      <c r="D145" s="72" t="s">
        <v>1</v>
      </c>
    </row>
    <row r="146" spans="1:4" x14ac:dyDescent="0.25">
      <c r="A146" s="91" t="s">
        <v>3037</v>
      </c>
      <c r="B146" s="37" t="s">
        <v>554</v>
      </c>
      <c r="C146" s="65" t="s">
        <v>555</v>
      </c>
      <c r="D146" s="72" t="s">
        <v>1</v>
      </c>
    </row>
    <row r="147" spans="1:4" x14ac:dyDescent="0.25">
      <c r="A147" s="91" t="s">
        <v>3037</v>
      </c>
      <c r="B147" s="37" t="s">
        <v>556</v>
      </c>
      <c r="C147" s="64" t="s">
        <v>557</v>
      </c>
      <c r="D147" s="72" t="s">
        <v>1</v>
      </c>
    </row>
    <row r="148" spans="1:4" x14ac:dyDescent="0.25">
      <c r="A148" s="91" t="s">
        <v>3037</v>
      </c>
      <c r="B148" s="37" t="s">
        <v>558</v>
      </c>
      <c r="C148" s="64" t="s">
        <v>559</v>
      </c>
      <c r="D148" s="72" t="s">
        <v>1</v>
      </c>
    </row>
    <row r="149" spans="1:4" x14ac:dyDescent="0.25">
      <c r="A149" s="91" t="s">
        <v>3037</v>
      </c>
      <c r="B149" s="37" t="s">
        <v>560</v>
      </c>
      <c r="C149" s="64" t="s">
        <v>561</v>
      </c>
      <c r="D149" s="72" t="s">
        <v>1</v>
      </c>
    </row>
    <row r="150" spans="1:4" x14ac:dyDescent="0.25">
      <c r="A150" s="91" t="s">
        <v>3037</v>
      </c>
      <c r="B150" s="37" t="s">
        <v>562</v>
      </c>
      <c r="C150" s="64" t="s">
        <v>563</v>
      </c>
      <c r="D150" s="72" t="s">
        <v>1</v>
      </c>
    </row>
    <row r="151" spans="1:4" x14ac:dyDescent="0.25">
      <c r="A151" s="91" t="s">
        <v>3037</v>
      </c>
      <c r="B151" s="37" t="s">
        <v>1776</v>
      </c>
      <c r="C151" s="65" t="s">
        <v>1777</v>
      </c>
      <c r="D151" s="72" t="s">
        <v>1</v>
      </c>
    </row>
    <row r="152" spans="1:4" x14ac:dyDescent="0.25">
      <c r="A152" s="91" t="s">
        <v>3037</v>
      </c>
      <c r="B152" s="37" t="s">
        <v>564</v>
      </c>
      <c r="C152" s="64" t="s">
        <v>565</v>
      </c>
      <c r="D152" s="72" t="s">
        <v>1</v>
      </c>
    </row>
    <row r="153" spans="1:4" x14ac:dyDescent="0.25">
      <c r="A153" s="91" t="s">
        <v>3037</v>
      </c>
      <c r="B153" s="37" t="s">
        <v>566</v>
      </c>
      <c r="C153" s="64" t="s">
        <v>567</v>
      </c>
      <c r="D153" s="72" t="s">
        <v>1</v>
      </c>
    </row>
    <row r="154" spans="1:4" x14ac:dyDescent="0.25">
      <c r="A154" s="91" t="s">
        <v>3037</v>
      </c>
      <c r="B154" s="37" t="s">
        <v>568</v>
      </c>
      <c r="C154" s="63" t="s">
        <v>569</v>
      </c>
      <c r="D154" s="72" t="s">
        <v>1</v>
      </c>
    </row>
    <row r="155" spans="1:4" x14ac:dyDescent="0.25">
      <c r="A155" s="91" t="s">
        <v>3037</v>
      </c>
      <c r="B155" s="37" t="s">
        <v>570</v>
      </c>
      <c r="C155" s="64" t="s">
        <v>571</v>
      </c>
      <c r="D155" s="72" t="s">
        <v>1</v>
      </c>
    </row>
    <row r="156" spans="1:4" x14ac:dyDescent="0.25">
      <c r="A156" s="91" t="s">
        <v>3037</v>
      </c>
      <c r="B156" s="37" t="s">
        <v>572</v>
      </c>
      <c r="C156" s="65" t="s">
        <v>573</v>
      </c>
      <c r="D156" s="72" t="s">
        <v>1</v>
      </c>
    </row>
    <row r="157" spans="1:4" x14ac:dyDescent="0.25">
      <c r="A157" s="91" t="s">
        <v>3037</v>
      </c>
      <c r="B157" s="37" t="s">
        <v>574</v>
      </c>
      <c r="C157" s="65" t="s">
        <v>575</v>
      </c>
      <c r="D157" s="72" t="s">
        <v>1</v>
      </c>
    </row>
    <row r="158" spans="1:4" x14ac:dyDescent="0.25">
      <c r="A158" s="91" t="s">
        <v>3037</v>
      </c>
      <c r="B158" s="37" t="s">
        <v>576</v>
      </c>
      <c r="C158" s="65" t="s">
        <v>577</v>
      </c>
      <c r="D158" s="72" t="s">
        <v>1</v>
      </c>
    </row>
    <row r="159" spans="1:4" x14ac:dyDescent="0.25">
      <c r="A159" s="91" t="s">
        <v>3037</v>
      </c>
      <c r="B159" s="37" t="s">
        <v>578</v>
      </c>
      <c r="C159" s="64" t="s">
        <v>579</v>
      </c>
      <c r="D159" s="72" t="s">
        <v>1</v>
      </c>
    </row>
    <row r="160" spans="1:4" x14ac:dyDescent="0.25">
      <c r="A160" s="91" t="s">
        <v>3037</v>
      </c>
      <c r="B160" s="37" t="s">
        <v>580</v>
      </c>
      <c r="C160" s="64" t="s">
        <v>581</v>
      </c>
      <c r="D160" s="72" t="s">
        <v>1</v>
      </c>
    </row>
    <row r="161" spans="1:4" x14ac:dyDescent="0.25">
      <c r="A161" s="91" t="s">
        <v>3037</v>
      </c>
      <c r="B161" s="37" t="s">
        <v>582</v>
      </c>
      <c r="C161" s="64" t="s">
        <v>583</v>
      </c>
      <c r="D161" s="72" t="s">
        <v>1</v>
      </c>
    </row>
    <row r="162" spans="1:4" x14ac:dyDescent="0.25">
      <c r="A162" s="91" t="s">
        <v>3037</v>
      </c>
      <c r="B162" s="37" t="s">
        <v>1780</v>
      </c>
      <c r="C162" s="65" t="s">
        <v>1781</v>
      </c>
      <c r="D162" s="72" t="s">
        <v>1</v>
      </c>
    </row>
    <row r="163" spans="1:4" x14ac:dyDescent="0.25">
      <c r="A163" s="91" t="s">
        <v>3037</v>
      </c>
      <c r="B163" s="37" t="s">
        <v>1782</v>
      </c>
      <c r="C163" s="65" t="s">
        <v>1783</v>
      </c>
      <c r="D163" s="72" t="s">
        <v>1</v>
      </c>
    </row>
    <row r="164" spans="1:4" x14ac:dyDescent="0.25">
      <c r="A164" s="91" t="s">
        <v>3037</v>
      </c>
      <c r="B164" s="37" t="s">
        <v>584</v>
      </c>
      <c r="C164" s="64" t="s">
        <v>585</v>
      </c>
      <c r="D164" s="72" t="s">
        <v>1</v>
      </c>
    </row>
    <row r="165" spans="1:4" x14ac:dyDescent="0.25">
      <c r="A165" s="91" t="s">
        <v>3037</v>
      </c>
      <c r="B165" s="37" t="s">
        <v>590</v>
      </c>
      <c r="C165" s="64" t="s">
        <v>591</v>
      </c>
      <c r="D165" s="72" t="s">
        <v>1</v>
      </c>
    </row>
    <row r="166" spans="1:4" x14ac:dyDescent="0.25">
      <c r="A166" s="91" t="s">
        <v>3037</v>
      </c>
      <c r="B166" s="37" t="s">
        <v>35</v>
      </c>
      <c r="C166" s="63" t="s">
        <v>592</v>
      </c>
      <c r="D166" s="75" t="s">
        <v>3604</v>
      </c>
    </row>
    <row r="167" spans="1:4" x14ac:dyDescent="0.25">
      <c r="A167" s="91" t="s">
        <v>3037</v>
      </c>
      <c r="B167" s="37" t="s">
        <v>593</v>
      </c>
      <c r="C167" s="62" t="s">
        <v>594</v>
      </c>
      <c r="D167" s="75" t="s">
        <v>3605</v>
      </c>
    </row>
    <row r="168" spans="1:4" x14ac:dyDescent="0.25">
      <c r="A168" s="6" t="s">
        <v>452</v>
      </c>
      <c r="B168" s="6" t="s">
        <v>2844</v>
      </c>
      <c r="C168" s="61" t="s">
        <v>2845</v>
      </c>
      <c r="D168" s="75" t="s">
        <v>1</v>
      </c>
    </row>
    <row r="169" spans="1:4" x14ac:dyDescent="0.25">
      <c r="A169" s="37" t="s">
        <v>3037</v>
      </c>
      <c r="B169" s="6" t="s">
        <v>2867</v>
      </c>
      <c r="C169" s="61" t="s">
        <v>2868</v>
      </c>
      <c r="D169" s="75" t="s">
        <v>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Legend</vt:lpstr>
      <vt:lpstr>Document control</vt:lpstr>
      <vt:lpstr>Concepts</vt:lpstr>
      <vt:lpstr>Enum</vt:lpstr>
      <vt:lpstr>AnnualReturn</vt:lpstr>
      <vt:lpstr>FinancialAccountability</vt:lpstr>
      <vt:lpstr>AnnualStatisticalInformation</vt:lpstr>
      <vt:lpstr>GeneralInformation</vt:lpstr>
      <vt:lpstr>FinancialPositionCN</vt:lpstr>
      <vt:lpstr>FinancialPositionOL</vt:lpstr>
      <vt:lpstr>IncomePLByFunction</vt:lpstr>
      <vt:lpstr>IncomePLByNature</vt:lpstr>
      <vt:lpstr>IncomeOCINetOfTax</vt:lpstr>
      <vt:lpstr>IncomeOCIBeforeTax</vt:lpstr>
      <vt:lpstr>CashFlowsDM</vt:lpstr>
      <vt:lpstr>CashFlowsIM</vt:lpstr>
      <vt:lpstr>ChangesInEquity</vt:lpstr>
      <vt:lpstr>IncomeAndRetainedEarnings</vt:lpstr>
      <vt:lpstr>ChangesInNetAssets</vt:lpstr>
      <vt:lpstr>SubclassificationALE</vt:lpstr>
      <vt:lpstr>AnalysisIE</vt:lpstr>
      <vt:lpstr>CashFlowsAdditional</vt:lpstr>
      <vt:lpstr>ChangesInEquityAdditional</vt:lpstr>
      <vt:lpstr>ListOfNotes</vt:lpstr>
      <vt:lpstr>ListOfAccountingPolicies</vt:lpstr>
      <vt:lpstr>NotesIFRSFull</vt:lpstr>
      <vt:lpstr>NotesIFRSSMEs</vt:lpstr>
      <vt:lpstr>DirectorsReport</vt:lpstr>
      <vt:lpstr>DirectorsResponsibility</vt:lpstr>
      <vt:lpstr>CompanySecretaryReport</vt:lpstr>
      <vt:lpstr>AuditorsReport</vt:lpstr>
      <vt:lpstr>IndependentReviewersReport</vt:lpstr>
      <vt:lpstr>DirectorsFunctionRemuneration</vt:lpstr>
      <vt:lpstr>CorporateGovernance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Zubrycki</dc:creator>
  <cp:lastModifiedBy>Tintswalo Mawila</cp:lastModifiedBy>
  <dcterms:created xsi:type="dcterms:W3CDTF">2016-04-07T12:42:08Z</dcterms:created>
  <dcterms:modified xsi:type="dcterms:W3CDTF">2021-09-02T13:51:24Z</dcterms:modified>
</cp:coreProperties>
</file>